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workbookProtection workbookPassword="DEC9" lockStructure="1"/>
  <bookViews>
    <workbookView xWindow="0" yWindow="0" windowWidth="28485" windowHeight="14490" tabRatio="827"/>
  </bookViews>
  <sheets>
    <sheet name="Cover" sheetId="138" r:id="rId1"/>
    <sheet name="Filter - Explanation" sheetId="137" r:id="rId2"/>
    <sheet name="E.9_Monetization" sheetId="21" r:id="rId3"/>
    <sheet name="EU Bill" sheetId="10" state="hidden" r:id="rId4"/>
    <sheet name="Pivot EU Bill" sheetId="136" state="hidden" r:id="rId5"/>
  </sheets>
  <definedNames>
    <definedName name="_xlnm._FilterDatabase" localSheetId="2" hidden="1">E.9_Monetization!$B$7:$J$16</definedName>
    <definedName name="_xlnm._FilterDatabase" localSheetId="3" hidden="1">'EU Bill'!$A$2:$G$632</definedName>
  </definedNames>
  <calcPr calcId="152511"/>
  <pivotCaches>
    <pivotCache cacheId="26" r:id="rId6"/>
  </pivotCaches>
</workbook>
</file>

<file path=xl/calcChain.xml><?xml version="1.0" encoding="utf-8"?>
<calcChain xmlns="http://schemas.openxmlformats.org/spreadsheetml/2006/main">
  <c r="A4" i="10" l="1"/>
  <c r="A5" i="10" s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177" i="10" s="1"/>
  <c r="A178" i="10" s="1"/>
  <c r="A179" i="10" s="1"/>
  <c r="A180" i="10" s="1"/>
  <c r="A181" i="10" s="1"/>
  <c r="A182" i="10" s="1"/>
  <c r="A183" i="10" s="1"/>
  <c r="A184" i="10" s="1"/>
  <c r="A185" i="10" s="1"/>
  <c r="A186" i="10" s="1"/>
  <c r="A187" i="10" s="1"/>
  <c r="A188" i="10" s="1"/>
  <c r="A189" i="10" s="1"/>
  <c r="A190" i="10" s="1"/>
  <c r="A191" i="10" s="1"/>
  <c r="A192" i="10" s="1"/>
  <c r="A193" i="10" s="1"/>
  <c r="A194" i="10" s="1"/>
  <c r="A195" i="10" s="1"/>
  <c r="A196" i="10" s="1"/>
  <c r="A197" i="10" s="1"/>
  <c r="A198" i="10" s="1"/>
  <c r="A199" i="10" s="1"/>
  <c r="A200" i="10" s="1"/>
  <c r="A201" i="10" s="1"/>
  <c r="A202" i="10" s="1"/>
  <c r="A203" i="10" s="1"/>
  <c r="A204" i="10" s="1"/>
  <c r="A205" i="10" s="1"/>
  <c r="A206" i="10" s="1"/>
  <c r="A207" i="10" s="1"/>
  <c r="A208" i="10" s="1"/>
  <c r="A209" i="10" s="1"/>
  <c r="A210" i="10" s="1"/>
  <c r="A211" i="10" s="1"/>
  <c r="A212" i="10" s="1"/>
  <c r="A213" i="10" s="1"/>
  <c r="A214" i="10" s="1"/>
  <c r="A215" i="10" s="1"/>
  <c r="A216" i="10" s="1"/>
  <c r="A217" i="10" s="1"/>
  <c r="A218" i="10" s="1"/>
  <c r="A219" i="10" s="1"/>
  <c r="A220" i="10" s="1"/>
  <c r="A221" i="10" s="1"/>
  <c r="A222" i="10" s="1"/>
  <c r="A223" i="10" s="1"/>
  <c r="A224" i="10" s="1"/>
  <c r="A225" i="10" s="1"/>
  <c r="A226" i="10" s="1"/>
  <c r="A227" i="10" s="1"/>
  <c r="A228" i="10" s="1"/>
  <c r="A229" i="10" s="1"/>
  <c r="A230" i="10" s="1"/>
  <c r="A231" i="10" s="1"/>
  <c r="A232" i="10" s="1"/>
  <c r="A233" i="10" s="1"/>
  <c r="A234" i="10" s="1"/>
  <c r="A235" i="10" s="1"/>
  <c r="A236" i="10" s="1"/>
  <c r="A237" i="10" s="1"/>
  <c r="A238" i="10" s="1"/>
  <c r="A239" i="10" s="1"/>
  <c r="A240" i="10" s="1"/>
  <c r="A241" i="10" s="1"/>
  <c r="A242" i="10" s="1"/>
  <c r="A243" i="10" s="1"/>
  <c r="A244" i="10" s="1"/>
  <c r="A245" i="10" s="1"/>
  <c r="A246" i="10" s="1"/>
  <c r="A247" i="10" s="1"/>
  <c r="A248" i="10" s="1"/>
  <c r="A249" i="10" s="1"/>
  <c r="A250" i="10" s="1"/>
  <c r="A251" i="10" s="1"/>
  <c r="A252" i="10" s="1"/>
  <c r="A253" i="10" s="1"/>
  <c r="A254" i="10" s="1"/>
  <c r="A255" i="10" s="1"/>
  <c r="A256" i="10" s="1"/>
  <c r="A257" i="10" s="1"/>
  <c r="A258" i="10" s="1"/>
  <c r="A259" i="10" s="1"/>
  <c r="A260" i="10" s="1"/>
  <c r="A261" i="10" s="1"/>
  <c r="A262" i="10" s="1"/>
  <c r="A263" i="10" s="1"/>
  <c r="A264" i="10" s="1"/>
  <c r="A265" i="10" s="1"/>
  <c r="A266" i="10" s="1"/>
  <c r="A267" i="10" s="1"/>
  <c r="A268" i="10" s="1"/>
  <c r="A269" i="10" s="1"/>
  <c r="A270" i="10" s="1"/>
  <c r="A271" i="10" s="1"/>
  <c r="A272" i="10" s="1"/>
  <c r="A273" i="10" s="1"/>
  <c r="A274" i="10" s="1"/>
  <c r="A275" i="10" s="1"/>
  <c r="A276" i="10" s="1"/>
  <c r="A277" i="10" s="1"/>
  <c r="A278" i="10" s="1"/>
  <c r="A279" i="10" s="1"/>
  <c r="A280" i="10" s="1"/>
  <c r="A281" i="10" s="1"/>
  <c r="A282" i="10" s="1"/>
  <c r="A283" i="10" s="1"/>
  <c r="A284" i="10" s="1"/>
  <c r="A285" i="10" s="1"/>
  <c r="A286" i="10" s="1"/>
  <c r="A287" i="10" s="1"/>
  <c r="A288" i="10" s="1"/>
  <c r="A289" i="10" s="1"/>
  <c r="A290" i="10" s="1"/>
  <c r="A291" i="10" s="1"/>
  <c r="A292" i="10" s="1"/>
  <c r="A293" i="10" s="1"/>
  <c r="A294" i="10" s="1"/>
  <c r="A295" i="10" s="1"/>
  <c r="A296" i="10" s="1"/>
  <c r="A297" i="10" s="1"/>
  <c r="A298" i="10" s="1"/>
  <c r="A299" i="10" s="1"/>
  <c r="A300" i="10" s="1"/>
  <c r="A301" i="10" s="1"/>
  <c r="A302" i="10" s="1"/>
  <c r="A303" i="10" s="1"/>
  <c r="A304" i="10" s="1"/>
  <c r="A305" i="10" s="1"/>
  <c r="A306" i="10" s="1"/>
  <c r="A307" i="10" s="1"/>
  <c r="A308" i="10" s="1"/>
  <c r="A309" i="10" s="1"/>
  <c r="A310" i="10" s="1"/>
  <c r="A311" i="10" s="1"/>
  <c r="A312" i="10" s="1"/>
  <c r="A313" i="10" s="1"/>
  <c r="A314" i="10" s="1"/>
  <c r="A315" i="10" s="1"/>
  <c r="A316" i="10" s="1"/>
  <c r="A317" i="10" s="1"/>
  <c r="A318" i="10" s="1"/>
  <c r="A319" i="10" s="1"/>
  <c r="A320" i="10" s="1"/>
  <c r="A321" i="10" s="1"/>
  <c r="A322" i="10" s="1"/>
  <c r="A323" i="10" s="1"/>
  <c r="A324" i="10" s="1"/>
  <c r="A325" i="10" s="1"/>
  <c r="A326" i="10" s="1"/>
  <c r="A327" i="10" s="1"/>
  <c r="A328" i="10" s="1"/>
  <c r="A329" i="10" s="1"/>
  <c r="A330" i="10" s="1"/>
  <c r="A331" i="10" s="1"/>
  <c r="A332" i="10" s="1"/>
  <c r="A333" i="10" s="1"/>
  <c r="A334" i="10" s="1"/>
  <c r="A335" i="10" s="1"/>
  <c r="A336" i="10" s="1"/>
  <c r="A337" i="10" s="1"/>
  <c r="A338" i="10" s="1"/>
  <c r="A339" i="10" s="1"/>
  <c r="A340" i="10" s="1"/>
  <c r="A341" i="10" s="1"/>
  <c r="A342" i="10" s="1"/>
  <c r="A343" i="10" s="1"/>
  <c r="A344" i="10" s="1"/>
  <c r="A345" i="10" s="1"/>
  <c r="A346" i="10" s="1"/>
  <c r="A347" i="10" s="1"/>
  <c r="A348" i="10" s="1"/>
  <c r="A349" i="10" s="1"/>
  <c r="A350" i="10" s="1"/>
  <c r="A351" i="10" s="1"/>
  <c r="A352" i="10" s="1"/>
  <c r="A353" i="10" s="1"/>
  <c r="A354" i="10" s="1"/>
  <c r="A355" i="10" s="1"/>
  <c r="A356" i="10" s="1"/>
  <c r="A357" i="10" s="1"/>
  <c r="A358" i="10" s="1"/>
  <c r="A359" i="10" s="1"/>
  <c r="A360" i="10" s="1"/>
  <c r="A361" i="10" s="1"/>
  <c r="A362" i="10" s="1"/>
  <c r="A363" i="10" s="1"/>
  <c r="A364" i="10" s="1"/>
  <c r="A365" i="10" s="1"/>
  <c r="A366" i="10" s="1"/>
  <c r="A367" i="10" s="1"/>
  <c r="A368" i="10" s="1"/>
  <c r="A369" i="10" s="1"/>
  <c r="A370" i="10" s="1"/>
  <c r="A371" i="10" s="1"/>
  <c r="A372" i="10" s="1"/>
  <c r="A373" i="10" s="1"/>
  <c r="A374" i="10" s="1"/>
  <c r="A375" i="10" s="1"/>
  <c r="A376" i="10" s="1"/>
  <c r="A377" i="10" s="1"/>
  <c r="A378" i="10" s="1"/>
  <c r="A379" i="10" s="1"/>
  <c r="A380" i="10" s="1"/>
  <c r="A381" i="10" s="1"/>
  <c r="A382" i="10" s="1"/>
  <c r="A383" i="10" s="1"/>
  <c r="A384" i="10" s="1"/>
  <c r="A385" i="10" s="1"/>
  <c r="A386" i="10" s="1"/>
  <c r="A387" i="10" s="1"/>
  <c r="A388" i="10" s="1"/>
  <c r="A389" i="10" s="1"/>
  <c r="A390" i="10" s="1"/>
  <c r="A391" i="10" s="1"/>
  <c r="A392" i="10" s="1"/>
  <c r="A393" i="10" s="1"/>
  <c r="A394" i="10" s="1"/>
  <c r="A395" i="10" s="1"/>
  <c r="A396" i="10" s="1"/>
  <c r="A397" i="10" s="1"/>
  <c r="A398" i="10" s="1"/>
  <c r="A399" i="10" s="1"/>
  <c r="A400" i="10" s="1"/>
  <c r="A401" i="10" s="1"/>
  <c r="A402" i="10" s="1"/>
  <c r="A403" i="10" s="1"/>
  <c r="A404" i="10" s="1"/>
  <c r="A405" i="10" s="1"/>
  <c r="A406" i="10" s="1"/>
  <c r="A407" i="10" s="1"/>
  <c r="A408" i="10" s="1"/>
  <c r="A409" i="10" s="1"/>
  <c r="A410" i="10" s="1"/>
  <c r="A411" i="10" s="1"/>
  <c r="A412" i="10" s="1"/>
  <c r="A413" i="10" s="1"/>
  <c r="A414" i="10" s="1"/>
  <c r="A415" i="10" s="1"/>
  <c r="A416" i="10" s="1"/>
  <c r="A417" i="10" s="1"/>
  <c r="A418" i="10" s="1"/>
  <c r="A419" i="10" s="1"/>
  <c r="A420" i="10" s="1"/>
  <c r="A421" i="10" s="1"/>
  <c r="A422" i="10" s="1"/>
  <c r="A423" i="10" s="1"/>
  <c r="A424" i="10" s="1"/>
  <c r="A425" i="10" s="1"/>
  <c r="A426" i="10" s="1"/>
  <c r="A427" i="10" s="1"/>
  <c r="A428" i="10" s="1"/>
  <c r="A429" i="10" s="1"/>
  <c r="A430" i="10" s="1"/>
  <c r="A431" i="10" s="1"/>
  <c r="A432" i="10" s="1"/>
  <c r="A433" i="10" s="1"/>
  <c r="A434" i="10" s="1"/>
  <c r="A435" i="10" s="1"/>
  <c r="A436" i="10" s="1"/>
  <c r="A437" i="10" s="1"/>
  <c r="A438" i="10" s="1"/>
  <c r="A439" i="10" s="1"/>
  <c r="A440" i="10" s="1"/>
  <c r="A441" i="10" s="1"/>
  <c r="A442" i="10" s="1"/>
  <c r="A443" i="10" s="1"/>
  <c r="A444" i="10" s="1"/>
  <c r="A445" i="10" s="1"/>
  <c r="A446" i="10" s="1"/>
  <c r="A447" i="10" s="1"/>
  <c r="A448" i="10" s="1"/>
  <c r="A449" i="10" s="1"/>
  <c r="A450" i="10" s="1"/>
  <c r="A451" i="10" s="1"/>
  <c r="A452" i="10" s="1"/>
  <c r="A453" i="10" s="1"/>
  <c r="A454" i="10" s="1"/>
  <c r="A455" i="10" s="1"/>
  <c r="A456" i="10" s="1"/>
  <c r="A457" i="10" s="1"/>
  <c r="A458" i="10" s="1"/>
  <c r="A459" i="10" s="1"/>
  <c r="A460" i="10" s="1"/>
  <c r="A461" i="10" s="1"/>
  <c r="A462" i="10" s="1"/>
  <c r="A463" i="10" s="1"/>
  <c r="A464" i="10" s="1"/>
  <c r="A465" i="10" s="1"/>
  <c r="A466" i="10" s="1"/>
  <c r="A467" i="10" s="1"/>
  <c r="A468" i="10" s="1"/>
  <c r="A469" i="10" s="1"/>
  <c r="A470" i="10" s="1"/>
  <c r="A471" i="10" s="1"/>
  <c r="A472" i="10" s="1"/>
  <c r="A473" i="10" s="1"/>
  <c r="A474" i="10" s="1"/>
  <c r="A475" i="10" s="1"/>
  <c r="A476" i="10" s="1"/>
  <c r="A477" i="10" s="1"/>
  <c r="A478" i="10" s="1"/>
  <c r="A479" i="10" s="1"/>
  <c r="A480" i="10" s="1"/>
  <c r="A481" i="10" s="1"/>
  <c r="A482" i="10" s="1"/>
  <c r="A483" i="10" s="1"/>
  <c r="A484" i="10" s="1"/>
  <c r="A485" i="10" s="1"/>
  <c r="A486" i="10" s="1"/>
  <c r="A487" i="10" s="1"/>
  <c r="A488" i="10" s="1"/>
  <c r="A489" i="10" s="1"/>
  <c r="A490" i="10" s="1"/>
  <c r="A491" i="10" s="1"/>
  <c r="A492" i="10" s="1"/>
  <c r="A493" i="10" s="1"/>
  <c r="A494" i="10" s="1"/>
  <c r="A495" i="10" s="1"/>
  <c r="A496" i="10" s="1"/>
  <c r="A497" i="10" s="1"/>
  <c r="A498" i="10" s="1"/>
  <c r="A499" i="10" s="1"/>
  <c r="A500" i="10" s="1"/>
  <c r="A501" i="10" s="1"/>
  <c r="A502" i="10" s="1"/>
  <c r="A503" i="10" s="1"/>
  <c r="A504" i="10" s="1"/>
  <c r="A505" i="10" s="1"/>
  <c r="A506" i="10" s="1"/>
  <c r="A507" i="10" s="1"/>
  <c r="A508" i="10" s="1"/>
  <c r="A509" i="10" s="1"/>
  <c r="A510" i="10" s="1"/>
  <c r="A511" i="10" s="1"/>
  <c r="A512" i="10" s="1"/>
  <c r="A513" i="10" s="1"/>
  <c r="A514" i="10" s="1"/>
  <c r="A515" i="10" s="1"/>
  <c r="A516" i="10" s="1"/>
  <c r="A517" i="10" s="1"/>
  <c r="A518" i="10" s="1"/>
  <c r="A519" i="10" s="1"/>
  <c r="A520" i="10" s="1"/>
  <c r="A521" i="10" s="1"/>
  <c r="A522" i="10" s="1"/>
  <c r="A523" i="10" s="1"/>
  <c r="A524" i="10" s="1"/>
  <c r="A525" i="10" s="1"/>
  <c r="A526" i="10" s="1"/>
  <c r="A527" i="10" s="1"/>
  <c r="A528" i="10" s="1"/>
  <c r="A529" i="10" s="1"/>
  <c r="A530" i="10" s="1"/>
  <c r="A531" i="10" s="1"/>
  <c r="A532" i="10" s="1"/>
  <c r="A533" i="10" s="1"/>
  <c r="A534" i="10" s="1"/>
  <c r="A535" i="10" s="1"/>
  <c r="A536" i="10" s="1"/>
  <c r="A537" i="10" s="1"/>
  <c r="A538" i="10" s="1"/>
  <c r="A539" i="10" s="1"/>
  <c r="A540" i="10" s="1"/>
  <c r="A541" i="10" s="1"/>
  <c r="A542" i="10" s="1"/>
  <c r="A543" i="10" s="1"/>
  <c r="A544" i="10" s="1"/>
  <c r="A545" i="10" s="1"/>
  <c r="A546" i="10" s="1"/>
  <c r="A547" i="10" s="1"/>
  <c r="A548" i="10" s="1"/>
  <c r="A549" i="10" s="1"/>
  <c r="A550" i="10" s="1"/>
  <c r="A551" i="10" s="1"/>
  <c r="A552" i="10" s="1"/>
  <c r="A553" i="10" s="1"/>
  <c r="A554" i="10" s="1"/>
  <c r="A555" i="10" s="1"/>
  <c r="A556" i="10" s="1"/>
  <c r="A557" i="10" s="1"/>
  <c r="A558" i="10" s="1"/>
  <c r="A559" i="10" s="1"/>
  <c r="A560" i="10" s="1"/>
  <c r="A561" i="10" s="1"/>
  <c r="A562" i="10" s="1"/>
  <c r="A563" i="10" s="1"/>
  <c r="A564" i="10" s="1"/>
  <c r="A565" i="10" s="1"/>
  <c r="A566" i="10" s="1"/>
  <c r="A567" i="10" s="1"/>
  <c r="A568" i="10" s="1"/>
  <c r="A569" i="10" s="1"/>
  <c r="A570" i="10" s="1"/>
  <c r="A571" i="10" s="1"/>
  <c r="A572" i="10" s="1"/>
  <c r="A573" i="10" s="1"/>
  <c r="A574" i="10" s="1"/>
  <c r="A575" i="10" s="1"/>
  <c r="A576" i="10" s="1"/>
  <c r="A577" i="10" s="1"/>
  <c r="A578" i="10" s="1"/>
  <c r="A579" i="10" s="1"/>
  <c r="A580" i="10" s="1"/>
  <c r="A581" i="10" s="1"/>
  <c r="A582" i="10" s="1"/>
  <c r="A583" i="10" s="1"/>
  <c r="A584" i="10" s="1"/>
  <c r="A585" i="10" s="1"/>
  <c r="A586" i="10" s="1"/>
  <c r="A587" i="10" s="1"/>
  <c r="A588" i="10" s="1"/>
  <c r="A589" i="10" s="1"/>
  <c r="A590" i="10" s="1"/>
  <c r="A591" i="10" s="1"/>
  <c r="A592" i="10" s="1"/>
  <c r="A593" i="10" s="1"/>
  <c r="A594" i="10" s="1"/>
  <c r="A595" i="10" s="1"/>
  <c r="A596" i="10" s="1"/>
  <c r="A597" i="10" s="1"/>
  <c r="A598" i="10" s="1"/>
  <c r="A599" i="10" s="1"/>
  <c r="A600" i="10" s="1"/>
  <c r="A601" i="10" s="1"/>
  <c r="A602" i="10" s="1"/>
  <c r="A603" i="10" s="1"/>
  <c r="A604" i="10" s="1"/>
  <c r="A605" i="10" s="1"/>
  <c r="A606" i="10" s="1"/>
  <c r="A607" i="10" s="1"/>
  <c r="A608" i="10" s="1"/>
  <c r="A609" i="10" s="1"/>
  <c r="A610" i="10" s="1"/>
  <c r="A611" i="10" s="1"/>
  <c r="A612" i="10" s="1"/>
  <c r="A613" i="10" s="1"/>
  <c r="A614" i="10" s="1"/>
  <c r="A615" i="10" s="1"/>
  <c r="A616" i="10" s="1"/>
  <c r="A617" i="10" s="1"/>
  <c r="A618" i="10" s="1"/>
  <c r="A619" i="10" s="1"/>
  <c r="A620" i="10" s="1"/>
  <c r="A621" i="10" s="1"/>
  <c r="A622" i="10" s="1"/>
  <c r="A623" i="10" s="1"/>
  <c r="A624" i="10" s="1"/>
  <c r="A625" i="10" s="1"/>
  <c r="A626" i="10" s="1"/>
  <c r="A627" i="10" s="1"/>
  <c r="A628" i="10" s="1"/>
  <c r="A629" i="10" s="1"/>
  <c r="A630" i="10" s="1"/>
  <c r="A631" i="10" s="1"/>
  <c r="A632" i="10" s="1"/>
  <c r="R11" i="21" l="1"/>
  <c r="T14" i="21"/>
  <c r="M15" i="21"/>
  <c r="H11" i="21"/>
  <c r="K15" i="21"/>
  <c r="V14" i="21"/>
  <c r="E16" i="21"/>
  <c r="M9" i="21"/>
  <c r="H10" i="21"/>
  <c r="V11" i="21"/>
  <c r="L13" i="21"/>
  <c r="R15" i="21"/>
  <c r="D12" i="21"/>
  <c r="O11" i="21"/>
  <c r="L10" i="21"/>
  <c r="H14" i="21"/>
  <c r="L16" i="21"/>
  <c r="L9" i="21"/>
  <c r="S10" i="21"/>
  <c r="R13" i="21"/>
  <c r="S15" i="21"/>
  <c r="F11" i="21"/>
  <c r="U15" i="21"/>
  <c r="K11" i="21"/>
  <c r="D14" i="21"/>
  <c r="D10" i="21"/>
  <c r="N9" i="21"/>
  <c r="R9" i="21"/>
  <c r="O13" i="21"/>
  <c r="R8" i="21"/>
  <c r="L15" i="21"/>
  <c r="E14" i="21"/>
  <c r="G9" i="21"/>
  <c r="E11" i="21"/>
  <c r="O9" i="21"/>
  <c r="G10" i="21"/>
  <c r="E15" i="21"/>
  <c r="F10" i="21"/>
  <c r="O14" i="21"/>
  <c r="V8" i="21"/>
  <c r="T13" i="21"/>
  <c r="G8" i="21"/>
  <c r="K8" i="21"/>
  <c r="O16" i="21"/>
  <c r="T16" i="21"/>
  <c r="H15" i="21"/>
  <c r="N13" i="21"/>
  <c r="T8" i="21"/>
  <c r="R16" i="21"/>
  <c r="D13" i="21"/>
  <c r="G14" i="21"/>
  <c r="U12" i="21"/>
  <c r="F9" i="21"/>
  <c r="V13" i="21"/>
  <c r="V16" i="21"/>
  <c r="D11" i="21"/>
  <c r="T11" i="21"/>
  <c r="U14" i="21"/>
  <c r="R10" i="21"/>
  <c r="V12" i="21"/>
  <c r="N11" i="21"/>
  <c r="U16" i="21"/>
  <c r="H9" i="21"/>
  <c r="F13" i="21"/>
  <c r="V15" i="21"/>
  <c r="R12" i="21"/>
  <c r="E12" i="21"/>
  <c r="O10" i="21"/>
  <c r="F8" i="21"/>
  <c r="T9" i="21"/>
  <c r="H12" i="21"/>
  <c r="K13" i="21"/>
  <c r="E9" i="21"/>
  <c r="S9" i="21"/>
  <c r="K14" i="21"/>
  <c r="F16" i="21"/>
  <c r="F15" i="21"/>
  <c r="S12" i="21"/>
  <c r="N12" i="21"/>
  <c r="N16" i="21"/>
  <c r="M10" i="21"/>
  <c r="G15" i="21"/>
  <c r="K16" i="21"/>
  <c r="K9" i="21"/>
  <c r="V9" i="21"/>
  <c r="R14" i="21"/>
  <c r="O12" i="21"/>
  <c r="T15" i="21"/>
  <c r="S14" i="21"/>
  <c r="M11" i="21"/>
  <c r="S16" i="21"/>
  <c r="M14" i="21"/>
  <c r="L14" i="21"/>
  <c r="O8" i="21"/>
  <c r="S13" i="21"/>
  <c r="M13" i="21"/>
  <c r="D16" i="21"/>
  <c r="T12" i="21"/>
  <c r="K10" i="21"/>
  <c r="D8" i="21"/>
  <c r="G12" i="21"/>
  <c r="N8" i="21"/>
  <c r="F14" i="21"/>
  <c r="H16" i="21"/>
  <c r="N14" i="21"/>
  <c r="M12" i="21"/>
  <c r="S8" i="21"/>
  <c r="E8" i="21"/>
  <c r="F12" i="21"/>
  <c r="G16" i="21"/>
  <c r="G13" i="21"/>
  <c r="N15" i="21"/>
  <c r="N10" i="21"/>
  <c r="V10" i="21"/>
  <c r="U9" i="21"/>
  <c r="K12" i="21"/>
  <c r="T10" i="21"/>
  <c r="U10" i="21"/>
  <c r="U11" i="21"/>
  <c r="G11" i="21"/>
  <c r="E10" i="21"/>
  <c r="L8" i="21"/>
  <c r="M16" i="21"/>
  <c r="D9" i="21"/>
  <c r="H13" i="21"/>
  <c r="L12" i="21"/>
  <c r="E13" i="21"/>
  <c r="U13" i="21"/>
  <c r="L11" i="21"/>
  <c r="S11" i="21"/>
  <c r="H8" i="21"/>
  <c r="U8" i="21"/>
  <c r="M8" i="21"/>
  <c r="O15" i="21"/>
  <c r="D15" i="21"/>
  <c r="J15" i="21" l="1"/>
  <c r="I15" i="21"/>
  <c r="I9" i="21"/>
  <c r="J9" i="21"/>
  <c r="P12" i="21"/>
  <c r="Q12" i="21"/>
  <c r="J8" i="21"/>
  <c r="I8" i="21"/>
  <c r="P10" i="21"/>
  <c r="Q10" i="21"/>
  <c r="I16" i="21"/>
  <c r="J16" i="21"/>
  <c r="X14" i="21"/>
  <c r="W14" i="21"/>
  <c r="Q9" i="21"/>
  <c r="P9" i="21"/>
  <c r="P16" i="21"/>
  <c r="Q16" i="21"/>
  <c r="Q14" i="21"/>
  <c r="P14" i="21"/>
  <c r="Q13" i="21"/>
  <c r="P13" i="21"/>
  <c r="W12" i="21"/>
  <c r="X12" i="21"/>
  <c r="W10" i="21"/>
  <c r="X10" i="21"/>
  <c r="J11" i="21"/>
  <c r="I11" i="21"/>
  <c r="J13" i="21"/>
  <c r="I13" i="21"/>
  <c r="X16" i="21"/>
  <c r="W16" i="21"/>
  <c r="Q8" i="21"/>
  <c r="P8" i="21"/>
  <c r="X8" i="21"/>
  <c r="W8" i="21"/>
  <c r="X9" i="21"/>
  <c r="W9" i="21"/>
  <c r="J10" i="21"/>
  <c r="I10" i="21"/>
  <c r="J14" i="21"/>
  <c r="I14" i="21"/>
  <c r="P11" i="21"/>
  <c r="Q11" i="21"/>
  <c r="W13" i="21"/>
  <c r="X13" i="21"/>
  <c r="I12" i="21"/>
  <c r="J12" i="21"/>
  <c r="X15" i="21"/>
  <c r="W15" i="21"/>
  <c r="Q15" i="21"/>
  <c r="P15" i="21"/>
  <c r="W11" i="21"/>
  <c r="X11" i="21"/>
</calcChain>
</file>

<file path=xl/sharedStrings.xml><?xml version="1.0" encoding="utf-8"?>
<sst xmlns="http://schemas.openxmlformats.org/spreadsheetml/2006/main" count="4924" uniqueCount="86">
  <si>
    <t>FID</t>
  </si>
  <si>
    <t>Global</t>
  </si>
  <si>
    <t>GREEN</t>
  </si>
  <si>
    <t>Disruption</t>
  </si>
  <si>
    <t>NONE</t>
  </si>
  <si>
    <t>Year</t>
  </si>
  <si>
    <t>Belarus</t>
  </si>
  <si>
    <t>Ukraine</t>
  </si>
  <si>
    <t>AZ cheap</t>
  </si>
  <si>
    <t>DZ cheap</t>
  </si>
  <si>
    <t>LNG cheap</t>
  </si>
  <si>
    <t>LY cheap</t>
  </si>
  <si>
    <t>NO cheap</t>
  </si>
  <si>
    <t>AZ expensive</t>
  </si>
  <si>
    <t>DZ expensive</t>
  </si>
  <si>
    <t>LNG expensive</t>
  </si>
  <si>
    <t>LY expensive</t>
  </si>
  <si>
    <t>NO expensive</t>
  </si>
  <si>
    <t>MIN</t>
  </si>
  <si>
    <t>MAX</t>
  </si>
  <si>
    <t>SCENARIO</t>
  </si>
  <si>
    <t>NB</t>
  </si>
  <si>
    <t>Cluster</t>
  </si>
  <si>
    <t>Climatic Case</t>
  </si>
  <si>
    <t>Gas price</t>
  </si>
  <si>
    <t>TemporalOptimization</t>
  </si>
  <si>
    <t>Reference</t>
  </si>
  <si>
    <t>FID+PCI</t>
  </si>
  <si>
    <t>Non-FID</t>
  </si>
  <si>
    <t>RUm cheap</t>
  </si>
  <si>
    <t>RUm expensive</t>
  </si>
  <si>
    <t>Country</t>
  </si>
  <si>
    <t>YES</t>
  </si>
  <si>
    <t>Gas Price Scenario</t>
  </si>
  <si>
    <t>Row Labels</t>
  </si>
  <si>
    <t>(blank)</t>
  </si>
  <si>
    <t>Grand Total</t>
  </si>
  <si>
    <t>GREY</t>
  </si>
  <si>
    <t>Transmed</t>
  </si>
  <si>
    <t>MEG</t>
  </si>
  <si>
    <t>Green Stream</t>
  </si>
  <si>
    <t>FRANPIPE</t>
  </si>
  <si>
    <t>LANGELED</t>
  </si>
  <si>
    <t>TANAP</t>
  </si>
  <si>
    <t>Optimal</t>
  </si>
  <si>
    <t>EU BILL</t>
  </si>
  <si>
    <t>CO2 Costs</t>
  </si>
  <si>
    <t>Total EU BIll</t>
  </si>
  <si>
    <t>Gas Imports Bill ex CO2</t>
  </si>
  <si>
    <t>NP Bill ex CO2</t>
  </si>
  <si>
    <t>Coal Bill ex CO2</t>
  </si>
  <si>
    <t>EU CO2 Bill</t>
  </si>
  <si>
    <t>CO2 Coal Bill</t>
  </si>
  <si>
    <t>CO2 Gas Bill</t>
  </si>
  <si>
    <t>Infrastructure Costs</t>
  </si>
  <si>
    <t>Disrupted Demand Cost</t>
  </si>
  <si>
    <t>Oversupply Cost</t>
  </si>
  <si>
    <t>Status Simulation</t>
  </si>
  <si>
    <t>Sum of Total EU BIll</t>
  </si>
  <si>
    <t>Sum of Gas Imports Bill ex CO2</t>
  </si>
  <si>
    <t>Sum of NP Bill ex CO2</t>
  </si>
  <si>
    <t>Sum of Coal Bill ex CO2</t>
  </si>
  <si>
    <t>Sum of EU CO2 Bill</t>
  </si>
  <si>
    <t>Sum of CO2 Coal Bill</t>
  </si>
  <si>
    <t>Sum of CO2 Gas Bill</t>
  </si>
  <si>
    <t>Sum of Disrupted Demand Cost</t>
  </si>
  <si>
    <t>Sum of Infrastructure Costs</t>
  </si>
  <si>
    <t>Select information</t>
  </si>
  <si>
    <t xml:space="preserve">Filter in sheet: </t>
  </si>
  <si>
    <t>Selection between global scenarios:</t>
  </si>
  <si>
    <t xml:space="preserve">Green </t>
  </si>
  <si>
    <t>Grey</t>
  </si>
  <si>
    <t>E9_monetization</t>
  </si>
  <si>
    <t>Selection between price scenarios:</t>
  </si>
  <si>
    <t>AZ_cheap</t>
  </si>
  <si>
    <t>DZ_cheap</t>
  </si>
  <si>
    <t>LNG_cheap</t>
  </si>
  <si>
    <t>LY_cheap</t>
  </si>
  <si>
    <t>NO_cheap</t>
  </si>
  <si>
    <t>RUm_cheap</t>
  </si>
  <si>
    <t>AZ_expensive</t>
  </si>
  <si>
    <t>DZ_expensive</t>
  </si>
  <si>
    <t>LNG_expensive</t>
  </si>
  <si>
    <t>LY_expensive</t>
  </si>
  <si>
    <t>NO_expensive</t>
  </si>
  <si>
    <t>RUm_expensive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</si>
</sst>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39994506668294322"/>
        <bgColor indexed="64"/>
      </patternFill>
    </fill>
    <fill>
      <patternFill patternType="solid">
        <fgColor rgb="FFFFFF99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9" fontId="3" fillId="0" borderId="0" applyFont="0" applyFill="0" applyBorder="0" applyAlignment="0" applyProtection="0"/>
  </cellStyleXfs>
  <cellXfs count="55">
    <xf numFmtId="0" fontId="0" fillId="0" borderId="0" xfId="0"/>
    <xf numFmtId="3" fontId="1" fillId="3" borderId="1" xfId="0" applyNumberFormat="1" applyFont="1" applyFill="1" applyBorder="1" applyAlignment="1">
      <alignment horizontal="left"/>
    </xf>
    <xf numFmtId="3" fontId="1" fillId="3" borderId="2" xfId="0" applyNumberFormat="1" applyFont="1" applyFill="1" applyBorder="1" applyAlignment="1">
      <alignment horizontal="left"/>
    </xf>
    <xf numFmtId="49" fontId="1" fillId="3" borderId="2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3" fontId="2" fillId="3" borderId="4" xfId="0" applyNumberFormat="1" applyFont="1" applyFill="1" applyBorder="1" applyAlignment="1">
      <alignment horizontal="center" wrapText="1"/>
    </xf>
    <xf numFmtId="3" fontId="2" fillId="3" borderId="5" xfId="0" applyNumberFormat="1" applyFont="1" applyFill="1" applyBorder="1" applyAlignment="1">
      <alignment horizontal="center" wrapText="1"/>
    </xf>
    <xf numFmtId="49" fontId="2" fillId="3" borderId="5" xfId="0" applyNumberFormat="1" applyFont="1" applyFill="1" applyBorder="1" applyAlignment="1">
      <alignment horizontal="center" wrapText="1"/>
    </xf>
    <xf numFmtId="3" fontId="2" fillId="3" borderId="6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3" fontId="0" fillId="0" borderId="7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3" fontId="0" fillId="0" borderId="0" xfId="0" applyNumberFormat="1" applyBorder="1"/>
    <xf numFmtId="3" fontId="0" fillId="0" borderId="7" xfId="0" applyNumberFormat="1" applyBorder="1"/>
    <xf numFmtId="3" fontId="0" fillId="0" borderId="8" xfId="0" applyNumberFormat="1" applyBorder="1"/>
    <xf numFmtId="3" fontId="0" fillId="0" borderId="4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3" fontId="0" fillId="0" borderId="5" xfId="0" applyNumberFormat="1" applyBorder="1"/>
    <xf numFmtId="3" fontId="0" fillId="0" borderId="4" xfId="0" applyNumberFormat="1" applyBorder="1"/>
    <xf numFmtId="3" fontId="0" fillId="0" borderId="6" xfId="0" applyNumberFormat="1" applyBorder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0" fontId="0" fillId="0" borderId="0" xfId="0" applyAlignment="1">
      <alignment horizontal="left" indent="4"/>
    </xf>
    <xf numFmtId="3" fontId="2" fillId="3" borderId="1" xfId="0" applyNumberFormat="1" applyFont="1" applyFill="1" applyBorder="1" applyAlignment="1">
      <alignment horizontal="left" wrapText="1"/>
    </xf>
    <xf numFmtId="0" fontId="0" fillId="4" borderId="3" xfId="0" applyFill="1" applyBorder="1" applyAlignment="1">
      <alignment horizontal="center"/>
    </xf>
    <xf numFmtId="3" fontId="2" fillId="3" borderId="7" xfId="0" applyNumberFormat="1" applyFont="1" applyFill="1" applyBorder="1" applyAlignment="1">
      <alignment horizontal="left" wrapText="1"/>
    </xf>
    <xf numFmtId="0" fontId="0" fillId="2" borderId="8" xfId="0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left" wrapText="1"/>
    </xf>
    <xf numFmtId="3" fontId="2" fillId="3" borderId="9" xfId="0" applyNumberFormat="1" applyFont="1" applyFill="1" applyBorder="1" applyAlignment="1">
      <alignment horizontal="center" wrapText="1"/>
    </xf>
    <xf numFmtId="3" fontId="2" fillId="3" borderId="10" xfId="0" applyNumberFormat="1" applyFont="1" applyFill="1" applyBorder="1" applyAlignment="1">
      <alignment horizontal="center" wrapText="1"/>
    </xf>
    <xf numFmtId="3" fontId="2" fillId="3" borderId="11" xfId="0" applyNumberFormat="1" applyFont="1" applyFill="1" applyBorder="1" applyAlignment="1">
      <alignment horizontal="center" wrapText="1"/>
    </xf>
    <xf numFmtId="0" fontId="0" fillId="0" borderId="7" xfId="0" applyBorder="1"/>
    <xf numFmtId="0" fontId="0" fillId="0" borderId="4" xfId="0" applyBorder="1"/>
    <xf numFmtId="3" fontId="0" fillId="0" borderId="1" xfId="0" applyNumberFormat="1" applyBorder="1"/>
    <xf numFmtId="3" fontId="0" fillId="0" borderId="3" xfId="0" applyNumberFormat="1" applyBorder="1"/>
    <xf numFmtId="0" fontId="0" fillId="4" borderId="6" xfId="0" applyFill="1" applyBorder="1" applyAlignment="1">
      <alignment horizontal="center"/>
    </xf>
    <xf numFmtId="3" fontId="2" fillId="3" borderId="1" xfId="0" applyNumberFormat="1" applyFont="1" applyFill="1" applyBorder="1" applyAlignment="1">
      <alignment horizontal="center" wrapText="1"/>
    </xf>
    <xf numFmtId="3" fontId="2" fillId="3" borderId="2" xfId="0" applyNumberFormat="1" applyFont="1" applyFill="1" applyBorder="1" applyAlignment="1">
      <alignment horizontal="center" wrapText="1"/>
    </xf>
    <xf numFmtId="3" fontId="2" fillId="3" borderId="3" xfId="0" applyNumberFormat="1" applyFont="1" applyFill="1" applyBorder="1" applyAlignment="1">
      <alignment horizontal="center" wrapText="1"/>
    </xf>
    <xf numFmtId="3" fontId="2" fillId="3" borderId="0" xfId="0" applyNumberFormat="1" applyFont="1" applyFill="1" applyBorder="1" applyAlignment="1">
      <alignment horizontal="center" wrapText="1"/>
    </xf>
    <xf numFmtId="3" fontId="0" fillId="0" borderId="2" xfId="0" applyNumberFormat="1" applyBorder="1"/>
    <xf numFmtId="0" fontId="4" fillId="4" borderId="12" xfId="0" applyFont="1" applyFill="1" applyBorder="1" applyAlignment="1">
      <alignment horizontal="center"/>
    </xf>
    <xf numFmtId="0" fontId="0" fillId="5" borderId="0" xfId="0" applyFill="1"/>
    <xf numFmtId="3" fontId="1" fillId="3" borderId="3" xfId="0" applyNumberFormat="1" applyFont="1" applyFill="1" applyBorder="1" applyAlignment="1">
      <alignment horizontal="left"/>
    </xf>
    <xf numFmtId="0" fontId="0" fillId="0" borderId="1" xfId="0" applyBorder="1"/>
    <xf numFmtId="3" fontId="2" fillId="3" borderId="8" xfId="0" applyNumberFormat="1" applyFont="1" applyFill="1" applyBorder="1" applyAlignment="1">
      <alignment horizontal="center" wrapText="1"/>
    </xf>
    <xf numFmtId="0" fontId="0" fillId="6" borderId="0" xfId="0" applyFill="1" applyAlignment="1">
      <alignment horizontal="left"/>
    </xf>
    <xf numFmtId="0" fontId="0" fillId="6" borderId="0" xfId="0" applyFill="1"/>
  </cellXfs>
  <cellStyles count="3">
    <cellStyle name="Normal 2" xfId="1"/>
    <cellStyle name="Percent 2" xfId="2"/>
    <cellStyle name="Standard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colors>
    <mruColors>
      <color rgb="FFC1D537"/>
      <color rgb="FFEB7A3B"/>
      <color rgb="FF829824"/>
      <color rgb="FFF2CA04"/>
      <color rgb="FF1F4484"/>
      <color rgb="FFE8262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11662</xdr:rowOff>
    </xdr:from>
    <xdr:to>
      <xdr:col>1</xdr:col>
      <xdr:colOff>11763</xdr:colOff>
      <xdr:row>39</xdr:row>
      <xdr:rowOff>29442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662"/>
          <a:ext cx="5289550" cy="7485380"/>
        </a:xfrm>
        <a:prstGeom prst="rect">
          <a:avLst/>
        </a:prstGeom>
        <a:effectLst>
          <a:outerShdw blurRad="101600" dist="50800" dir="2700000" algn="tl" rotWithShape="0">
            <a:prstClr val="black">
              <a:alpha val="30000"/>
            </a:prstClr>
          </a:outerShdw>
        </a:effec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2027.515753009262" createdVersion="4" refreshedVersion="5" minRefreshableVersion="3" recordCount="631">
  <cacheSource type="worksheet">
    <worksheetSource ref="A2:R1048576" sheet="EU Bill"/>
  </cacheSource>
  <cacheFields count="22">
    <cacheField name="NB" numFmtId="0">
      <sharedItems containsString="0" containsBlank="1" containsNumber="1" containsInteger="1" minValue="1" maxValue="630"/>
    </cacheField>
    <cacheField name="Cluster" numFmtId="0">
      <sharedItems containsBlank="1" count="4">
        <s v="FID"/>
        <s v="FID+PCI"/>
        <s v="Non-FID"/>
        <m/>
      </sharedItems>
    </cacheField>
    <cacheField name="Climatic Case" numFmtId="0">
      <sharedItems containsBlank="1"/>
    </cacheField>
    <cacheField name="Year" numFmtId="49">
      <sharedItems containsString="0" containsBlank="1" containsNumber="1" containsInteger="1" minValue="2015" maxValue="2035" count="6">
        <n v="2015"/>
        <n v="2020"/>
        <n v="2025"/>
        <n v="2030"/>
        <n v="2035"/>
        <m/>
      </sharedItems>
    </cacheField>
    <cacheField name="Global" numFmtId="0">
      <sharedItems containsBlank="1" count="3">
        <s v="GREEN"/>
        <s v="GREY"/>
        <m/>
      </sharedItems>
    </cacheField>
    <cacheField name="Gas price" numFmtId="0">
      <sharedItems containsBlank="1" count="14">
        <s v="AZ cheap"/>
        <s v="DZ cheap"/>
        <s v="LNG cheap"/>
        <s v="LY cheap"/>
        <s v="NO cheap"/>
        <s v="RUm cheap"/>
        <s v="AZ expensive"/>
        <s v="DZ expensive"/>
        <s v="LNG expensive"/>
        <s v="LY expensive"/>
        <s v="NO expensive"/>
        <s v="RUm expensive"/>
        <s v="Reference"/>
        <m/>
      </sharedItems>
    </cacheField>
    <cacheField name="Disruption" numFmtId="0">
      <sharedItems containsBlank="1" count="10">
        <s v="NONE"/>
        <s v="Ukraine"/>
        <s v="Belarus"/>
        <s v="Transmed"/>
        <s v="MEG"/>
        <s v="Green Stream"/>
        <s v="FRANPIPE"/>
        <s v="LANGELED"/>
        <s v="TANAP"/>
        <m/>
      </sharedItems>
    </cacheField>
    <cacheField name="Transport Cost" numFmtId="0">
      <sharedItems containsBlank="1"/>
    </cacheField>
    <cacheField name="Storage Cost" numFmtId="0">
      <sharedItems containsString="0" containsBlank="1" containsNumber="1" containsInteger="1" minValue="100" maxValue="100"/>
    </cacheField>
    <cacheField name="LNG Cost" numFmtId="0">
      <sharedItems containsString="0" containsBlank="1" containsNumber="1" containsInteger="1" minValue="0" maxValue="0"/>
    </cacheField>
    <cacheField name="Coal/Gas Smooth" numFmtId="0">
      <sharedItems containsBlank="1"/>
    </cacheField>
    <cacheField name="Total EU BIll" numFmtId="0">
      <sharedItems containsString="0" containsBlank="1" containsNumber="1" minValue="427396971.99028021" maxValue="734526644.79043555"/>
    </cacheField>
    <cacheField name="Gas Imports Bill ex CO2" numFmtId="0">
      <sharedItems containsString="0" containsBlank="1" containsNumber="1" minValue="232021853.02248418" maxValue="483887326.15165943"/>
    </cacheField>
    <cacheField name="NP Bill ex CO2" numFmtId="0">
      <sharedItems containsString="0" containsBlank="1" containsNumber="1" minValue="27096308.77534838" maxValue="99395276.353095591"/>
    </cacheField>
    <cacheField name="Coal Bill ex CO2" numFmtId="0">
      <sharedItems containsString="0" containsBlank="1" containsNumber="1" minValue="33108654.221940838" maxValue="93355707.396964759"/>
    </cacheField>
    <cacheField name="EU CO2 Bill" numFmtId="0">
      <sharedItems containsString="0" containsBlank="1" containsNumber="1" minValue="17928387.863557089" maxValue="187872660.7345944"/>
    </cacheField>
    <cacheField name="CO2 Coal Bill" numFmtId="0">
      <sharedItems containsString="0" containsBlank="1" containsNumber="1" minValue="14642856.889639271" maxValue="76425081.306305021"/>
    </cacheField>
    <cacheField name="CO2 Gas Bill" numFmtId="0">
      <sharedItems containsString="0" containsBlank="1" containsNumber="1" minValue="3149322.637233234" maxValue="117979562.72113477"/>
    </cacheField>
    <cacheField name="Infrastructure Costs" numFmtId="0">
      <sharedItems containsString="0" containsBlank="1" containsNumber="1" minValue="90708.251890782936" maxValue="152259.68668701855"/>
    </cacheField>
    <cacheField name="Disrupted Demand Cost" numFmtId="0">
      <sharedItems containsString="0" containsBlank="1" containsNumber="1" minValue="339369.57761922071" maxValue="29568121.755556285"/>
    </cacheField>
    <cacheField name="Oversupply Cost" numFmtId="0">
      <sharedItems containsString="0" containsBlank="1" containsNumber="1" containsInteger="1" minValue="0" maxValue="0"/>
    </cacheField>
    <cacheField name="Status Simulatio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1">
  <r>
    <n v="1"/>
    <x v="0"/>
    <s v="TemporalOptimization"/>
    <x v="0"/>
    <x v="0"/>
    <x v="0"/>
    <x v="0"/>
    <s v="Close to 0"/>
    <n v="100"/>
    <n v="0"/>
    <s v="Smooth"/>
    <n v="483325174.42674392"/>
    <n v="258029218.59120613"/>
    <n v="85428105.262680739"/>
    <n v="76845626.723207071"/>
    <n v="61988381.053468339"/>
    <n v="51380089.49931743"/>
    <n v="10608291.554150909"/>
    <n v="141211.14717679331"/>
    <n v="892631.64900357451"/>
    <n v="0"/>
    <s v="Optimal"/>
  </r>
  <r>
    <n v="2"/>
    <x v="0"/>
    <s v="TemporalOptimization"/>
    <x v="1"/>
    <x v="0"/>
    <x v="0"/>
    <x v="0"/>
    <s v="Close to 0"/>
    <n v="100"/>
    <n v="0"/>
    <s v="Smooth"/>
    <n v="457782669.24977016"/>
    <n v="266446315.06942511"/>
    <n v="63281592.85705927"/>
    <n v="44216847.924184948"/>
    <n v="81873634.892985538"/>
    <n v="48246220.273768157"/>
    <n v="33627414.619217381"/>
    <n v="125028.85916167025"/>
    <n v="1839249.6469524477"/>
    <n v="0"/>
    <s v="Optimal"/>
  </r>
  <r>
    <n v="3"/>
    <x v="0"/>
    <s v="TemporalOptimization"/>
    <x v="2"/>
    <x v="0"/>
    <x v="0"/>
    <x v="0"/>
    <s v="Close to 0"/>
    <n v="100"/>
    <n v="0"/>
    <s v="Smooth"/>
    <n v="563951354.26974142"/>
    <n v="339144939.55094594"/>
    <n v="56959467.862680145"/>
    <n v="34091131.167462789"/>
    <n v="129202196.56881759"/>
    <n v="55518141.46722918"/>
    <n v="73684055.101588413"/>
    <n v="131766.15986735874"/>
    <n v="4421852.9599636598"/>
    <n v="0"/>
    <s v="Optimal"/>
  </r>
  <r>
    <n v="4"/>
    <x v="0"/>
    <s v="TemporalOptimization"/>
    <x v="3"/>
    <x v="0"/>
    <x v="0"/>
    <x v="0"/>
    <s v="Close to 0"/>
    <n v="100"/>
    <n v="0"/>
    <s v="Smooth"/>
    <n v="688352489.26596701"/>
    <n v="423669587.41984761"/>
    <n v="36941480.334754445"/>
    <n v="35180310.325096525"/>
    <n v="184034580.72246349"/>
    <n v="68962784.039976358"/>
    <n v="115071796.68248713"/>
    <n v="141671.31206177795"/>
    <n v="8384859.1517434372"/>
    <n v="0"/>
    <s v="Optimal"/>
  </r>
  <r>
    <n v="5"/>
    <x v="0"/>
    <s v="TemporalOptimization"/>
    <x v="4"/>
    <x v="0"/>
    <x v="0"/>
    <x v="0"/>
    <s v="Close to 0"/>
    <n v="100"/>
    <n v="0"/>
    <s v="Smooth"/>
    <n v="701830995.31570411"/>
    <n v="443936158.94593817"/>
    <n v="27096308.77534838"/>
    <n v="41413089.029896267"/>
    <n v="178386609.52922946"/>
    <n v="61339125.953277819"/>
    <n v="117047483.57595165"/>
    <n v="143369.50026396359"/>
    <n v="10855459.535029618"/>
    <n v="0"/>
    <s v="Optimal"/>
  </r>
  <r>
    <n v="6"/>
    <x v="0"/>
    <s v="TemporalOptimization"/>
    <x v="0"/>
    <x v="0"/>
    <x v="1"/>
    <x v="0"/>
    <s v="Close to 0"/>
    <n v="100"/>
    <n v="0"/>
    <s v="Smooth"/>
    <n v="477165738.57996249"/>
    <n v="251867641.71885327"/>
    <n v="85428105.262680739"/>
    <n v="76845626.723207012"/>
    <n v="61988381.053468347"/>
    <n v="51380089.499317437"/>
    <n v="10608291.554150911"/>
    <n v="143352.17274797734"/>
    <n v="892631.64900357381"/>
    <n v="0"/>
    <s v="Optimal"/>
  </r>
  <r>
    <n v="7"/>
    <x v="0"/>
    <s v="TemporalOptimization"/>
    <x v="1"/>
    <x v="0"/>
    <x v="1"/>
    <x v="0"/>
    <s v="Close to 0"/>
    <n v="100"/>
    <n v="0"/>
    <s v="Smooth"/>
    <n v="452221034.54679382"/>
    <n v="260884814.12194979"/>
    <n v="63281592.85705927"/>
    <n v="44216847.924184896"/>
    <n v="81873634.892985582"/>
    <n v="48246220.273768194"/>
    <n v="33627414.619217396"/>
    <n v="124895.10365991508"/>
    <n v="1839249.6469524484"/>
    <n v="0"/>
    <s v="Optimal"/>
  </r>
  <r>
    <n v="8"/>
    <x v="0"/>
    <s v="TemporalOptimization"/>
    <x v="2"/>
    <x v="0"/>
    <x v="1"/>
    <x v="0"/>
    <s v="Close to 0"/>
    <n v="100"/>
    <n v="0"/>
    <s v="Smooth"/>
    <n v="557094612.51852751"/>
    <n v="332898458.27321541"/>
    <n v="56959467.862680145"/>
    <n v="33756084.315759562"/>
    <n v="128929786.17672348"/>
    <n v="54961950.343981251"/>
    <n v="73967835.832742229"/>
    <n v="128962.93018232507"/>
    <n v="4421852.9599636598"/>
    <n v="0"/>
    <s v="Optimal"/>
  </r>
  <r>
    <n v="9"/>
    <x v="0"/>
    <s v="TemporalOptimization"/>
    <x v="3"/>
    <x v="0"/>
    <x v="1"/>
    <x v="0"/>
    <s v="Close to 0"/>
    <n v="100"/>
    <n v="0"/>
    <s v="Smooth"/>
    <n v="680612051.77250242"/>
    <n v="415929687.64434171"/>
    <n v="36941480.334754445"/>
    <n v="35180310.325096592"/>
    <n v="184034580.72246346"/>
    <n v="68962784.039976329"/>
    <n v="115071796.68248713"/>
    <n v="141133.59410298531"/>
    <n v="8384859.151743439"/>
    <n v="0"/>
    <s v="Optimal"/>
  </r>
  <r>
    <n v="10"/>
    <x v="0"/>
    <s v="TemporalOptimization"/>
    <x v="4"/>
    <x v="0"/>
    <x v="1"/>
    <x v="0"/>
    <s v="Close to 0"/>
    <n v="100"/>
    <n v="0"/>
    <s v="Smooth"/>
    <n v="693934669.76729393"/>
    <n v="436039934.15889233"/>
    <n v="27096308.77534838"/>
    <n v="41413089.029896423"/>
    <n v="178386609.52922946"/>
    <n v="61339125.953277819"/>
    <n v="117047483.57595165"/>
    <n v="143268.73889870255"/>
    <n v="10855459.535029637"/>
    <n v="0"/>
    <s v="Optimal"/>
  </r>
  <r>
    <n v="11"/>
    <x v="0"/>
    <s v="TemporalOptimization"/>
    <x v="0"/>
    <x v="0"/>
    <x v="2"/>
    <x v="0"/>
    <s v="Close to 0"/>
    <n v="100"/>
    <n v="0"/>
    <s v="Smooth"/>
    <n v="461927535.1996454"/>
    <n v="241791138.59841833"/>
    <n v="85428105.262680739"/>
    <n v="73386929.524631023"/>
    <n v="60393133.28576833"/>
    <n v="48995349.942002207"/>
    <n v="11397783.343766123"/>
    <n v="138644.60710134011"/>
    <n v="789583.92104346259"/>
    <n v="0"/>
    <s v="Optimal"/>
  </r>
  <r>
    <n v="12"/>
    <x v="0"/>
    <s v="TemporalOptimization"/>
    <x v="1"/>
    <x v="0"/>
    <x v="2"/>
    <x v="0"/>
    <s v="Close to 0"/>
    <n v="100"/>
    <n v="0"/>
    <s v="Smooth"/>
    <n v="434858743.52915615"/>
    <n v="248937661.9228355"/>
    <n v="63281592.85705927"/>
    <n v="40941709.971777953"/>
    <n v="79855089.243474647"/>
    <n v="44559233.152377777"/>
    <n v="35295856.091096871"/>
    <n v="123798.94227689951"/>
    <n v="1718890.59172906"/>
    <n v="0"/>
    <s v="Optimal"/>
  </r>
  <r>
    <n v="13"/>
    <x v="0"/>
    <s v="TemporalOptimization"/>
    <x v="2"/>
    <x v="0"/>
    <x v="2"/>
    <x v="0"/>
    <s v="Close to 0"/>
    <n v="100"/>
    <n v="0"/>
    <s v="Smooth"/>
    <n v="534517426.37352496"/>
    <n v="310312875.23245734"/>
    <n v="56959467.862680189"/>
    <n v="33756084.315759614"/>
    <n v="128929786.17672347"/>
    <n v="54961950.343981251"/>
    <n v="73967835.832742214"/>
    <n v="137359.82593737575"/>
    <n v="4421852.9599636607"/>
    <n v="0"/>
    <s v="Optimal"/>
  </r>
  <r>
    <n v="14"/>
    <x v="0"/>
    <s v="TemporalOptimization"/>
    <x v="3"/>
    <x v="0"/>
    <x v="2"/>
    <x v="0"/>
    <s v="Close to 0"/>
    <n v="100"/>
    <n v="0"/>
    <s v="Smooth"/>
    <n v="654426387.4306519"/>
    <n v="389740333.14432532"/>
    <n v="36941480.334754445"/>
    <n v="35180310.32509701"/>
    <n v="184034580.72246343"/>
    <n v="68962784.039976314"/>
    <n v="115071796.68248712"/>
    <n v="144823.75226867333"/>
    <n v="8384859.1517434437"/>
    <n v="0"/>
    <s v="Optimal"/>
  </r>
  <r>
    <n v="15"/>
    <x v="0"/>
    <s v="TemporalOptimization"/>
    <x v="4"/>
    <x v="0"/>
    <x v="2"/>
    <x v="0"/>
    <s v="Close to 0"/>
    <n v="100"/>
    <n v="0"/>
    <s v="Smooth"/>
    <n v="666971882.84582412"/>
    <n v="409073335.43403924"/>
    <n v="27096308.77534838"/>
    <n v="41413089.029896364"/>
    <n v="178386609.52922943"/>
    <n v="61339125.953277774"/>
    <n v="117047483.57595167"/>
    <n v="147080.54228163348"/>
    <n v="10855459.535029633"/>
    <n v="0"/>
    <s v="Optimal"/>
  </r>
  <r>
    <n v="16"/>
    <x v="0"/>
    <s v="TemporalOptimization"/>
    <x v="0"/>
    <x v="0"/>
    <x v="3"/>
    <x v="0"/>
    <s v="Close to 0"/>
    <n v="100"/>
    <n v="0"/>
    <s v="Smooth"/>
    <n v="481759097.63631099"/>
    <n v="256462048.57868418"/>
    <n v="85428105.262680739"/>
    <n v="76845626.723207235"/>
    <n v="61988381.053468347"/>
    <n v="51380089.499317437"/>
    <n v="10608291.554150911"/>
    <n v="142304.36926556"/>
    <n v="892631.64900357544"/>
    <n v="0"/>
    <s v="Optimal"/>
  </r>
  <r>
    <n v="17"/>
    <x v="0"/>
    <s v="TemporalOptimization"/>
    <x v="1"/>
    <x v="0"/>
    <x v="3"/>
    <x v="0"/>
    <s v="Close to 0"/>
    <n v="100"/>
    <n v="0"/>
    <s v="Smooth"/>
    <n v="456472227.37433708"/>
    <n v="265131229.91562116"/>
    <n v="63281592.85705927"/>
    <n v="44216847.924184866"/>
    <n v="81873634.892985582"/>
    <n v="48246220.273768187"/>
    <n v="33627414.619217388"/>
    <n v="129672.13753251136"/>
    <n v="1839249.6469524498"/>
    <n v="0"/>
    <s v="Optimal"/>
  </r>
  <r>
    <n v="18"/>
    <x v="0"/>
    <s v="TemporalOptimization"/>
    <x v="2"/>
    <x v="0"/>
    <x v="3"/>
    <x v="0"/>
    <s v="Close to 0"/>
    <n v="100"/>
    <n v="0"/>
    <s v="Smooth"/>
    <n v="562607590.82804477"/>
    <n v="338406370.28745896"/>
    <n v="56959467.862680145"/>
    <n v="33756084.315759532"/>
    <n v="128929786.17672345"/>
    <n v="54961950.343981244"/>
    <n v="73967835.832742199"/>
    <n v="134029.22545548205"/>
    <n v="4421852.9599636607"/>
    <n v="0"/>
    <s v="Optimal"/>
  </r>
  <r>
    <n v="19"/>
    <x v="0"/>
    <s v="TemporalOptimization"/>
    <x v="3"/>
    <x v="0"/>
    <x v="3"/>
    <x v="0"/>
    <s v="Close to 0"/>
    <n v="100"/>
    <n v="0"/>
    <s v="Smooth"/>
    <n v="686741047.224756"/>
    <n v="422057871.22665215"/>
    <n v="36941480.334754445"/>
    <n v="35180310.325096659"/>
    <n v="184034580.72246343"/>
    <n v="68962784.039976329"/>
    <n v="115071796.68248712"/>
    <n v="141945.46404558432"/>
    <n v="8384859.1517434372"/>
    <n v="0"/>
    <s v="Optimal"/>
  </r>
  <r>
    <n v="20"/>
    <x v="0"/>
    <s v="TemporalOptimization"/>
    <x v="4"/>
    <x v="0"/>
    <x v="3"/>
    <x v="0"/>
    <s v="Close to 0"/>
    <n v="100"/>
    <n v="0"/>
    <s v="Smooth"/>
    <n v="700171263.51441801"/>
    <n v="442275879.12291032"/>
    <n v="27096308.77534838"/>
    <n v="41413089.029896386"/>
    <n v="178386609.52922952"/>
    <n v="61339125.953277819"/>
    <n v="117047483.5759517"/>
    <n v="143917.52200406333"/>
    <n v="10855459.535029633"/>
    <n v="0"/>
    <s v="Optimal"/>
  </r>
  <r>
    <n v="21"/>
    <x v="0"/>
    <s v="TemporalOptimization"/>
    <x v="0"/>
    <x v="0"/>
    <x v="4"/>
    <x v="0"/>
    <s v="Close to 0"/>
    <n v="100"/>
    <n v="0"/>
    <s v="Smooth"/>
    <n v="465379581.18632764"/>
    <n v="241054099.20738852"/>
    <n v="85428105.262680799"/>
    <n v="76178525.796676114"/>
    <n v="61679075.513531014"/>
    <n v="50920129.613590784"/>
    <n v="10758945.899940228"/>
    <n v="147143.75704677252"/>
    <n v="892631.64900357474"/>
    <n v="0"/>
    <s v="Optimal"/>
  </r>
  <r>
    <n v="22"/>
    <x v="0"/>
    <s v="TemporalOptimization"/>
    <x v="1"/>
    <x v="0"/>
    <x v="4"/>
    <x v="0"/>
    <s v="Close to 0"/>
    <n v="100"/>
    <n v="0"/>
    <s v="Smooth"/>
    <n v="442223039.98553717"/>
    <n v="251424242.23725769"/>
    <n v="63281592.857059278"/>
    <n v="43883312.913823709"/>
    <n v="81667028.959495559"/>
    <n v="47870743.177656621"/>
    <n v="33796285.781838939"/>
    <n v="127613.37094623368"/>
    <n v="1839249.6469524484"/>
    <n v="0"/>
    <s v="Optimal"/>
  </r>
  <r>
    <n v="23"/>
    <x v="0"/>
    <s v="TemporalOptimization"/>
    <x v="2"/>
    <x v="0"/>
    <x v="4"/>
    <x v="0"/>
    <s v="Close to 0"/>
    <n v="100"/>
    <n v="0"/>
    <s v="Smooth"/>
    <n v="549695610.60070956"/>
    <n v="325489236.73449856"/>
    <n v="56959467.862680145"/>
    <n v="33756084.315759487"/>
    <n v="128929786.17672344"/>
    <n v="54961950.343981236"/>
    <n v="73967835.832742199"/>
    <n v="139182.55108161565"/>
    <n v="4421852.9599636635"/>
    <n v="0"/>
    <s v="Optimal"/>
  </r>
  <r>
    <n v="24"/>
    <x v="0"/>
    <s v="TemporalOptimization"/>
    <x v="3"/>
    <x v="0"/>
    <x v="4"/>
    <x v="0"/>
    <s v="Close to 0"/>
    <n v="100"/>
    <n v="0"/>
    <s v="Smooth"/>
    <n v="675437718.86654985"/>
    <n v="410834816.74502063"/>
    <n v="36941480.334754445"/>
    <n v="35138078.841219567"/>
    <n v="183996072.5598354"/>
    <n v="68879449.623349696"/>
    <n v="115116622.93648571"/>
    <n v="142411.23397745698"/>
    <n v="8384859.1517434372"/>
    <n v="0"/>
    <s v="Optimal"/>
  </r>
  <r>
    <n v="25"/>
    <x v="0"/>
    <s v="TemporalOptimization"/>
    <x v="4"/>
    <x v="0"/>
    <x v="4"/>
    <x v="0"/>
    <s v="Close to 0"/>
    <n v="100"/>
    <n v="0"/>
    <s v="Smooth"/>
    <n v="688556838.11421311"/>
    <n v="430661808.8768723"/>
    <n v="27096308.77534838"/>
    <n v="41413089.029896528"/>
    <n v="178386609.52922949"/>
    <n v="61339125.953277826"/>
    <n v="117047483.57595167"/>
    <n v="143562.36783851878"/>
    <n v="10855459.535029639"/>
    <n v="0"/>
    <s v="Optimal"/>
  </r>
  <r>
    <n v="26"/>
    <x v="0"/>
    <s v="TemporalOptimization"/>
    <x v="0"/>
    <x v="0"/>
    <x v="5"/>
    <x v="0"/>
    <s v="Close to 0"/>
    <n v="100"/>
    <n v="0"/>
    <s v="Smooth"/>
    <n v="458651246.57433444"/>
    <n v="238791935.85418472"/>
    <n v="85428105.262680739"/>
    <n v="72996429.690890267"/>
    <n v="60215430.344937474"/>
    <n v="48726103.937746771"/>
    <n v="11489326.407190707"/>
    <n v="148203.51982067447"/>
    <n v="1071141.9018199705"/>
    <n v="0"/>
    <s v="Optimal"/>
  </r>
  <r>
    <n v="27"/>
    <x v="0"/>
    <s v="TemporalOptimization"/>
    <x v="1"/>
    <x v="0"/>
    <x v="5"/>
    <x v="0"/>
    <s v="Close to 0"/>
    <n v="100"/>
    <n v="0"/>
    <s v="Smooth"/>
    <n v="435229738.80977172"/>
    <n v="246940380.97867572"/>
    <n v="63281592.85705927"/>
    <n v="42278779.419038869"/>
    <n v="80673111.88869983"/>
    <n v="46064439.315932661"/>
    <n v="34608672.572767176"/>
    <n v="130234.33434146366"/>
    <n v="1925639.3319538257"/>
    <n v="0"/>
    <s v="Optimal"/>
  </r>
  <r>
    <n v="28"/>
    <x v="0"/>
    <s v="TemporalOptimization"/>
    <x v="2"/>
    <x v="0"/>
    <x v="5"/>
    <x v="0"/>
    <s v="Close to 0"/>
    <n v="100"/>
    <n v="0"/>
    <s v="Smooth"/>
    <n v="537728943.26592958"/>
    <n v="314115698.49676651"/>
    <n v="56959467.86268016"/>
    <n v="33425221.723337796"/>
    <n v="128662853.63100117"/>
    <n v="54412705.257855661"/>
    <n v="74250148.373145521"/>
    <n v="134985.2862905279"/>
    <n v="4430716.265850896"/>
    <n v="0"/>
    <s v="Optimal"/>
  </r>
  <r>
    <n v="29"/>
    <x v="0"/>
    <s v="TemporalOptimization"/>
    <x v="3"/>
    <x v="0"/>
    <x v="5"/>
    <x v="0"/>
    <s v="Close to 0"/>
    <n v="100"/>
    <n v="0"/>
    <s v="Smooth"/>
    <n v="656112591.53863907"/>
    <n v="393164094.02504623"/>
    <n v="36941480.334754445"/>
    <n v="34266119.644841522"/>
    <n v="183211396.65764689"/>
    <n v="67158832.579343393"/>
    <n v="116052564.07830349"/>
    <n v="144641.72460765211"/>
    <n v="8384859.1517434409"/>
    <n v="0"/>
    <s v="Optimal"/>
  </r>
  <r>
    <n v="30"/>
    <x v="0"/>
    <s v="TemporalOptimization"/>
    <x v="4"/>
    <x v="0"/>
    <x v="5"/>
    <x v="0"/>
    <s v="Close to 0"/>
    <n v="100"/>
    <n v="0"/>
    <s v="Smooth"/>
    <n v="667204550.85007846"/>
    <n v="409310375.23482317"/>
    <n v="27096308.77534838"/>
    <n v="41413089.029896349"/>
    <n v="178386609.52922952"/>
    <n v="61339125.953277819"/>
    <n v="117047483.57595171"/>
    <n v="142708.74575266067"/>
    <n v="10855459.535029635"/>
    <n v="0"/>
    <s v="Optimal"/>
  </r>
  <r>
    <n v="31"/>
    <x v="0"/>
    <s v="TemporalOptimization"/>
    <x v="0"/>
    <x v="0"/>
    <x v="6"/>
    <x v="0"/>
    <s v="Close to 0"/>
    <n v="100"/>
    <n v="0"/>
    <s v="Smooth"/>
    <n v="483325174.42674392"/>
    <n v="258029218.59120613"/>
    <n v="85428105.262680739"/>
    <n v="76845626.723207071"/>
    <n v="61988381.053468339"/>
    <n v="51380089.49931743"/>
    <n v="10608291.554150909"/>
    <n v="141211.14717679331"/>
    <n v="892631.64900357451"/>
    <n v="0"/>
    <s v="Optimal"/>
  </r>
  <r>
    <n v="32"/>
    <x v="0"/>
    <s v="TemporalOptimization"/>
    <x v="1"/>
    <x v="0"/>
    <x v="6"/>
    <x v="0"/>
    <s v="Close to 0"/>
    <n v="100"/>
    <n v="0"/>
    <s v="Smooth"/>
    <n v="457782669.24977016"/>
    <n v="266446315.06942511"/>
    <n v="63281592.85705927"/>
    <n v="44216847.924184948"/>
    <n v="81873634.892985538"/>
    <n v="48246220.273768157"/>
    <n v="33627414.619217381"/>
    <n v="125028.85916167025"/>
    <n v="1839249.6469524477"/>
    <n v="0"/>
    <s v="Optimal"/>
  </r>
  <r>
    <n v="33"/>
    <x v="0"/>
    <s v="TemporalOptimization"/>
    <x v="2"/>
    <x v="0"/>
    <x v="6"/>
    <x v="0"/>
    <s v="Close to 0"/>
    <n v="100"/>
    <n v="0"/>
    <s v="Smooth"/>
    <n v="564145280.7245611"/>
    <n v="338748649.18416345"/>
    <n v="56959467.862680145"/>
    <n v="34417374.596695207"/>
    <n v="129467449.32383834"/>
    <n v="56059718.558416724"/>
    <n v="73407730.765421614"/>
    <n v="130486.79721695669"/>
    <n v="4421852.9599636607"/>
    <n v="0"/>
    <s v="Optimal"/>
  </r>
  <r>
    <n v="34"/>
    <x v="0"/>
    <s v="TemporalOptimization"/>
    <x v="3"/>
    <x v="0"/>
    <x v="6"/>
    <x v="0"/>
    <s v="Close to 0"/>
    <n v="100"/>
    <n v="0"/>
    <s v="Smooth"/>
    <n v="688563616.08316576"/>
    <n v="423880714.34574026"/>
    <n v="36941480.334754445"/>
    <n v="35180310.325096644"/>
    <n v="184034580.72246349"/>
    <n v="68962784.039976358"/>
    <n v="115071796.68248713"/>
    <n v="141671.20336772149"/>
    <n v="8384859.1517434372"/>
    <n v="0"/>
    <s v="Optimal"/>
  </r>
  <r>
    <n v="35"/>
    <x v="0"/>
    <s v="TemporalOptimization"/>
    <x v="4"/>
    <x v="0"/>
    <x v="6"/>
    <x v="0"/>
    <s v="Close to 0"/>
    <n v="100"/>
    <n v="0"/>
    <s v="Smooth"/>
    <n v="702043510.72244215"/>
    <n v="444148674.35267574"/>
    <n v="27096308.77534838"/>
    <n v="41413089.029896386"/>
    <n v="178386609.52922943"/>
    <n v="61339125.953277819"/>
    <n v="117047483.57595161"/>
    <n v="143369.50026396327"/>
    <n v="10855459.535029624"/>
    <n v="0"/>
    <s v="Optimal"/>
  </r>
  <r>
    <n v="36"/>
    <x v="0"/>
    <s v="TemporalOptimization"/>
    <x v="0"/>
    <x v="0"/>
    <x v="7"/>
    <x v="0"/>
    <s v="Close to 0"/>
    <n v="100"/>
    <n v="0"/>
    <s v="Smooth"/>
    <n v="486249866.15941495"/>
    <n v="260870884.51703724"/>
    <n v="85428105.262680739"/>
    <n v="76902754.394290209"/>
    <n v="62015232.399854854"/>
    <n v="51419478.497320868"/>
    <n v="10595753.902533984"/>
    <n v="140257.93654758268"/>
    <n v="892631.64900357497"/>
    <n v="0"/>
    <s v="Optimal"/>
  </r>
  <r>
    <n v="37"/>
    <x v="0"/>
    <s v="TemporalOptimization"/>
    <x v="1"/>
    <x v="0"/>
    <x v="7"/>
    <x v="0"/>
    <s v="Close to 0"/>
    <n v="100"/>
    <n v="0"/>
    <s v="Smooth"/>
    <n v="460712246.46149373"/>
    <n v="269283068.76770008"/>
    <n v="63281592.85705927"/>
    <n v="44273995.890118249"/>
    <n v="81909352.762191325"/>
    <n v="48310554.606389232"/>
    <n v="33598798.155802101"/>
    <n v="124986.53747115204"/>
    <n v="1839249.6469524493"/>
    <n v="0"/>
    <s v="Optimal"/>
  </r>
  <r>
    <n v="38"/>
    <x v="0"/>
    <s v="TemporalOptimization"/>
    <x v="2"/>
    <x v="0"/>
    <x v="7"/>
    <x v="0"/>
    <s v="Close to 0"/>
    <n v="100"/>
    <n v="0"/>
    <s v="Smooth"/>
    <n v="568035946.71230483"/>
    <n v="341433859.88664758"/>
    <n v="56959467.862680145"/>
    <n v="35081075.951155744"/>
    <n v="130007074.08699661"/>
    <n v="57161489.250969037"/>
    <n v="72845584.836027578"/>
    <n v="132615.96485808579"/>
    <n v="4421852.9599636663"/>
    <n v="0"/>
    <s v="Optimal"/>
  </r>
  <r>
    <n v="39"/>
    <x v="0"/>
    <s v="TemporalOptimization"/>
    <x v="3"/>
    <x v="0"/>
    <x v="7"/>
    <x v="0"/>
    <s v="Close to 0"/>
    <n v="100"/>
    <n v="0"/>
    <s v="Smooth"/>
    <n v="693781126.62313747"/>
    <n v="429094226.77709961"/>
    <n v="36941480.334754445"/>
    <n v="35180310.325096697"/>
    <n v="184034580.72246349"/>
    <n v="68962784.039976358"/>
    <n v="115071796.68248712"/>
    <n v="145669.31198054578"/>
    <n v="8384859.1517434409"/>
    <n v="0"/>
    <s v="Optimal"/>
  </r>
  <r>
    <n v="40"/>
    <x v="0"/>
    <s v="TemporalOptimization"/>
    <x v="4"/>
    <x v="0"/>
    <x v="7"/>
    <x v="0"/>
    <s v="Close to 0"/>
    <n v="100"/>
    <n v="0"/>
    <s v="Smooth"/>
    <n v="707402292.79797912"/>
    <n v="449503495.8240419"/>
    <n v="27096308.77534838"/>
    <n v="41413089.029896244"/>
    <n v="178386609.52922946"/>
    <n v="61339125.953277797"/>
    <n v="117047483.57595165"/>
    <n v="147330.10443440481"/>
    <n v="10855459.535029637"/>
    <n v="0"/>
    <s v="Optimal"/>
  </r>
  <r>
    <n v="41"/>
    <x v="0"/>
    <s v="TemporalOptimization"/>
    <x v="0"/>
    <x v="0"/>
    <x v="8"/>
    <x v="0"/>
    <s v="Close to 0"/>
    <n v="100"/>
    <n v="0"/>
    <s v="Smooth"/>
    <n v="490083493.68492132"/>
    <n v="264099193.38661203"/>
    <n v="85428105.262680769"/>
    <n v="77160270.464137167"/>
    <n v="62136992.866452716"/>
    <n v="51597033.43293687"/>
    <n v="10539959.433515849"/>
    <n v="132537.42441936067"/>
    <n v="1126394.2806193072"/>
    <n v="0"/>
    <s v="Optimal"/>
  </r>
  <r>
    <n v="42"/>
    <x v="0"/>
    <s v="TemporalOptimization"/>
    <x v="1"/>
    <x v="0"/>
    <x v="8"/>
    <x v="0"/>
    <s v="Close to 0"/>
    <n v="100"/>
    <n v="0"/>
    <s v="Smooth"/>
    <n v="467773273.45924532"/>
    <n v="264945195.19073653"/>
    <n v="63281592.857059315"/>
    <n v="50950546.761214331"/>
    <n v="86224960.018204138"/>
    <n v="55826682.91449555"/>
    <n v="30398277.103708588"/>
    <n v="121201.88671514926"/>
    <n v="2249776.7453172049"/>
    <n v="0"/>
    <s v="Optimal"/>
  </r>
  <r>
    <n v="43"/>
    <x v="0"/>
    <s v="TemporalOptimization"/>
    <x v="2"/>
    <x v="0"/>
    <x v="8"/>
    <x v="0"/>
    <s v="Close to 0"/>
    <n v="100"/>
    <n v="0"/>
    <s v="Smooth"/>
    <n v="583209314.91898239"/>
    <n v="350855378.98785323"/>
    <n v="56959467.862680145"/>
    <n v="38134764.461124629"/>
    <n v="132638705.71382175"/>
    <n v="62230733.846984804"/>
    <n v="70407971.86683695"/>
    <n v="130906.896979382"/>
    <n v="4490090.9965212932"/>
    <n v="0"/>
    <s v="Optimal"/>
  </r>
  <r>
    <n v="44"/>
    <x v="0"/>
    <s v="TemporalOptimization"/>
    <x v="3"/>
    <x v="0"/>
    <x v="8"/>
    <x v="0"/>
    <s v="Close to 0"/>
    <n v="100"/>
    <n v="0"/>
    <s v="Smooth"/>
    <n v="719134007.0956589"/>
    <n v="453626884.99245423"/>
    <n v="36941480.334754445"/>
    <n v="35601956.396039732"/>
    <n v="184440128.64552611"/>
    <n v="69794808.542058647"/>
    <n v="114645320.10346745"/>
    <n v="138697.57514166529"/>
    <n v="8384859.151743439"/>
    <n v="0"/>
    <s v="Optimal"/>
  </r>
  <r>
    <n v="45"/>
    <x v="0"/>
    <s v="TemporalOptimization"/>
    <x v="4"/>
    <x v="0"/>
    <x v="8"/>
    <x v="0"/>
    <s v="Close to 0"/>
    <n v="100"/>
    <n v="0"/>
    <s v="Smooth"/>
    <n v="733717658.31201661"/>
    <n v="475822930.25393885"/>
    <n v="27096308.77534838"/>
    <n v="41413089.029896438"/>
    <n v="178386609.52922949"/>
    <n v="61339125.953277804"/>
    <n v="117047483.5759517"/>
    <n v="143261.18857561713"/>
    <n v="10855459.535029633"/>
    <n v="0"/>
    <s v="Optimal"/>
  </r>
  <r>
    <n v="46"/>
    <x v="0"/>
    <s v="TemporalOptimization"/>
    <x v="0"/>
    <x v="0"/>
    <x v="9"/>
    <x v="0"/>
    <s v="Close to 0"/>
    <n v="100"/>
    <n v="0"/>
    <s v="Smooth"/>
    <n v="484023853.05125415"/>
    <n v="258644747.72245881"/>
    <n v="85428105.262680739"/>
    <n v="76902754.394290179"/>
    <n v="62015232.399854846"/>
    <n v="51419478.497320868"/>
    <n v="10595753.90253398"/>
    <n v="140381.62296475921"/>
    <n v="892631.64900357474"/>
    <n v="0"/>
    <s v="Optimal"/>
  </r>
  <r>
    <n v="47"/>
    <x v="0"/>
    <s v="TemporalOptimization"/>
    <x v="1"/>
    <x v="0"/>
    <x v="9"/>
    <x v="0"/>
    <s v="Close to 0"/>
    <n v="100"/>
    <n v="0"/>
    <s v="Smooth"/>
    <n v="458433220.60111123"/>
    <n v="267093619.25725466"/>
    <n v="63281592.85705927"/>
    <n v="44216847.924185008"/>
    <n v="81873634.892985553"/>
    <n v="48246220.273768164"/>
    <n v="33627414.619217388"/>
    <n v="128276.02267251225"/>
    <n v="1839249.6469524498"/>
    <n v="0"/>
    <s v="Optimal"/>
  </r>
  <r>
    <n v="48"/>
    <x v="0"/>
    <s v="TemporalOptimization"/>
    <x v="2"/>
    <x v="0"/>
    <x v="9"/>
    <x v="0"/>
    <s v="Close to 0"/>
    <n v="100"/>
    <n v="0"/>
    <s v="Smooth"/>
    <n v="564840111.39080012"/>
    <n v="338235963.74608839"/>
    <n v="56959467.862680145"/>
    <n v="35080970.962079458"/>
    <n v="130006987.43669498"/>
    <n v="57161314.964919217"/>
    <n v="72845672.471775755"/>
    <n v="134868.42328958574"/>
    <n v="4421852.9599636616"/>
    <n v="0"/>
    <s v="Optimal"/>
  </r>
  <r>
    <n v="49"/>
    <x v="0"/>
    <s v="TemporalOptimization"/>
    <x v="3"/>
    <x v="0"/>
    <x v="9"/>
    <x v="0"/>
    <s v="Close to 0"/>
    <n v="100"/>
    <n v="0"/>
    <s v="Smooth"/>
    <n v="689598902.3991102"/>
    <n v="424916797.75615269"/>
    <n v="36941480.334754445"/>
    <n v="35180310.325096801"/>
    <n v="184034580.72246343"/>
    <n v="68962784.039976329"/>
    <n v="115071796.68248709"/>
    <n v="140874.10890008017"/>
    <n v="8384859.1517434381"/>
    <n v="0"/>
    <s v="Optimal"/>
  </r>
  <r>
    <n v="50"/>
    <x v="0"/>
    <s v="TemporalOptimization"/>
    <x v="4"/>
    <x v="0"/>
    <x v="9"/>
    <x v="0"/>
    <s v="Close to 0"/>
    <n v="100"/>
    <n v="0"/>
    <s v="Smooth"/>
    <n v="703166079.15443003"/>
    <n v="445270592.35288638"/>
    <n v="27096308.77534838"/>
    <n v="41413089.029896192"/>
    <n v="178386609.52922952"/>
    <n v="61339125.953277797"/>
    <n v="117047483.57595171"/>
    <n v="144019.93204050665"/>
    <n v="10855459.535029637"/>
    <n v="0"/>
    <s v="Optimal"/>
  </r>
  <r>
    <n v="51"/>
    <x v="0"/>
    <s v="TemporalOptimization"/>
    <x v="0"/>
    <x v="0"/>
    <x v="10"/>
    <x v="0"/>
    <s v="Close to 0"/>
    <n v="100"/>
    <n v="0"/>
    <s v="Smooth"/>
    <n v="492780431.18489164"/>
    <n v="267100782.19819036"/>
    <n v="85428105.262680739"/>
    <n v="77119070.427963704"/>
    <n v="62117337.597708195"/>
    <n v="51568626.391098611"/>
    <n v="10548711.206609583"/>
    <n v="129473.67166101499"/>
    <n v="885662.02668638784"/>
    <n v="0"/>
    <s v="Optimal"/>
  </r>
  <r>
    <n v="52"/>
    <x v="0"/>
    <s v="TemporalOptimization"/>
    <x v="1"/>
    <x v="0"/>
    <x v="10"/>
    <x v="0"/>
    <s v="Close to 0"/>
    <n v="100"/>
    <n v="0"/>
    <s v="Smooth"/>
    <n v="466375156.03267729"/>
    <n v="275025768.5475595"/>
    <n v="63281592.857059278"/>
    <n v="44296411.785922036"/>
    <n v="81923471.050006464"/>
    <n v="48335789.305001572"/>
    <n v="33587681.745004892"/>
    <n v="129021.20040010798"/>
    <n v="1718890.5917290603"/>
    <n v="0"/>
    <s v="Optimal"/>
  </r>
  <r>
    <n v="53"/>
    <x v="0"/>
    <s v="TemporalOptimization"/>
    <x v="2"/>
    <x v="0"/>
    <x v="10"/>
    <x v="0"/>
    <s v="Close to 0"/>
    <n v="100"/>
    <n v="0"/>
    <s v="Smooth"/>
    <n v="572710555.72317624"/>
    <n v="346054793.29560083"/>
    <n v="56959467.862680145"/>
    <n v="35110448.979565114"/>
    <n v="130031248.97418317"/>
    <n v="57210249.648451015"/>
    <n v="72820999.325732157"/>
    <n v="132743.65118188481"/>
    <n v="4421852.9599636644"/>
    <n v="0"/>
    <s v="Optimal"/>
  </r>
  <r>
    <n v="54"/>
    <x v="0"/>
    <s v="TemporalOptimization"/>
    <x v="3"/>
    <x v="0"/>
    <x v="10"/>
    <x v="0"/>
    <s v="Close to 0"/>
    <n v="100"/>
    <n v="0"/>
    <s v="Smooth"/>
    <n v="699403391.56646812"/>
    <n v="433892653.31520051"/>
    <n v="36941480.334754445"/>
    <n v="35601956.396039657"/>
    <n v="184440128.64552617"/>
    <n v="69794808.542058706"/>
    <n v="114645320.10346746"/>
    <n v="142313.72320424314"/>
    <n v="8384859.1517434409"/>
    <n v="0"/>
    <s v="Optimal"/>
  </r>
  <r>
    <n v="55"/>
    <x v="0"/>
    <s v="TemporalOptimization"/>
    <x v="4"/>
    <x v="0"/>
    <x v="10"/>
    <x v="0"/>
    <s v="Close to 0"/>
    <n v="100"/>
    <n v="0"/>
    <s v="Smooth"/>
    <n v="713355556.05986512"/>
    <n v="452985035.77367234"/>
    <n v="27096308.77534838"/>
    <n v="42888368.072950527"/>
    <n v="179389057.22166419"/>
    <n v="63536403.300214984"/>
    <n v="115852653.9214492"/>
    <n v="141326.68120156322"/>
    <n v="10855459.535029635"/>
    <n v="0"/>
    <s v="Optimal"/>
  </r>
  <r>
    <n v="56"/>
    <x v="0"/>
    <s v="TemporalOptimization"/>
    <x v="0"/>
    <x v="0"/>
    <x v="11"/>
    <x v="0"/>
    <s v="Close to 0"/>
    <n v="100"/>
    <n v="0"/>
    <s v="Smooth"/>
    <n v="497292717.44437248"/>
    <n v="271628114.99744534"/>
    <n v="85428105.262680739"/>
    <n v="77119070.427963659"/>
    <n v="62117337.597708203"/>
    <n v="51568626.391098619"/>
    <n v="10548711.206609584"/>
    <n v="114427.13188719228"/>
    <n v="885662.02668638935"/>
    <n v="0"/>
    <s v="Optimal"/>
  </r>
  <r>
    <n v="57"/>
    <x v="0"/>
    <s v="TemporalOptimization"/>
    <x v="1"/>
    <x v="0"/>
    <x v="11"/>
    <x v="0"/>
    <s v="Close to 0"/>
    <n v="100"/>
    <n v="0"/>
    <s v="Smooth"/>
    <n v="470750395.11187625"/>
    <n v="276217978.21420854"/>
    <n v="63281592.85705927"/>
    <n v="46241642.687206"/>
    <n v="83155569.92200394"/>
    <n v="50525633.331539072"/>
    <n v="32629936.590464871"/>
    <n v="134720.83966828691"/>
    <n v="1718890.59172906"/>
    <n v="0"/>
    <s v="Optimal"/>
  </r>
  <r>
    <n v="58"/>
    <x v="0"/>
    <s v="TemporalOptimization"/>
    <x v="2"/>
    <x v="0"/>
    <x v="11"/>
    <x v="0"/>
    <s v="Close to 0"/>
    <n v="100"/>
    <n v="0"/>
    <s v="Smooth"/>
    <n v="581532419.58521581"/>
    <n v="350633089.14927751"/>
    <n v="56959467.862680145"/>
    <n v="37398157.712230079"/>
    <n v="131988237.64930347"/>
    <n v="61007937.294869967"/>
    <n v="70980300.354433492"/>
    <n v="131614.25175913345"/>
    <n v="4421852.9599636607"/>
    <n v="0"/>
    <s v="Optimal"/>
  </r>
  <r>
    <n v="59"/>
    <x v="0"/>
    <s v="TemporalOptimization"/>
    <x v="3"/>
    <x v="0"/>
    <x v="11"/>
    <x v="0"/>
    <s v="Close to 0"/>
    <n v="100"/>
    <n v="0"/>
    <s v="Smooth"/>
    <n v="718518045.40995085"/>
    <n v="446222827.96264476"/>
    <n v="36941480.334754445"/>
    <n v="38961987.80536446"/>
    <n v="187872660.7345944"/>
    <n v="76425081.306305021"/>
    <n v="111447579.42828938"/>
    <n v="134229.42085035463"/>
    <n v="8384859.151743439"/>
    <n v="0"/>
    <s v="Optimal"/>
  </r>
  <r>
    <n v="60"/>
    <x v="0"/>
    <s v="TemporalOptimization"/>
    <x v="4"/>
    <x v="0"/>
    <x v="11"/>
    <x v="0"/>
    <s v="Close to 0"/>
    <n v="100"/>
    <n v="0"/>
    <s v="Smooth"/>
    <n v="734526644.79043555"/>
    <n v="474156872.62151885"/>
    <n v="27096308.77534838"/>
    <n v="42888368.072950184"/>
    <n v="179389057.22166416"/>
    <n v="63536403.300214939"/>
    <n v="115852653.92144921"/>
    <n v="140578.56392534924"/>
    <n v="10855459.53502964"/>
    <n v="0"/>
    <s v="Optimal"/>
  </r>
  <r>
    <n v="61"/>
    <x v="0"/>
    <s v="TemporalOptimization"/>
    <x v="0"/>
    <x v="0"/>
    <x v="12"/>
    <x v="1"/>
    <s v="Close to 0"/>
    <n v="100"/>
    <n v="0"/>
    <s v="Smooth"/>
    <n v="486022928.17687881"/>
    <n v="257289035.52252153"/>
    <n v="85428105.262680739"/>
    <n v="76845626.723207027"/>
    <n v="61988594.936010495"/>
    <n v="51380089.499317437"/>
    <n v="10608505.436693059"/>
    <n v="140345.87325695163"/>
    <n v="4331219.8592002094"/>
    <n v="0"/>
    <s v="Optimal"/>
  </r>
  <r>
    <n v="62"/>
    <x v="0"/>
    <s v="TemporalOptimization"/>
    <x v="1"/>
    <x v="0"/>
    <x v="12"/>
    <x v="1"/>
    <s v="Close to 0"/>
    <n v="100"/>
    <n v="0"/>
    <s v="Smooth"/>
    <n v="462380650.47204673"/>
    <n v="265664271.08078116"/>
    <n v="63281592.85705933"/>
    <n v="44216982.476078339"/>
    <n v="81874042.916151389"/>
    <n v="48246371.745585747"/>
    <n v="33627671.170565642"/>
    <n v="125071.41898403276"/>
    <n v="7218689.7229918521"/>
    <n v="0"/>
    <s v="Optimal"/>
  </r>
  <r>
    <n v="63"/>
    <x v="0"/>
    <s v="TemporalOptimization"/>
    <x v="2"/>
    <x v="0"/>
    <x v="12"/>
    <x v="1"/>
    <s v="Close to 0"/>
    <n v="100"/>
    <n v="0"/>
    <s v="Smooth"/>
    <n v="572572479.24626136"/>
    <n v="338187144.12773353"/>
    <n v="56959467.862680241"/>
    <n v="34099336.898597233"/>
    <n v="129209858.604114"/>
    <n v="55531763.307857066"/>
    <n v="73678095.29625693"/>
    <n v="131808.40442860636"/>
    <n v="13984863.348706629"/>
    <n v="0"/>
    <s v="Optimal"/>
  </r>
  <r>
    <n v="64"/>
    <x v="0"/>
    <s v="TemporalOptimization"/>
    <x v="3"/>
    <x v="0"/>
    <x v="12"/>
    <x v="1"/>
    <s v="Close to 0"/>
    <n v="100"/>
    <n v="0"/>
    <s v="Smooth"/>
    <n v="702307332.7828145"/>
    <n v="422477364.72880006"/>
    <n v="36941480.334754445"/>
    <n v="35182462.428341739"/>
    <n v="184038333.65844563"/>
    <n v="68967030.735852674"/>
    <n v="115071302.92259295"/>
    <n v="144623.06251468507"/>
    <n v="23523068.569957122"/>
    <n v="0"/>
    <s v="Optimal"/>
  </r>
  <r>
    <n v="65"/>
    <x v="0"/>
    <s v="TemporalOptimization"/>
    <x v="4"/>
    <x v="0"/>
    <x v="12"/>
    <x v="1"/>
    <s v="Close to 0"/>
    <n v="100"/>
    <n v="0"/>
    <s v="Smooth"/>
    <n v="719414402.73920536"/>
    <n v="442683998.0192948"/>
    <n v="27096308.77534838"/>
    <n v="41477165.282252014"/>
    <n v="178440607.27962661"/>
    <n v="61434560.98195342"/>
    <n v="117006046.29767318"/>
    <n v="148201.62712686756"/>
    <n v="29568121.755556285"/>
    <n v="0"/>
    <s v="Optimal"/>
  </r>
  <r>
    <n v="66"/>
    <x v="0"/>
    <s v="TemporalOptimization"/>
    <x v="0"/>
    <x v="0"/>
    <x v="12"/>
    <x v="2"/>
    <s v="Close to 0"/>
    <n v="100"/>
    <n v="0"/>
    <s v="Smooth"/>
    <n v="484441645.99400896"/>
    <n v="257824851.02724648"/>
    <n v="85428105.262680739"/>
    <n v="76845657.996129066"/>
    <n v="61988596.908849657"/>
    <n v="51380093.854316339"/>
    <n v="10608503.054533318"/>
    <n v="140963.33622213418"/>
    <n v="2213471.4628786892"/>
    <n v="0"/>
    <s v="Optimal"/>
  </r>
  <r>
    <n v="67"/>
    <x v="0"/>
    <s v="TemporalOptimization"/>
    <x v="1"/>
    <x v="0"/>
    <x v="12"/>
    <x v="2"/>
    <s v="Close to 0"/>
    <n v="100"/>
    <n v="0"/>
    <s v="Smooth"/>
    <n v="459737808.44889259"/>
    <n v="266303431.02337348"/>
    <n v="63281592.857059315"/>
    <n v="44217351.459264383"/>
    <n v="81874023.577284753"/>
    <n v="48246383.295816123"/>
    <n v="33627640.281468622"/>
    <n v="125028.23492831868"/>
    <n v="3936381.2969820807"/>
    <n v="0"/>
    <s v="Optimal"/>
  </r>
  <r>
    <n v="68"/>
    <x v="0"/>
    <s v="TemporalOptimization"/>
    <x v="2"/>
    <x v="0"/>
    <x v="12"/>
    <x v="2"/>
    <s v="Close to 0"/>
    <n v="100"/>
    <n v="0"/>
    <s v="Smooth"/>
    <n v="568358343.96615255"/>
    <n v="339256361.89856553"/>
    <n v="56959467.862680145"/>
    <n v="34008076.496131748"/>
    <n v="129134989.45241612"/>
    <n v="55379290.7793734"/>
    <n v="73755698.673042715"/>
    <n v="131769.80980365039"/>
    <n v="8867678.4465525243"/>
    <n v="0"/>
    <s v="Optimal"/>
  </r>
  <r>
    <n v="69"/>
    <x v="0"/>
    <s v="TemporalOptimization"/>
    <x v="3"/>
    <x v="0"/>
    <x v="12"/>
    <x v="2"/>
    <s v="Close to 0"/>
    <n v="100"/>
    <n v="0"/>
    <s v="Smooth"/>
    <n v="696554248.99447775"/>
    <n v="423573387.91870391"/>
    <n v="36941480.334754445"/>
    <n v="35181518.720929377"/>
    <n v="184036486.68713346"/>
    <n v="68963621.544909"/>
    <n v="115072865.14222446"/>
    <n v="142317.99637498404"/>
    <n v="16679057.336580558"/>
    <n v="0"/>
    <s v="Optimal"/>
  </r>
  <r>
    <n v="70"/>
    <x v="0"/>
    <s v="TemporalOptimization"/>
    <x v="4"/>
    <x v="0"/>
    <x v="12"/>
    <x v="2"/>
    <s v="Close to 0"/>
    <n v="100"/>
    <n v="0"/>
    <s v="Smooth"/>
    <n v="713100568.96951032"/>
    <n v="443596572.71849906"/>
    <n v="27096308.77534838"/>
    <n v="41605314.983619146"/>
    <n v="178545024.72099441"/>
    <n v="61624272.864013463"/>
    <n v="116920751.85698093"/>
    <n v="144520.60033456676"/>
    <n v="22112827.170714837"/>
    <n v="0"/>
    <s v="Optimal"/>
  </r>
  <r>
    <n v="71"/>
    <x v="0"/>
    <s v="TemporalOptimization"/>
    <x v="0"/>
    <x v="0"/>
    <x v="12"/>
    <x v="3"/>
    <s v="Close to 0"/>
    <n v="100"/>
    <n v="0"/>
    <s v="Smooth"/>
    <n v="483869224.85997313"/>
    <n v="258036607.50836962"/>
    <n v="85428105.262680829"/>
    <n v="76845626.723207191"/>
    <n v="61988594.936010502"/>
    <n v="51380089.499317437"/>
    <n v="10608505.436693063"/>
    <n v="141314.57867986223"/>
    <n v="1428975.8510242407"/>
    <n v="0"/>
    <s v="Optimal"/>
  </r>
  <r>
    <n v="72"/>
    <x v="0"/>
    <s v="TemporalOptimization"/>
    <x v="1"/>
    <x v="0"/>
    <x v="12"/>
    <x v="3"/>
    <s v="Close to 0"/>
    <n v="100"/>
    <n v="0"/>
    <s v="Smooth"/>
    <n v="459399710.94922417"/>
    <n v="266460187.52777648"/>
    <n v="63281592.8570593"/>
    <n v="44216847.924184859"/>
    <n v="81873947.352049232"/>
    <n v="48246220.273768164"/>
    <n v="33627727.07828106"/>
    <n v="125049.82309193329"/>
    <n v="3442085.4650622765"/>
    <n v="0"/>
    <s v="Optimal"/>
  </r>
  <r>
    <n v="73"/>
    <x v="0"/>
    <s v="TemporalOptimization"/>
    <x v="2"/>
    <x v="0"/>
    <x v="12"/>
    <x v="3"/>
    <s v="Close to 0"/>
    <n v="100"/>
    <n v="0"/>
    <s v="Smooth"/>
    <n v="568056962.96434748"/>
    <n v="338879996.09193987"/>
    <n v="56959467.862680145"/>
    <n v="34321916.518783733"/>
    <n v="129390657.93031003"/>
    <n v="55901254.345705166"/>
    <n v="73489403.584604859"/>
    <n v="131810.30693856312"/>
    <n v="8373114.2536932249"/>
    <n v="0"/>
    <s v="Optimal"/>
  </r>
  <r>
    <n v="74"/>
    <x v="0"/>
    <s v="TemporalOptimization"/>
    <x v="3"/>
    <x v="0"/>
    <x v="12"/>
    <x v="3"/>
    <s v="Close to 0"/>
    <n v="100"/>
    <n v="0"/>
    <s v="Smooth"/>
    <n v="696207884.93135369"/>
    <n v="423936269.58735359"/>
    <n v="36941480.334754445"/>
    <n v="35180310.325096779"/>
    <n v="184036108.79936159"/>
    <n v="68962784.039976344"/>
    <n v="115073324.75938524"/>
    <n v="143613.55286308221"/>
    <n v="15970102.33192414"/>
    <n v="0"/>
    <s v="Optimal"/>
  </r>
  <r>
    <n v="75"/>
    <x v="0"/>
    <s v="TemporalOptimization"/>
    <x v="4"/>
    <x v="0"/>
    <x v="12"/>
    <x v="3"/>
    <s v="Close to 0"/>
    <n v="100"/>
    <n v="0"/>
    <s v="Smooth"/>
    <n v="712649509.442554"/>
    <n v="444213257.35288531"/>
    <n v="27096308.77534838"/>
    <n v="41413089.029896215"/>
    <n v="178388205.83910006"/>
    <n v="61339125.953277841"/>
    <n v="117049079.88582222"/>
    <n v="146437.48898650784"/>
    <n v="21392210.956337713"/>
    <n v="0"/>
    <s v="Optimal"/>
  </r>
  <r>
    <n v="76"/>
    <x v="0"/>
    <s v="TemporalOptimization"/>
    <x v="0"/>
    <x v="0"/>
    <x v="12"/>
    <x v="4"/>
    <s v="Close to 0"/>
    <n v="100"/>
    <n v="0"/>
    <s v="Smooth"/>
    <n v="483887049.89116454"/>
    <n v="258019456.69854355"/>
    <n v="85428105.262680739"/>
    <n v="76845626.723207071"/>
    <n v="61988594.936010487"/>
    <n v="51380089.49931743"/>
    <n v="10608505.436693057"/>
    <n v="141212.91890139782"/>
    <n v="1464053.3518192465"/>
    <n v="0"/>
    <s v="Optimal"/>
  </r>
  <r>
    <n v="77"/>
    <x v="0"/>
    <s v="TemporalOptimization"/>
    <x v="1"/>
    <x v="0"/>
    <x v="12"/>
    <x v="4"/>
    <s v="Close to 0"/>
    <n v="100"/>
    <n v="0"/>
    <s v="Smooth"/>
    <n v="459391596.91431987"/>
    <n v="266444555.03906843"/>
    <n v="63281592.857059315"/>
    <n v="44216847.924184956"/>
    <n v="81873947.352049261"/>
    <n v="48246220.273768194"/>
    <n v="33627727.07828106"/>
    <n v="125038.59539405871"/>
    <n v="3449615.146563475"/>
    <n v="0"/>
    <s v="Optimal"/>
  </r>
  <r>
    <n v="78"/>
    <x v="0"/>
    <s v="TemporalOptimization"/>
    <x v="2"/>
    <x v="0"/>
    <x v="12"/>
    <x v="4"/>
    <s v="Close to 0"/>
    <n v="100"/>
    <n v="0"/>
    <s v="Smooth"/>
    <n v="568021668.8160845"/>
    <n v="339266612.71525687"/>
    <n v="56959467.862680145"/>
    <n v="34089232.250782847"/>
    <n v="129201472.28835405"/>
    <n v="55514989.189881101"/>
    <n v="73686483.098472953"/>
    <n v="131769.44531541504"/>
    <n v="8373114.2536932314"/>
    <n v="0"/>
    <s v="Optimal"/>
  </r>
  <r>
    <n v="79"/>
    <x v="0"/>
    <s v="TemporalOptimization"/>
    <x v="3"/>
    <x v="0"/>
    <x v="12"/>
    <x v="4"/>
    <s v="Close to 0"/>
    <n v="100"/>
    <n v="0"/>
    <s v="Smooth"/>
    <n v="696073363.76550698"/>
    <n v="423802310.38220853"/>
    <n v="36941480.334754445"/>
    <n v="35180310.325096644"/>
    <n v="184036108.79936159"/>
    <n v="68962784.039976358"/>
    <n v="115073324.75938523"/>
    <n v="143051.59216125414"/>
    <n v="15970102.331924146"/>
    <n v="0"/>
    <s v="Optimal"/>
  </r>
  <r>
    <n v="80"/>
    <x v="0"/>
    <s v="TemporalOptimization"/>
    <x v="4"/>
    <x v="0"/>
    <x v="12"/>
    <x v="4"/>
    <s v="Close to 0"/>
    <n v="100"/>
    <n v="0"/>
    <s v="Smooth"/>
    <n v="712507663.43995214"/>
    <n v="444073341.97561544"/>
    <n v="27096308.77534838"/>
    <n v="41413089.029895931"/>
    <n v="178388205.83910009"/>
    <n v="61339125.953277804"/>
    <n v="117049079.88582228"/>
    <n v="144506.86365498116"/>
    <n v="21392210.956337713"/>
    <n v="0"/>
    <s v="Optimal"/>
  </r>
  <r>
    <n v="81"/>
    <x v="0"/>
    <s v="TemporalOptimization"/>
    <x v="0"/>
    <x v="0"/>
    <x v="12"/>
    <x v="5"/>
    <s v="Close to 0"/>
    <n v="100"/>
    <n v="0"/>
    <s v="Smooth"/>
    <n v="483890787.70087546"/>
    <n v="258058311.82779479"/>
    <n v="85428105.262680739"/>
    <n v="76845626.723207057"/>
    <n v="61988594.936010487"/>
    <n v="51380089.49931743"/>
    <n v="10608505.436693059"/>
    <n v="141173.10015634354"/>
    <n v="1428975.8510242365"/>
    <n v="0"/>
    <s v="Optimal"/>
  </r>
  <r>
    <n v="82"/>
    <x v="0"/>
    <s v="TemporalOptimization"/>
    <x v="1"/>
    <x v="0"/>
    <x v="12"/>
    <x v="5"/>
    <s v="Close to 0"/>
    <n v="100"/>
    <n v="0"/>
    <s v="Smooth"/>
    <n v="459412485.22496814"/>
    <n v="266472974.95732063"/>
    <n v="63281592.85705927"/>
    <n v="44216847.924184889"/>
    <n v="81873947.352049232"/>
    <n v="48246220.273768179"/>
    <n v="33627727.07828106"/>
    <n v="125036.66929120519"/>
    <n v="3442085.4650622811"/>
    <n v="0"/>
    <s v="Optimal"/>
  </r>
  <r>
    <n v="83"/>
    <x v="0"/>
    <s v="TemporalOptimization"/>
    <x v="2"/>
    <x v="0"/>
    <x v="12"/>
    <x v="5"/>
    <s v="Close to 0"/>
    <n v="100"/>
    <n v="0"/>
    <s v="Smooth"/>
    <n v="568054037.84083152"/>
    <n v="339049728.4942252"/>
    <n v="56959467.862680145"/>
    <n v="34226706.51782278"/>
    <n v="129313247.25532401"/>
    <n v="55743201.950615682"/>
    <n v="73570045.304708317"/>
    <n v="131773.45708384461"/>
    <n v="8373114.2536932267"/>
    <n v="0"/>
    <s v="Optimal"/>
  </r>
  <r>
    <n v="84"/>
    <x v="0"/>
    <s v="TemporalOptimization"/>
    <x v="3"/>
    <x v="0"/>
    <x v="12"/>
    <x v="5"/>
    <s v="Close to 0"/>
    <n v="100"/>
    <n v="0"/>
    <s v="Smooth"/>
    <n v="696128599.96167564"/>
    <n v="423856610.76800203"/>
    <n v="36941480.334754445"/>
    <n v="35180310.325096518"/>
    <n v="184036108.79936153"/>
    <n v="68962784.039976314"/>
    <n v="115073324.75938523"/>
    <n v="143987.40253669472"/>
    <n v="15970102.331924122"/>
    <n v="0"/>
    <s v="Optimal"/>
  </r>
  <r>
    <n v="85"/>
    <x v="0"/>
    <s v="TemporalOptimization"/>
    <x v="4"/>
    <x v="0"/>
    <x v="12"/>
    <x v="5"/>
    <s v="Close to 0"/>
    <n v="100"/>
    <n v="0"/>
    <s v="Smooth"/>
    <n v="712566978.04695642"/>
    <n v="444132529.36099076"/>
    <n v="27096308.77534838"/>
    <n v="41413089.029896423"/>
    <n v="178388205.83910006"/>
    <n v="61339125.953277789"/>
    <n v="117049079.88582228"/>
    <n v="144634.08528328099"/>
    <n v="21392210.956337739"/>
    <n v="0"/>
    <s v="Optimal"/>
  </r>
  <r>
    <n v="86"/>
    <x v="0"/>
    <s v="TemporalOptimization"/>
    <x v="0"/>
    <x v="0"/>
    <x v="12"/>
    <x v="6"/>
    <s v="Close to 0"/>
    <n v="100"/>
    <n v="0"/>
    <s v="Smooth"/>
    <n v="483861739.18324089"/>
    <n v="258029206.81005692"/>
    <n v="85428105.262680799"/>
    <n v="76845626.723207086"/>
    <n v="61988594.936010495"/>
    <n v="51380089.499317437"/>
    <n v="10608505.436693057"/>
    <n v="141229.60025937919"/>
    <n v="1428975.8510242389"/>
    <n v="0"/>
    <s v="Optimal"/>
  </r>
  <r>
    <n v="87"/>
    <x v="0"/>
    <s v="TemporalOptimization"/>
    <x v="1"/>
    <x v="0"/>
    <x v="12"/>
    <x v="6"/>
    <s v="Close to 0"/>
    <n v="100"/>
    <n v="0"/>
    <s v="Smooth"/>
    <n v="459385824.26818621"/>
    <n v="266446315.0694252"/>
    <n v="63281592.857059278"/>
    <n v="44216847.924184859"/>
    <n v="81873947.352049232"/>
    <n v="48246220.273768179"/>
    <n v="33627727.07828106"/>
    <n v="125035.60040494664"/>
    <n v="3442085.4650622788"/>
    <n v="0"/>
    <s v="Optimal"/>
  </r>
  <r>
    <n v="88"/>
    <x v="0"/>
    <s v="TemporalOptimization"/>
    <x v="2"/>
    <x v="0"/>
    <x v="12"/>
    <x v="6"/>
    <s v="Close to 0"/>
    <n v="100"/>
    <n v="0"/>
    <s v="Smooth"/>
    <n v="568021682.78342545"/>
    <n v="339263180.95389599"/>
    <n v="56959467.862680145"/>
    <n v="34091131.16746293"/>
    <n v="129203016.20567399"/>
    <n v="55518141.467229187"/>
    <n v="73684874.738444805"/>
    <n v="131772.34001667716"/>
    <n v="8373114.2536932267"/>
    <n v="0"/>
    <s v="Optimal"/>
  </r>
  <r>
    <n v="89"/>
    <x v="0"/>
    <s v="TemporalOptimization"/>
    <x v="3"/>
    <x v="0"/>
    <x v="12"/>
    <x v="6"/>
    <s v="Close to 0"/>
    <n v="100"/>
    <n v="0"/>
    <s v="Smooth"/>
    <n v="696070973.85085893"/>
    <n v="423800162.93102258"/>
    <n v="36941480.334754445"/>
    <n v="35180310.325096808"/>
    <n v="184036108.79936165"/>
    <n v="68962784.039976344"/>
    <n v="115073324.75938529"/>
    <n v="142809.12869908541"/>
    <n v="15970102.33192412"/>
    <n v="0"/>
    <s v="Optimal"/>
  </r>
  <r>
    <n v="90"/>
    <x v="0"/>
    <s v="TemporalOptimization"/>
    <x v="4"/>
    <x v="0"/>
    <x v="12"/>
    <x v="6"/>
    <s v="Close to 0"/>
    <n v="100"/>
    <n v="0"/>
    <s v="Smooth"/>
    <n v="712504614.53391826"/>
    <n v="444070292.37293816"/>
    <n v="27096308.77534838"/>
    <n v="41413089.029896058"/>
    <n v="178388205.83910012"/>
    <n v="61339125.953277826"/>
    <n v="117049079.88582228"/>
    <n v="144507.56029885347"/>
    <n v="21392210.956337709"/>
    <n v="0"/>
    <s v="Optimal"/>
  </r>
  <r>
    <n v="91"/>
    <x v="0"/>
    <s v="TemporalOptimization"/>
    <x v="0"/>
    <x v="0"/>
    <x v="12"/>
    <x v="7"/>
    <s v="Close to 0"/>
    <n v="100"/>
    <n v="0"/>
    <s v="Smooth"/>
    <n v="483861745.96915978"/>
    <n v="258029670.78756177"/>
    <n v="85428105.262680769"/>
    <n v="76845626.723207116"/>
    <n v="61988594.936010495"/>
    <n v="51380089.499317437"/>
    <n v="10608505.436693057"/>
    <n v="140772.40867243308"/>
    <n v="1428975.8510242354"/>
    <n v="0"/>
    <s v="Optimal"/>
  </r>
  <r>
    <n v="92"/>
    <x v="0"/>
    <s v="TemporalOptimization"/>
    <x v="1"/>
    <x v="0"/>
    <x v="12"/>
    <x v="7"/>
    <s v="Close to 0"/>
    <n v="100"/>
    <n v="0"/>
    <s v="Smooth"/>
    <n v="459385825.2648257"/>
    <n v="266446315.0694252"/>
    <n v="63281592.857059322"/>
    <n v="44216847.924184963"/>
    <n v="81873947.352049246"/>
    <n v="48246220.273768187"/>
    <n v="33627727.07828106"/>
    <n v="125036.59704430327"/>
    <n v="3442085.4650622779"/>
    <n v="0"/>
    <s v="Optimal"/>
  </r>
  <r>
    <n v="93"/>
    <x v="0"/>
    <s v="TemporalOptimization"/>
    <x v="2"/>
    <x v="0"/>
    <x v="12"/>
    <x v="7"/>
    <s v="Close to 0"/>
    <n v="100"/>
    <n v="0"/>
    <s v="Smooth"/>
    <n v="568021674.64916086"/>
    <n v="339265838.790591"/>
    <n v="56959467.862680145"/>
    <n v="34089660.491065986"/>
    <n v="129201820.46981838"/>
    <n v="55515700.085813746"/>
    <n v="73686120.384004638"/>
    <n v="131772.78130964836"/>
    <n v="8373114.2536932332"/>
    <n v="0"/>
    <s v="Optimal"/>
  </r>
  <r>
    <n v="94"/>
    <x v="0"/>
    <s v="TemporalOptimization"/>
    <x v="3"/>
    <x v="0"/>
    <x v="12"/>
    <x v="7"/>
    <s v="Close to 0"/>
    <n v="100"/>
    <n v="0"/>
    <s v="Smooth"/>
    <n v="696070975.45478952"/>
    <n v="423800162.93102264"/>
    <n v="36941480.334754445"/>
    <n v="35180310.325096771"/>
    <n v="184036108.79936159"/>
    <n v="68962784.039976358"/>
    <n v="115073324.75938524"/>
    <n v="142810.7326294278"/>
    <n v="15970102.331924133"/>
    <n v="0"/>
    <s v="Optimal"/>
  </r>
  <r>
    <n v="95"/>
    <x v="0"/>
    <s v="TemporalOptimization"/>
    <x v="4"/>
    <x v="0"/>
    <x v="12"/>
    <x v="7"/>
    <s v="Close to 0"/>
    <n v="100"/>
    <n v="0"/>
    <s v="Smooth"/>
    <n v="712504615.51804137"/>
    <n v="444070292.37293816"/>
    <n v="27096308.77534838"/>
    <n v="41413089.029896192"/>
    <n v="178388205.83910006"/>
    <n v="61339125.953277826"/>
    <n v="117049079.88582224"/>
    <n v="144508.54442116589"/>
    <n v="21392210.956337713"/>
    <n v="0"/>
    <s v="Optimal"/>
  </r>
  <r>
    <n v="96"/>
    <x v="0"/>
    <s v="TemporalOptimization"/>
    <x v="0"/>
    <x v="0"/>
    <x v="12"/>
    <x v="8"/>
    <s v="Close to 0"/>
    <n v="100"/>
    <n v="0"/>
    <s v="Smooth"/>
    <n v="483861732.51637506"/>
    <n v="258029218.59120616"/>
    <n v="85428105.262680739"/>
    <n v="76845626.723207176"/>
    <n v="61988594.936010487"/>
    <n v="51380089.49931743"/>
    <n v="10608505.436693057"/>
    <n v="141211.15224415128"/>
    <n v="1428975.8510242377"/>
    <n v="0"/>
    <s v="Optimal"/>
  </r>
  <r>
    <n v="97"/>
    <x v="0"/>
    <s v="TemporalOptimization"/>
    <x v="1"/>
    <x v="0"/>
    <x v="12"/>
    <x v="8"/>
    <s v="Close to 0"/>
    <n v="100"/>
    <n v="0"/>
    <s v="Smooth"/>
    <n v="459385817.62573987"/>
    <n v="266446315.06942511"/>
    <n v="63281592.85705927"/>
    <n v="44216847.924184911"/>
    <n v="81873947.352049232"/>
    <n v="48246220.273768164"/>
    <n v="33627727.07828106"/>
    <n v="125028.95795865661"/>
    <n v="3442085.465062276"/>
    <n v="0"/>
    <s v="Optimal"/>
  </r>
  <r>
    <n v="98"/>
    <x v="0"/>
    <s v="TemporalOptimization"/>
    <x v="2"/>
    <x v="0"/>
    <x v="12"/>
    <x v="8"/>
    <s v="Close to 0"/>
    <n v="100"/>
    <n v="0"/>
    <s v="Smooth"/>
    <n v="568021677.808393"/>
    <n v="339263180.95389599"/>
    <n v="56959467.862680145"/>
    <n v="34091131.1674629"/>
    <n v="129203016.20567402"/>
    <n v="55518141.467229202"/>
    <n v="73684874.73844482"/>
    <n v="131767.36498394626"/>
    <n v="8373114.2536932295"/>
    <n v="0"/>
    <s v="Optimal"/>
  </r>
  <r>
    <n v="99"/>
    <x v="0"/>
    <s v="TemporalOptimization"/>
    <x v="3"/>
    <x v="0"/>
    <x v="12"/>
    <x v="8"/>
    <s v="Close to 0"/>
    <n v="100"/>
    <n v="0"/>
    <s v="Smooth"/>
    <n v="696070969.07578588"/>
    <n v="423800162.93102258"/>
    <n v="36941480.334754445"/>
    <n v="35180310.325096764"/>
    <n v="184036108.79936159"/>
    <n v="68962784.039976344"/>
    <n v="115073324.75938524"/>
    <n v="142804.35362546655"/>
    <n v="15970102.331924133"/>
    <n v="0"/>
    <s v="Optimal"/>
  </r>
  <r>
    <n v="100"/>
    <x v="0"/>
    <s v="TemporalOptimization"/>
    <x v="4"/>
    <x v="0"/>
    <x v="12"/>
    <x v="8"/>
    <s v="Close to 0"/>
    <n v="100"/>
    <n v="0"/>
    <s v="Smooth"/>
    <n v="712504609.71127939"/>
    <n v="444070292.3729381"/>
    <n v="27096308.77534838"/>
    <n v="41413089.029896155"/>
    <n v="178388205.83910006"/>
    <n v="61339125.953277841"/>
    <n v="117049079.88582224"/>
    <n v="144502.73765999911"/>
    <n v="21392210.95633772"/>
    <n v="0"/>
    <s v="Optimal"/>
  </r>
  <r>
    <n v="101"/>
    <x v="0"/>
    <s v="TemporalOptimization"/>
    <x v="0"/>
    <x v="0"/>
    <x v="12"/>
    <x v="0"/>
    <s v="Close to 0"/>
    <n v="100"/>
    <n v="0"/>
    <s v="Smooth"/>
    <n v="483325174.42674392"/>
    <n v="258029218.59120613"/>
    <n v="85428105.262680739"/>
    <n v="76845626.723207086"/>
    <n v="61988381.053468347"/>
    <n v="51380089.499317437"/>
    <n v="10608291.554150911"/>
    <n v="141211.14717679343"/>
    <n v="892631.64900357416"/>
    <n v="0"/>
    <s v="Optimal"/>
  </r>
  <r>
    <n v="102"/>
    <x v="0"/>
    <s v="TemporalOptimization"/>
    <x v="1"/>
    <x v="0"/>
    <x v="12"/>
    <x v="0"/>
    <s v="Close to 0"/>
    <n v="100"/>
    <n v="0"/>
    <s v="Smooth"/>
    <n v="457782669.19414508"/>
    <n v="266446315.06942502"/>
    <n v="63281592.85705927"/>
    <n v="44216847.924184859"/>
    <n v="81873634.892985567"/>
    <n v="48246220.273768187"/>
    <n v="33627414.619217381"/>
    <n v="125028.80353672738"/>
    <n v="1839249.64695245"/>
    <n v="0"/>
    <s v="Optimal"/>
  </r>
  <r>
    <n v="103"/>
    <x v="0"/>
    <s v="TemporalOptimization"/>
    <x v="2"/>
    <x v="0"/>
    <x v="12"/>
    <x v="0"/>
    <s v="Close to 0"/>
    <n v="100"/>
    <n v="0"/>
    <s v="Smooth"/>
    <n v="564069595.67269135"/>
    <n v="339263180.95389605"/>
    <n v="56959467.862680145"/>
    <n v="34091131.167462744"/>
    <n v="129202196.56881757"/>
    <n v="55518141.467229158"/>
    <n v="73684055.101588413"/>
    <n v="131766.15986735877"/>
    <n v="4421852.9599636616"/>
    <n v="0"/>
    <s v="Optimal"/>
  </r>
  <r>
    <n v="104"/>
    <x v="0"/>
    <s v="TemporalOptimization"/>
    <x v="3"/>
    <x v="0"/>
    <x v="12"/>
    <x v="0"/>
    <s v="Close to 0"/>
    <n v="100"/>
    <n v="0"/>
    <s v="Smooth"/>
    <n v="688483064.76323104"/>
    <n v="423800162.93102264"/>
    <n v="36941480.334754445"/>
    <n v="35180310.325096615"/>
    <n v="184034580.72246346"/>
    <n v="68962784.039976329"/>
    <n v="115071796.68248713"/>
    <n v="141671.29815054944"/>
    <n v="8384859.1517434381"/>
    <n v="0"/>
    <s v="Optimal"/>
  </r>
  <r>
    <n v="105"/>
    <x v="0"/>
    <s v="TemporalOptimization"/>
    <x v="4"/>
    <x v="0"/>
    <x v="12"/>
    <x v="0"/>
    <s v="Close to 0"/>
    <n v="100"/>
    <n v="0"/>
    <s v="Smooth"/>
    <n v="701965128.74270427"/>
    <n v="444070292.37293816"/>
    <n v="27096308.77534838"/>
    <n v="41413089.029896162"/>
    <n v="178386609.52922946"/>
    <n v="61339125.953277797"/>
    <n v="117047483.57595167"/>
    <n v="143369.50026396339"/>
    <n v="10855459.535029622"/>
    <n v="0"/>
    <s v="Optimal"/>
  </r>
  <r>
    <n v="106"/>
    <x v="1"/>
    <s v="TemporalOptimization"/>
    <x v="0"/>
    <x v="0"/>
    <x v="0"/>
    <x v="0"/>
    <s v="Close to 0"/>
    <n v="100"/>
    <n v="0"/>
    <s v="Smooth"/>
    <n v="483325174.42674392"/>
    <n v="258029218.59120613"/>
    <n v="85428105.262680739"/>
    <n v="76845626.723207071"/>
    <n v="61988381.053468339"/>
    <n v="51380089.49931743"/>
    <n v="10608291.554150909"/>
    <n v="141211.14717679331"/>
    <n v="892631.64900357451"/>
    <n v="0"/>
    <s v="Optimal"/>
  </r>
  <r>
    <n v="107"/>
    <x v="1"/>
    <s v="TemporalOptimization"/>
    <x v="1"/>
    <x v="0"/>
    <x v="0"/>
    <x v="0"/>
    <s v="Close to 0"/>
    <n v="100"/>
    <n v="0"/>
    <s v="Smooth"/>
    <n v="457514936.88274676"/>
    <n v="266525727.32254818"/>
    <n v="63281592.85705927"/>
    <n v="44216847.924184963"/>
    <n v="81873684.110696852"/>
    <n v="48246220.273768179"/>
    <n v="33627463.836928681"/>
    <n v="124879.36636640252"/>
    <n v="1492205.3018896475"/>
    <n v="0"/>
    <s v="Optimal"/>
  </r>
  <r>
    <n v="108"/>
    <x v="1"/>
    <s v="TemporalOptimization"/>
    <x v="2"/>
    <x v="0"/>
    <x v="0"/>
    <x v="0"/>
    <s v="Close to 0"/>
    <n v="100"/>
    <n v="0"/>
    <s v="Smooth"/>
    <n v="556559377.84219587"/>
    <n v="330179014.75084633"/>
    <n v="62412288.400957644"/>
    <n v="33755297.17568589"/>
    <n v="129225449.50807828"/>
    <n v="54960643.660098352"/>
    <n v="74264805.847979918"/>
    <n v="130326.67031824768"/>
    <n v="857001.33630452713"/>
    <n v="0"/>
    <s v="Optimal"/>
  </r>
  <r>
    <n v="109"/>
    <x v="1"/>
    <s v="TemporalOptimization"/>
    <x v="3"/>
    <x v="0"/>
    <x v="0"/>
    <x v="0"/>
    <s v="Close to 0"/>
    <n v="100"/>
    <n v="0"/>
    <s v="Smooth"/>
    <n v="676360017.12188327"/>
    <n v="414896797.42613173"/>
    <n v="42963100.608463086"/>
    <n v="33640907.89076364"/>
    <n v="183052785.04735497"/>
    <n v="65925116.592806987"/>
    <n v="117127668.45454797"/>
    <n v="148567.4585109273"/>
    <n v="1657858.6906550147"/>
    <n v="0"/>
    <s v="Optimal"/>
  </r>
  <r>
    <n v="110"/>
    <x v="1"/>
    <s v="TemporalOptimization"/>
    <x v="4"/>
    <x v="0"/>
    <x v="0"/>
    <x v="0"/>
    <s v="Close to 0"/>
    <n v="100"/>
    <n v="0"/>
    <s v="Smooth"/>
    <n v="688764672.81873214"/>
    <n v="432903848.01663065"/>
    <n v="33282005.895605061"/>
    <n v="40848528.556043528"/>
    <n v="178476405.8769432"/>
    <n v="60498270.830978699"/>
    <n v="117978135.04596449"/>
    <n v="139711.62338111774"/>
    <n v="3114172.8501271573"/>
    <n v="0"/>
    <s v="Optimal"/>
  </r>
  <r>
    <n v="111"/>
    <x v="1"/>
    <s v="TemporalOptimization"/>
    <x v="0"/>
    <x v="0"/>
    <x v="1"/>
    <x v="0"/>
    <s v="Close to 0"/>
    <n v="100"/>
    <n v="0"/>
    <s v="Smooth"/>
    <n v="477165738.57996249"/>
    <n v="251867641.71885327"/>
    <n v="85428105.262680739"/>
    <n v="76845626.723207012"/>
    <n v="61988381.053468347"/>
    <n v="51380089.499317437"/>
    <n v="10608291.554150911"/>
    <n v="143352.17274797734"/>
    <n v="892631.64900357381"/>
    <n v="0"/>
    <s v="Optimal"/>
  </r>
  <r>
    <n v="112"/>
    <x v="1"/>
    <s v="TemporalOptimization"/>
    <x v="1"/>
    <x v="0"/>
    <x v="1"/>
    <x v="0"/>
    <s v="Close to 0"/>
    <n v="100"/>
    <n v="0"/>
    <s v="Smooth"/>
    <n v="451953282.15401781"/>
    <n v="260964422.71218294"/>
    <n v="63281592.857059292"/>
    <n v="44216847.924184918"/>
    <n v="81873684.110696882"/>
    <n v="48246220.273768194"/>
    <n v="33627463.836928681"/>
    <n v="124529.24800341952"/>
    <n v="1492205.3018896482"/>
    <n v="0"/>
    <s v="Optimal"/>
  </r>
  <r>
    <n v="113"/>
    <x v="1"/>
    <s v="TemporalOptimization"/>
    <x v="2"/>
    <x v="0"/>
    <x v="1"/>
    <x v="0"/>
    <s v="Close to 0"/>
    <n v="100"/>
    <n v="0"/>
    <s v="Smooth"/>
    <n v="552361895.71453977"/>
    <n v="325980576.18090433"/>
    <n v="62412288.400957644"/>
    <n v="33755297.175687149"/>
    <n v="129225449.50807872"/>
    <n v="54960643.660098799"/>
    <n v="74264805.847979918"/>
    <n v="131283.11260583741"/>
    <n v="857001.33630206832"/>
    <n v="0"/>
    <s v="Optimal"/>
  </r>
  <r>
    <n v="114"/>
    <x v="1"/>
    <s v="TemporalOptimization"/>
    <x v="3"/>
    <x v="0"/>
    <x v="1"/>
    <x v="0"/>
    <s v="Close to 0"/>
    <n v="100"/>
    <n v="0"/>
    <s v="Smooth"/>
    <n v="671412113.53507054"/>
    <n v="409949416.53625441"/>
    <n v="42963100.608463086"/>
    <n v="33640907.890763655"/>
    <n v="183052785.04735494"/>
    <n v="65925116.592806965"/>
    <n v="117127668.45454797"/>
    <n v="148044.76157485889"/>
    <n v="1657858.6906549509"/>
    <n v="0"/>
    <s v="Optimal"/>
  </r>
  <r>
    <n v="115"/>
    <x v="1"/>
    <s v="TemporalOptimization"/>
    <x v="4"/>
    <x v="0"/>
    <x v="1"/>
    <x v="0"/>
    <s v="Close to 0"/>
    <n v="100"/>
    <n v="0"/>
    <s v="Smooth"/>
    <n v="683746716.20598423"/>
    <n v="427879758.52140838"/>
    <n v="33282005.895605065"/>
    <n v="40848528.556043759"/>
    <n v="178476405.87694314"/>
    <n v="60498270.830978684"/>
    <n v="117978135.04596446"/>
    <n v="145844.50585584994"/>
    <n v="3114172.8501271564"/>
    <n v="0"/>
    <s v="Optimal"/>
  </r>
  <r>
    <n v="116"/>
    <x v="1"/>
    <s v="TemporalOptimization"/>
    <x v="0"/>
    <x v="0"/>
    <x v="2"/>
    <x v="0"/>
    <s v="Close to 0"/>
    <n v="100"/>
    <n v="0"/>
    <s v="Smooth"/>
    <n v="461927535.1996454"/>
    <n v="241791138.59841833"/>
    <n v="85428105.262680739"/>
    <n v="73386929.524631023"/>
    <n v="60393133.28576833"/>
    <n v="48995349.942002207"/>
    <n v="11397783.343766123"/>
    <n v="138644.60710134011"/>
    <n v="789583.92104346259"/>
    <n v="0"/>
    <s v="Optimal"/>
  </r>
  <r>
    <n v="117"/>
    <x v="1"/>
    <s v="TemporalOptimization"/>
    <x v="1"/>
    <x v="0"/>
    <x v="2"/>
    <x v="0"/>
    <s v="Close to 0"/>
    <n v="100"/>
    <n v="0"/>
    <s v="Smooth"/>
    <n v="434681695.83413237"/>
    <n v="248987353.39237362"/>
    <n v="63281592.85705927"/>
    <n v="40941709.971778058"/>
    <n v="79855138.461185932"/>
    <n v="44559233.152377769"/>
    <n v="35295905.308808155"/>
    <n v="123695.84984487014"/>
    <n v="1492205.3018896475"/>
    <n v="0"/>
    <s v="Optimal"/>
  </r>
  <r>
    <n v="118"/>
    <x v="1"/>
    <s v="TemporalOptimization"/>
    <x v="2"/>
    <x v="0"/>
    <x v="2"/>
    <x v="0"/>
    <s v="Close to 0"/>
    <n v="100"/>
    <n v="0"/>
    <s v="Smooth"/>
    <n v="529928957.15279055"/>
    <n v="304722562.21465349"/>
    <n v="62412288.400957644"/>
    <n v="33108654.221942555"/>
    <n v="128703752.42363979"/>
    <n v="53887190.592400298"/>
    <n v="74816561.831239492"/>
    <n v="124698.55528998202"/>
    <n v="857001.33630206913"/>
    <n v="0"/>
    <s v="Optimal"/>
  </r>
  <r>
    <n v="119"/>
    <x v="1"/>
    <s v="TemporalOptimization"/>
    <x v="3"/>
    <x v="0"/>
    <x v="2"/>
    <x v="0"/>
    <s v="Close to 0"/>
    <n v="100"/>
    <n v="0"/>
    <s v="Smooth"/>
    <n v="642359242.08256578"/>
    <n v="380895860.33384776"/>
    <n v="42963100.608463086"/>
    <n v="33640907.890763454"/>
    <n v="183052785.04735494"/>
    <n v="65925116.592806965"/>
    <n v="117127668.45454797"/>
    <n v="148729.51147866491"/>
    <n v="1657858.6906546827"/>
    <n v="0"/>
    <s v="Optimal"/>
  </r>
  <r>
    <n v="120"/>
    <x v="1"/>
    <s v="TemporalOptimization"/>
    <x v="4"/>
    <x v="0"/>
    <x v="2"/>
    <x v="0"/>
    <s v="Close to 0"/>
    <n v="100"/>
    <n v="0"/>
    <s v="Smooth"/>
    <n v="649208955.9386394"/>
    <n v="393348981.38506728"/>
    <n v="33282005.895605061"/>
    <n v="40848528.556043565"/>
    <n v="178476405.87694314"/>
    <n v="60498270.830978684"/>
    <n v="117978135.04596445"/>
    <n v="138861.37485368588"/>
    <n v="3114172.8501271582"/>
    <n v="0"/>
    <s v="Optimal"/>
  </r>
  <r>
    <n v="121"/>
    <x v="1"/>
    <s v="TemporalOptimization"/>
    <x v="0"/>
    <x v="0"/>
    <x v="3"/>
    <x v="0"/>
    <s v="Close to 0"/>
    <n v="100"/>
    <n v="0"/>
    <s v="Smooth"/>
    <n v="481759097.63631099"/>
    <n v="256462048.57868418"/>
    <n v="85428105.262680739"/>
    <n v="76845626.723207235"/>
    <n v="61988381.053468347"/>
    <n v="51380089.499317437"/>
    <n v="10608291.554150911"/>
    <n v="142304.36926556"/>
    <n v="892631.64900357544"/>
    <n v="0"/>
    <s v="Optimal"/>
  </r>
  <r>
    <n v="122"/>
    <x v="1"/>
    <s v="TemporalOptimization"/>
    <x v="1"/>
    <x v="0"/>
    <x v="3"/>
    <x v="0"/>
    <s v="Close to 0"/>
    <n v="100"/>
    <n v="0"/>
    <s v="Smooth"/>
    <n v="456204499.5190118"/>
    <n v="265210360.66849494"/>
    <n v="63281592.857059322"/>
    <n v="44216847.924184948"/>
    <n v="81873684.110696867"/>
    <n v="48246220.273768187"/>
    <n v="33627463.836928681"/>
    <n v="129808.6566851524"/>
    <n v="1492205.3018896473"/>
    <n v="0"/>
    <s v="Optimal"/>
  </r>
  <r>
    <n v="123"/>
    <x v="1"/>
    <s v="TemporalOptimization"/>
    <x v="2"/>
    <x v="0"/>
    <x v="3"/>
    <x v="0"/>
    <s v="Close to 0"/>
    <n v="100"/>
    <n v="0"/>
    <s v="Smooth"/>
    <n v="557845243.68966997"/>
    <n v="331465293.75763816"/>
    <n v="62412288.400957644"/>
    <n v="33755297.175687186"/>
    <n v="129225449.50807872"/>
    <n v="54960643.660098799"/>
    <n v="74264805.847979918"/>
    <n v="129913.51100278903"/>
    <n v="857001.33630206785"/>
    <n v="0"/>
    <s v="Optimal"/>
  </r>
  <r>
    <n v="124"/>
    <x v="1"/>
    <s v="TemporalOptimization"/>
    <x v="3"/>
    <x v="0"/>
    <x v="3"/>
    <x v="0"/>
    <s v="Close to 0"/>
    <n v="100"/>
    <n v="0"/>
    <s v="Smooth"/>
    <n v="677828679.85091209"/>
    <n v="416365021.13433063"/>
    <n v="42963100.608463086"/>
    <n v="33640907.890763596"/>
    <n v="183052785.04735494"/>
    <n v="65925116.592806965"/>
    <n v="117127668.45454797"/>
    <n v="149006.47934272763"/>
    <n v="1657858.6906543486"/>
    <n v="0"/>
    <s v="Optimal"/>
  </r>
  <r>
    <n v="125"/>
    <x v="1"/>
    <s v="TemporalOptimization"/>
    <x v="4"/>
    <x v="0"/>
    <x v="3"/>
    <x v="0"/>
    <s v="Close to 0"/>
    <n v="100"/>
    <n v="0"/>
    <s v="Smooth"/>
    <n v="690211204.23459375"/>
    <n v="434349724.4131391"/>
    <n v="33282005.895605061"/>
    <n v="40848528.556043759"/>
    <n v="178476405.87694314"/>
    <n v="60498270.830978677"/>
    <n v="117978135.04596446"/>
    <n v="140366.64273350523"/>
    <n v="3114172.8501271638"/>
    <n v="0"/>
    <s v="Optimal"/>
  </r>
  <r>
    <n v="126"/>
    <x v="1"/>
    <s v="TemporalOptimization"/>
    <x v="0"/>
    <x v="0"/>
    <x v="4"/>
    <x v="0"/>
    <s v="Close to 0"/>
    <n v="100"/>
    <n v="0"/>
    <s v="Smooth"/>
    <n v="465379581.18632764"/>
    <n v="241054099.20738852"/>
    <n v="85428105.262680799"/>
    <n v="76178525.796676114"/>
    <n v="61679075.513531014"/>
    <n v="50920129.613590784"/>
    <n v="10758945.899940228"/>
    <n v="147143.75704677252"/>
    <n v="892631.64900357474"/>
    <n v="0"/>
    <s v="Optimal"/>
  </r>
  <r>
    <n v="127"/>
    <x v="1"/>
    <s v="TemporalOptimization"/>
    <x v="1"/>
    <x v="0"/>
    <x v="4"/>
    <x v="0"/>
    <s v="Close to 0"/>
    <n v="100"/>
    <n v="0"/>
    <s v="Smooth"/>
    <n v="441954372.71695119"/>
    <n v="251502703.46656206"/>
    <n v="63281592.857059374"/>
    <n v="43883312.913823701"/>
    <n v="81667078.177206844"/>
    <n v="47870743.177656606"/>
    <n v="33796334.999550238"/>
    <n v="127480.00040800382"/>
    <n v="1492205.301889648"/>
    <n v="0"/>
    <s v="Optimal"/>
  </r>
  <r>
    <n v="128"/>
    <x v="1"/>
    <s v="TemporalOptimization"/>
    <x v="2"/>
    <x v="0"/>
    <x v="4"/>
    <x v="0"/>
    <s v="Close to 0"/>
    <n v="100"/>
    <n v="0"/>
    <s v="Smooth"/>
    <n v="545012474.59820032"/>
    <n v="319232178.91553742"/>
    <n v="62412288.400957711"/>
    <n v="33424434.583265215"/>
    <n v="128958516.96235642"/>
    <n v="54411398.573973179"/>
    <n v="74547118.38838324"/>
    <n v="128054.39977671315"/>
    <n v="857001.33630219975"/>
    <n v="0"/>
    <s v="Optimal"/>
  </r>
  <r>
    <n v="129"/>
    <x v="1"/>
    <s v="TemporalOptimization"/>
    <x v="3"/>
    <x v="0"/>
    <x v="4"/>
    <x v="0"/>
    <s v="Close to 0"/>
    <n v="100"/>
    <n v="0"/>
    <s v="Smooth"/>
    <n v="666995161.86736917"/>
    <n v="405533541.03876024"/>
    <n v="42963100.608463086"/>
    <n v="33640907.89076367"/>
    <n v="183052785.04735494"/>
    <n v="65925116.592806958"/>
    <n v="117127668.45454797"/>
    <n v="146968.5913695803"/>
    <n v="1657858.6906551328"/>
    <n v="0"/>
    <s v="Optimal"/>
  </r>
  <r>
    <n v="130"/>
    <x v="1"/>
    <s v="TemporalOptimization"/>
    <x v="4"/>
    <x v="0"/>
    <x v="4"/>
    <x v="0"/>
    <s v="Close to 0"/>
    <n v="100"/>
    <n v="0"/>
    <s v="Smooth"/>
    <n v="679244840.52307153"/>
    <n v="423381643.84773946"/>
    <n v="33282005.895605087"/>
    <n v="40848528.556043386"/>
    <n v="178476405.87694311"/>
    <n v="60498270.830978662"/>
    <n v="117978135.04596446"/>
    <n v="142083.49661193325"/>
    <n v="3114172.8501271587"/>
    <n v="0"/>
    <s v="Optimal"/>
  </r>
  <r>
    <n v="131"/>
    <x v="1"/>
    <s v="TemporalOptimization"/>
    <x v="0"/>
    <x v="0"/>
    <x v="5"/>
    <x v="0"/>
    <s v="Close to 0"/>
    <n v="100"/>
    <n v="0"/>
    <s v="Smooth"/>
    <n v="458651246.57433444"/>
    <n v="238791935.85418472"/>
    <n v="85428105.262680739"/>
    <n v="72996429.690890267"/>
    <n v="60215430.344937474"/>
    <n v="48726103.937746771"/>
    <n v="11489326.407190707"/>
    <n v="148203.51982067447"/>
    <n v="1071141.9018199705"/>
    <n v="0"/>
    <s v="Optimal"/>
  </r>
  <r>
    <n v="132"/>
    <x v="1"/>
    <s v="TemporalOptimization"/>
    <x v="1"/>
    <x v="0"/>
    <x v="5"/>
    <x v="0"/>
    <s v="Close to 0"/>
    <n v="100"/>
    <n v="0"/>
    <s v="Smooth"/>
    <n v="434964020.50815105"/>
    <n v="247017527.00656313"/>
    <n v="63281592.85705927"/>
    <n v="42278779.419038981"/>
    <n v="80673161.106411129"/>
    <n v="46064439.315932676"/>
    <n v="34608721.79047846"/>
    <n v="130139.72433205554"/>
    <n v="1582820.3947454607"/>
    <n v="0"/>
    <s v="Optimal"/>
  </r>
  <r>
    <n v="133"/>
    <x v="1"/>
    <s v="TemporalOptimization"/>
    <x v="2"/>
    <x v="0"/>
    <x v="5"/>
    <x v="0"/>
    <s v="Close to 0"/>
    <n v="100"/>
    <n v="0"/>
    <s v="Smooth"/>
    <n v="533118310.15149128"/>
    <n v="307903369.09898621"/>
    <n v="62412288.400957644"/>
    <n v="33109577.264997739"/>
    <n v="128704497.11414945"/>
    <n v="53888722.880649611"/>
    <n v="74815774.23349984"/>
    <n v="131576.93609335634"/>
    <n v="857001.33630300139"/>
    <n v="0"/>
    <s v="Optimal"/>
  </r>
  <r>
    <n v="134"/>
    <x v="1"/>
    <s v="TemporalOptimization"/>
    <x v="3"/>
    <x v="0"/>
    <x v="5"/>
    <x v="0"/>
    <s v="Close to 0"/>
    <n v="100"/>
    <n v="0"/>
    <s v="Smooth"/>
    <n v="648701654.77862656"/>
    <n v="387243104.69755626"/>
    <n v="42963100.608463086"/>
    <n v="33640907.890763737"/>
    <n v="183052785.04735497"/>
    <n v="65925116.592806987"/>
    <n v="117127668.45454797"/>
    <n v="143897.84383251975"/>
    <n v="1657858.6906543532"/>
    <n v="0"/>
    <s v="Optimal"/>
  </r>
  <r>
    <n v="135"/>
    <x v="1"/>
    <s v="TemporalOptimization"/>
    <x v="4"/>
    <x v="0"/>
    <x v="5"/>
    <x v="0"/>
    <s v="Close to 0"/>
    <n v="100"/>
    <n v="0"/>
    <s v="Smooth"/>
    <n v="659188109.91413724"/>
    <n v="403324922.705751"/>
    <n v="33282005.895605061"/>
    <n v="40848528.556043491"/>
    <n v="178476405.87694323"/>
    <n v="60498270.830978729"/>
    <n v="117978135.04596449"/>
    <n v="142074.02966780972"/>
    <n v="3114172.8501271587"/>
    <n v="0"/>
    <s v="Optimal"/>
  </r>
  <r>
    <n v="136"/>
    <x v="1"/>
    <s v="TemporalOptimization"/>
    <x v="0"/>
    <x v="0"/>
    <x v="6"/>
    <x v="0"/>
    <s v="Close to 0"/>
    <n v="100"/>
    <n v="0"/>
    <s v="Smooth"/>
    <n v="483325174.42674392"/>
    <n v="258029218.59120613"/>
    <n v="85428105.262680739"/>
    <n v="76845626.723207071"/>
    <n v="61988381.053468339"/>
    <n v="51380089.49931743"/>
    <n v="10608291.554150909"/>
    <n v="141211.14717679331"/>
    <n v="892631.64900357451"/>
    <n v="0"/>
    <s v="Optimal"/>
  </r>
  <r>
    <n v="137"/>
    <x v="1"/>
    <s v="TemporalOptimization"/>
    <x v="1"/>
    <x v="0"/>
    <x v="6"/>
    <x v="0"/>
    <s v="Close to 0"/>
    <n v="100"/>
    <n v="0"/>
    <s v="Smooth"/>
    <n v="457514936.88274676"/>
    <n v="266525727.32254818"/>
    <n v="63281592.85705927"/>
    <n v="44216847.924184963"/>
    <n v="81873684.110696852"/>
    <n v="48246220.273768179"/>
    <n v="33627463.836928681"/>
    <n v="124879.36636640252"/>
    <n v="1492205.3018896475"/>
    <n v="0"/>
    <s v="Optimal"/>
  </r>
  <r>
    <n v="138"/>
    <x v="1"/>
    <s v="TemporalOptimization"/>
    <x v="2"/>
    <x v="0"/>
    <x v="6"/>
    <x v="0"/>
    <s v="Close to 0"/>
    <n v="100"/>
    <n v="0"/>
    <s v="Smooth"/>
    <n v="560123724.88305879"/>
    <n v="333742397.07813823"/>
    <n v="62412288.400957711"/>
    <n v="33755297.175686799"/>
    <n v="129225449.50807858"/>
    <n v="54960643.660098664"/>
    <n v="74264805.847979918"/>
    <n v="131291.3838921077"/>
    <n v="857001.33630268055"/>
    <n v="0"/>
    <s v="Optimal"/>
  </r>
  <r>
    <n v="139"/>
    <x v="1"/>
    <s v="TemporalOptimization"/>
    <x v="3"/>
    <x v="0"/>
    <x v="6"/>
    <x v="0"/>
    <s v="Close to 0"/>
    <n v="100"/>
    <n v="0"/>
    <s v="Smooth"/>
    <n v="680752006.40270841"/>
    <n v="419287648.86247599"/>
    <n v="42963100.608463101"/>
    <n v="33640907.890763745"/>
    <n v="183052785.04735497"/>
    <n v="65925116.592806987"/>
    <n v="117127668.45454797"/>
    <n v="149705.30299383774"/>
    <n v="1657858.6906549134"/>
    <n v="0"/>
    <s v="Optimal"/>
  </r>
  <r>
    <n v="140"/>
    <x v="1"/>
    <s v="TemporalOptimization"/>
    <x v="4"/>
    <x v="0"/>
    <x v="6"/>
    <x v="0"/>
    <s v="Close to 0"/>
    <n v="100"/>
    <n v="0"/>
    <s v="Smooth"/>
    <n v="692868396.19791818"/>
    <n v="437007884.4833445"/>
    <n v="33282005.895605061"/>
    <n v="40848840.777580217"/>
    <n v="178476587.84685263"/>
    <n v="60498735.853045411"/>
    <n v="117977851.99380721"/>
    <n v="138904.34440714604"/>
    <n v="3114172.8501276285"/>
    <n v="0"/>
    <s v="Optimal"/>
  </r>
  <r>
    <n v="141"/>
    <x v="1"/>
    <s v="TemporalOptimization"/>
    <x v="0"/>
    <x v="0"/>
    <x v="7"/>
    <x v="0"/>
    <s v="Close to 0"/>
    <n v="100"/>
    <n v="0"/>
    <s v="Smooth"/>
    <n v="486249866.15941495"/>
    <n v="260870884.51703724"/>
    <n v="85428105.262680739"/>
    <n v="76902754.394290209"/>
    <n v="62015232.399854854"/>
    <n v="51419478.497320868"/>
    <n v="10595753.902533984"/>
    <n v="140257.93654758268"/>
    <n v="892631.64900357497"/>
    <n v="0"/>
    <s v="Optimal"/>
  </r>
  <r>
    <n v="142"/>
    <x v="1"/>
    <s v="TemporalOptimization"/>
    <x v="1"/>
    <x v="0"/>
    <x v="7"/>
    <x v="0"/>
    <s v="Close to 0"/>
    <n v="100"/>
    <n v="0"/>
    <s v="Smooth"/>
    <n v="460445737.04564875"/>
    <n v="269363292.20466954"/>
    <n v="63281592.857059292"/>
    <n v="44273995.890118264"/>
    <n v="81909401.979902595"/>
    <n v="48310554.60638921"/>
    <n v="33598847.373513393"/>
    <n v="125248.8120091592"/>
    <n v="1492205.3018896473"/>
    <n v="0"/>
    <s v="Optimal"/>
  </r>
  <r>
    <n v="143"/>
    <x v="1"/>
    <s v="TemporalOptimization"/>
    <x v="2"/>
    <x v="0"/>
    <x v="7"/>
    <x v="0"/>
    <s v="Close to 0"/>
    <n v="100"/>
    <n v="0"/>
    <s v="Smooth"/>
    <n v="563091119.69696677"/>
    <n v="334326635.54510909"/>
    <n v="62412288.400957644"/>
    <n v="35080183.822005771"/>
    <n v="130302650.76804981"/>
    <n v="57160008.281036347"/>
    <n v="73142642.487013459"/>
    <n v="112359.82453681357"/>
    <n v="857001.33630425099"/>
    <n v="0"/>
    <s v="Optimal"/>
  </r>
  <r>
    <n v="144"/>
    <x v="1"/>
    <s v="TemporalOptimization"/>
    <x v="3"/>
    <x v="0"/>
    <x v="7"/>
    <x v="0"/>
    <s v="Close to 0"/>
    <n v="100"/>
    <n v="0"/>
    <s v="Smooth"/>
    <n v="684435566.13672197"/>
    <n v="422974152.96980894"/>
    <n v="42963100.608463086"/>
    <n v="33640907.890763663"/>
    <n v="183052785.04735494"/>
    <n v="65925116.592806958"/>
    <n v="117127668.45454797"/>
    <n v="146760.92967479519"/>
    <n v="1657858.6906546936"/>
    <n v="0"/>
    <s v="Optimal"/>
  </r>
  <r>
    <n v="145"/>
    <x v="1"/>
    <s v="TemporalOptimization"/>
    <x v="4"/>
    <x v="0"/>
    <x v="7"/>
    <x v="0"/>
    <s v="Close to 0"/>
    <n v="100"/>
    <n v="0"/>
    <s v="Smooth"/>
    <n v="696480300.588588"/>
    <n v="440618454.7386992"/>
    <n v="33282005.895605072"/>
    <n v="40848840.777580254"/>
    <n v="178476587.84685254"/>
    <n v="60498735.85304527"/>
    <n v="117977851.99380726"/>
    <n v="140238.47972234708"/>
    <n v="3114172.8501279075"/>
    <n v="0"/>
    <s v="Optimal"/>
  </r>
  <r>
    <n v="146"/>
    <x v="1"/>
    <s v="TemporalOptimization"/>
    <x v="0"/>
    <x v="0"/>
    <x v="8"/>
    <x v="0"/>
    <s v="Close to 0"/>
    <n v="100"/>
    <n v="0"/>
    <s v="Smooth"/>
    <n v="490083493.68492132"/>
    <n v="264099193.38661203"/>
    <n v="85428105.262680769"/>
    <n v="77160270.464137167"/>
    <n v="62136992.866452716"/>
    <n v="51597033.43293687"/>
    <n v="10539959.433515849"/>
    <n v="132537.42441936067"/>
    <n v="1126394.2806193072"/>
    <n v="0"/>
    <s v="Optimal"/>
  </r>
  <r>
    <n v="147"/>
    <x v="1"/>
    <s v="TemporalOptimization"/>
    <x v="1"/>
    <x v="0"/>
    <x v="8"/>
    <x v="0"/>
    <s v="Close to 0"/>
    <n v="100"/>
    <n v="0"/>
    <s v="Smooth"/>
    <n v="467708784.04365504"/>
    <n v="264821701.58740026"/>
    <n v="63281592.85705927"/>
    <n v="50786816.082613133"/>
    <n v="86115029.124034733"/>
    <n v="55642363.07449156"/>
    <n v="30472666.049543165"/>
    <n v="130654.38668805842"/>
    <n v="2572990.0058594248"/>
    <n v="0"/>
    <s v="Optimal"/>
  </r>
  <r>
    <n v="148"/>
    <x v="1"/>
    <s v="TemporalOptimization"/>
    <x v="2"/>
    <x v="0"/>
    <x v="8"/>
    <x v="0"/>
    <s v="Close to 0"/>
    <n v="100"/>
    <n v="0"/>
    <s v="Smooth"/>
    <n v="575182960.68806911"/>
    <n v="340718722.4552545"/>
    <n v="62412288.400957644"/>
    <n v="38133977.32105235"/>
    <n v="132934369.04517695"/>
    <n v="62229427.163102344"/>
    <n v="70704941.882074609"/>
    <n v="126602.12932407031"/>
    <n v="857001.33630206832"/>
    <n v="0"/>
    <s v="Optimal"/>
  </r>
  <r>
    <n v="149"/>
    <x v="1"/>
    <s v="TemporalOptimization"/>
    <x v="3"/>
    <x v="0"/>
    <x v="8"/>
    <x v="0"/>
    <s v="Close to 0"/>
    <n v="100"/>
    <n v="0"/>
    <s v="Smooth"/>
    <n v="708291329.14683986"/>
    <n v="443674131.65553856"/>
    <n v="42963100.608463086"/>
    <n v="35286793.613648742"/>
    <n v="184566915.82723886"/>
    <n v="69172905.066218808"/>
    <n v="115394010.76102005"/>
    <n v="142528.7512950066"/>
    <n v="1657858.6906543458"/>
    <n v="0"/>
    <s v="Optimal"/>
  </r>
  <r>
    <n v="150"/>
    <x v="1"/>
    <s v="TemporalOptimization"/>
    <x v="4"/>
    <x v="0"/>
    <x v="8"/>
    <x v="0"/>
    <s v="Close to 0"/>
    <n v="100"/>
    <n v="0"/>
    <s v="Smooth"/>
    <n v="722280735.16284406"/>
    <n v="466415385.61013359"/>
    <n v="33282005.895605061"/>
    <n v="40848840.777580321"/>
    <n v="178476587.84685275"/>
    <n v="60498735.853045568"/>
    <n v="117977851.99380718"/>
    <n v="143742.18254348758"/>
    <n v="3114172.850127392"/>
    <n v="0"/>
    <s v="Optimal"/>
  </r>
  <r>
    <n v="151"/>
    <x v="1"/>
    <s v="TemporalOptimization"/>
    <x v="0"/>
    <x v="0"/>
    <x v="9"/>
    <x v="0"/>
    <s v="Close to 0"/>
    <n v="100"/>
    <n v="0"/>
    <s v="Smooth"/>
    <n v="484023853.05125415"/>
    <n v="258644747.72245881"/>
    <n v="85428105.262680739"/>
    <n v="76902754.394290179"/>
    <n v="62015232.399854846"/>
    <n v="51419478.497320868"/>
    <n v="10595753.90253398"/>
    <n v="140381.62296475921"/>
    <n v="892631.64900357474"/>
    <n v="0"/>
    <s v="Optimal"/>
  </r>
  <r>
    <n v="152"/>
    <x v="1"/>
    <s v="TemporalOptimization"/>
    <x v="1"/>
    <x v="0"/>
    <x v="9"/>
    <x v="0"/>
    <s v="Close to 0"/>
    <n v="100"/>
    <n v="0"/>
    <s v="Smooth"/>
    <n v="458165944.05742866"/>
    <n v="267175090.35061544"/>
    <n v="63281592.85705927"/>
    <n v="44216847.924184896"/>
    <n v="81873684.110696867"/>
    <n v="48246220.273768187"/>
    <n v="33627463.836928681"/>
    <n v="126523.51298157718"/>
    <n v="1492205.301889648"/>
    <n v="0"/>
    <s v="Optimal"/>
  </r>
  <r>
    <n v="153"/>
    <x v="1"/>
    <s v="TemporalOptimization"/>
    <x v="2"/>
    <x v="0"/>
    <x v="9"/>
    <x v="0"/>
    <s v="Close to 0"/>
    <n v="100"/>
    <n v="0"/>
    <s v="Smooth"/>
    <n v="560037944.12488449"/>
    <n v="333657265.50571871"/>
    <n v="62412288.400957659"/>
    <n v="33755297.175687149"/>
    <n v="129225449.50807869"/>
    <n v="54960643.660098799"/>
    <n v="74264805.847979903"/>
    <n v="130642.19813640408"/>
    <n v="857001.33630206785"/>
    <n v="0"/>
    <s v="Optimal"/>
  </r>
  <r>
    <n v="154"/>
    <x v="1"/>
    <s v="TemporalOptimization"/>
    <x v="3"/>
    <x v="0"/>
    <x v="9"/>
    <x v="0"/>
    <s v="Close to 0"/>
    <n v="100"/>
    <n v="0"/>
    <s v="Smooth"/>
    <n v="680363033.79439557"/>
    <n v="418899471.00892979"/>
    <n v="42963100.608463086"/>
    <n v="33640907.890763611"/>
    <n v="183052785.04735494"/>
    <n v="65925116.592806973"/>
    <n v="117127668.45454796"/>
    <n v="148910.54822749415"/>
    <n v="1657858.6906543509"/>
    <n v="0"/>
    <s v="Optimal"/>
  </r>
  <r>
    <n v="155"/>
    <x v="1"/>
    <s v="TemporalOptimization"/>
    <x v="4"/>
    <x v="0"/>
    <x v="9"/>
    <x v="0"/>
    <s v="Close to 0"/>
    <n v="100"/>
    <n v="0"/>
    <s v="Smooth"/>
    <n v="692739625.90647328"/>
    <n v="436880937.84698844"/>
    <n v="33282005.895605061"/>
    <n v="40848528.556043468"/>
    <n v="178476405.87694317"/>
    <n v="60498270.830978714"/>
    <n v="117978135.04596446"/>
    <n v="137574.88076447521"/>
    <n v="3114172.8501271605"/>
    <n v="0"/>
    <s v="Optimal"/>
  </r>
  <r>
    <n v="156"/>
    <x v="1"/>
    <s v="TemporalOptimization"/>
    <x v="0"/>
    <x v="0"/>
    <x v="10"/>
    <x v="0"/>
    <s v="Close to 0"/>
    <n v="100"/>
    <n v="0"/>
    <s v="Smooth"/>
    <n v="492780431.18489164"/>
    <n v="267100782.19819036"/>
    <n v="85428105.262680739"/>
    <n v="77119070.427963704"/>
    <n v="62117337.597708195"/>
    <n v="51568626.391098611"/>
    <n v="10548711.206609583"/>
    <n v="129473.67166101499"/>
    <n v="885662.02668638784"/>
    <n v="0"/>
    <s v="Optimal"/>
  </r>
  <r>
    <n v="157"/>
    <x v="1"/>
    <s v="TemporalOptimization"/>
    <x v="1"/>
    <x v="0"/>
    <x v="10"/>
    <x v="0"/>
    <s v="Close to 0"/>
    <n v="100"/>
    <n v="0"/>
    <s v="Smooth"/>
    <n v="466200219.07575917"/>
    <n v="275083185.84716535"/>
    <n v="63281592.857059292"/>
    <n v="44296236.521856554"/>
    <n v="81923408.594831884"/>
    <n v="48335592.001449376"/>
    <n v="33587816.5933825"/>
    <n v="123589.95295556047"/>
    <n v="1492205.301889648"/>
    <n v="0"/>
    <s v="Optimal"/>
  </r>
  <r>
    <n v="158"/>
    <x v="1"/>
    <s v="TemporalOptimization"/>
    <x v="2"/>
    <x v="0"/>
    <x v="10"/>
    <x v="0"/>
    <s v="Close to 0"/>
    <n v="100"/>
    <n v="0"/>
    <s v="Smooth"/>
    <n v="567364163.83755863"/>
    <n v="338591395.19458085"/>
    <n v="62412288.400957696"/>
    <n v="35080183.822006442"/>
    <n v="130302650.76805001"/>
    <n v="57160008.281036556"/>
    <n v="73142642.487013459"/>
    <n v="120644.31565663278"/>
    <n v="857001.33630311117"/>
    <n v="0"/>
    <s v="Optimal"/>
  </r>
  <r>
    <n v="159"/>
    <x v="1"/>
    <s v="TemporalOptimization"/>
    <x v="3"/>
    <x v="0"/>
    <x v="10"/>
    <x v="0"/>
    <s v="Close to 0"/>
    <n v="100"/>
    <n v="0"/>
    <s v="Smooth"/>
    <n v="687388025.59414995"/>
    <n v="423965688.6050477"/>
    <n v="42963100.608463094"/>
    <n v="34673654.212204881"/>
    <n v="183981583.24842447"/>
    <n v="67963011.175704032"/>
    <n v="116018572.07272044"/>
    <n v="146140.22935190474"/>
    <n v="1657858.6906543882"/>
    <n v="0"/>
    <s v="Optimal"/>
  </r>
  <r>
    <n v="160"/>
    <x v="1"/>
    <s v="TemporalOptimization"/>
    <x v="4"/>
    <x v="0"/>
    <x v="10"/>
    <x v="0"/>
    <s v="Close to 0"/>
    <n v="100"/>
    <n v="0"/>
    <s v="Smooth"/>
    <n v="699218892.45451522"/>
    <n v="443353541.86885583"/>
    <n v="33282005.895605061"/>
    <n v="40848840.777580321"/>
    <n v="178476587.84685281"/>
    <n v="60498735.85304559"/>
    <n v="117977851.99380723"/>
    <n v="143743.21549327139"/>
    <n v="3114172.8501275019"/>
    <n v="0"/>
    <s v="Optimal"/>
  </r>
  <r>
    <n v="161"/>
    <x v="1"/>
    <s v="TemporalOptimization"/>
    <x v="0"/>
    <x v="0"/>
    <x v="11"/>
    <x v="0"/>
    <s v="Close to 0"/>
    <n v="100"/>
    <n v="0"/>
    <s v="Smooth"/>
    <n v="497292717.44437248"/>
    <n v="271628114.99744534"/>
    <n v="85428105.262680739"/>
    <n v="77119070.427963659"/>
    <n v="62117337.597708203"/>
    <n v="51568626.391098619"/>
    <n v="10548711.206609584"/>
    <n v="114427.13188719228"/>
    <n v="885662.02668638935"/>
    <n v="0"/>
    <s v="Optimal"/>
  </r>
  <r>
    <n v="162"/>
    <x v="1"/>
    <s v="TemporalOptimization"/>
    <x v="1"/>
    <x v="0"/>
    <x v="11"/>
    <x v="0"/>
    <s v="Close to 0"/>
    <n v="100"/>
    <n v="0"/>
    <s v="Smooth"/>
    <n v="470575807.54425365"/>
    <n v="275963650.4217943"/>
    <n v="63281592.85705927"/>
    <n v="46428626.691644311"/>
    <n v="83274826.195047736"/>
    <n v="50736130.607161857"/>
    <n v="32538695.587885879"/>
    <n v="134906.0768176222"/>
    <n v="1492205.301889648"/>
    <n v="0"/>
    <s v="Optimal"/>
  </r>
  <r>
    <n v="163"/>
    <x v="1"/>
    <s v="TemporalOptimization"/>
    <x v="2"/>
    <x v="0"/>
    <x v="11"/>
    <x v="0"/>
    <s v="Close to 0"/>
    <n v="100"/>
    <n v="0"/>
    <s v="Smooth"/>
    <n v="575160835.03561413"/>
    <n v="345814482.32376802"/>
    <n v="62412288.400957659"/>
    <n v="35388424.217392206"/>
    <n v="130561933.15384796"/>
    <n v="57671699.618734993"/>
    <n v="72890233.535112977"/>
    <n v="126705.60334057618"/>
    <n v="857001.33630226622"/>
    <n v="0"/>
    <s v="Optimal"/>
  </r>
  <r>
    <n v="164"/>
    <x v="1"/>
    <s v="TemporalOptimization"/>
    <x v="3"/>
    <x v="0"/>
    <x v="11"/>
    <x v="0"/>
    <s v="Close to 0"/>
    <n v="100"/>
    <n v="0"/>
    <s v="Smooth"/>
    <n v="701586439.48433745"/>
    <n v="438014074.37150854"/>
    <n v="42963100.608463086"/>
    <n v="34754424.809783801"/>
    <n v="184055232.73978963"/>
    <n v="68122393.939744115"/>
    <n v="115932838.80004552"/>
    <n v="141748.26413432774"/>
    <n v="1657858.6906545514"/>
    <n v="0"/>
    <s v="Optimal"/>
  </r>
  <r>
    <n v="165"/>
    <x v="1"/>
    <s v="TemporalOptimization"/>
    <x v="4"/>
    <x v="0"/>
    <x v="11"/>
    <x v="0"/>
    <s v="Close to 0"/>
    <n v="100"/>
    <n v="0"/>
    <s v="Smooth"/>
    <n v="713378219.90759265"/>
    <n v="457511568.05445522"/>
    <n v="33282005.895605061"/>
    <n v="40848840.777580112"/>
    <n v="178476587.84685281"/>
    <n v="60498735.85304559"/>
    <n v="117977851.99380721"/>
    <n v="145044.48296991619"/>
    <n v="3114172.8501271601"/>
    <n v="0"/>
    <s v="Optimal"/>
  </r>
  <r>
    <n v="166"/>
    <x v="1"/>
    <s v="TemporalOptimization"/>
    <x v="0"/>
    <x v="0"/>
    <x v="12"/>
    <x v="1"/>
    <s v="Close to 0"/>
    <n v="100"/>
    <n v="0"/>
    <s v="Smooth"/>
    <n v="486022928.17687881"/>
    <n v="257289035.52252153"/>
    <n v="85428105.262680739"/>
    <n v="76845626.723207027"/>
    <n v="61988594.936010495"/>
    <n v="51380089.499317437"/>
    <n v="10608505.436693059"/>
    <n v="140345.87325695163"/>
    <n v="4331219.8592002094"/>
    <n v="0"/>
    <s v="Optimal"/>
  </r>
  <r>
    <n v="167"/>
    <x v="1"/>
    <s v="TemporalOptimization"/>
    <x v="1"/>
    <x v="0"/>
    <x v="12"/>
    <x v="1"/>
    <s v="Close to 0"/>
    <n v="100"/>
    <n v="0"/>
    <s v="Smooth"/>
    <n v="459169456.66194427"/>
    <n v="266021869.09946278"/>
    <n v="63281592.85705927"/>
    <n v="44216847.924184822"/>
    <n v="81873947.352049232"/>
    <n v="48246220.273768179"/>
    <n v="33627727.07828106"/>
    <n v="124925.28496724457"/>
    <n v="3650274.1442196062"/>
    <n v="0"/>
    <s v="Optimal"/>
  </r>
  <r>
    <n v="168"/>
    <x v="1"/>
    <s v="TemporalOptimization"/>
    <x v="2"/>
    <x v="0"/>
    <x v="12"/>
    <x v="1"/>
    <s v="Close to 0"/>
    <n v="100"/>
    <n v="0"/>
    <s v="Smooth"/>
    <n v="559886146.76443112"/>
    <n v="332546435.12975073"/>
    <n v="62412288.400957666"/>
    <n v="33755384.296538793"/>
    <n v="129226266.59697276"/>
    <n v="54960788.284183584"/>
    <n v="74265478.312789172"/>
    <n v="131860.51913890996"/>
    <n v="1813911.8210682869"/>
    <n v="0"/>
    <s v="Optimal"/>
  </r>
  <r>
    <n v="169"/>
    <x v="1"/>
    <s v="TemporalOptimization"/>
    <x v="3"/>
    <x v="0"/>
    <x v="12"/>
    <x v="1"/>
    <s v="Close to 0"/>
    <n v="100"/>
    <n v="0"/>
    <s v="Smooth"/>
    <n v="681094094.20099509"/>
    <n v="417552580.38112038"/>
    <n v="42963100.608463123"/>
    <n v="33642979.780120037"/>
    <n v="183056525.47486538"/>
    <n v="65929205.004460312"/>
    <n v="117127320.47040506"/>
    <n v="150630.95159970358"/>
    <n v="3728277.0048227361"/>
    <n v="0"/>
    <s v="Optimal"/>
  </r>
  <r>
    <n v="170"/>
    <x v="1"/>
    <s v="TemporalOptimization"/>
    <x v="4"/>
    <x v="0"/>
    <x v="12"/>
    <x v="1"/>
    <s v="Close to 0"/>
    <n v="100"/>
    <n v="0"/>
    <s v="Smooth"/>
    <n v="694717148.67044616"/>
    <n v="435457448.17736232"/>
    <n v="33282005.895605061"/>
    <n v="40851273.56592568"/>
    <n v="178480214.53742611"/>
    <n v="60502359.242632054"/>
    <n v="117977855.29479405"/>
    <n v="144681.10605761077"/>
    <n v="6501525.3880678434"/>
    <n v="0"/>
    <s v="Optimal"/>
  </r>
  <r>
    <n v="171"/>
    <x v="1"/>
    <s v="TemporalOptimization"/>
    <x v="0"/>
    <x v="0"/>
    <x v="12"/>
    <x v="2"/>
    <s v="Close to 0"/>
    <n v="100"/>
    <n v="0"/>
    <s v="Smooth"/>
    <n v="484441645.99400896"/>
    <n v="257824851.02724648"/>
    <n v="85428105.262680739"/>
    <n v="76845657.996129066"/>
    <n v="61988596.908849657"/>
    <n v="51380093.854316339"/>
    <n v="10608503.054533318"/>
    <n v="140963.33622213418"/>
    <n v="2213471.4628786892"/>
    <n v="0"/>
    <s v="Optimal"/>
  </r>
  <r>
    <n v="172"/>
    <x v="1"/>
    <s v="TemporalOptimization"/>
    <x v="1"/>
    <x v="0"/>
    <x v="12"/>
    <x v="2"/>
    <s v="Close to 0"/>
    <n v="100"/>
    <n v="0"/>
    <s v="Smooth"/>
    <n v="458616436.21892416"/>
    <n v="266465049.0914346"/>
    <n v="63281592.857059278"/>
    <n v="44216847.924184926"/>
    <n v="81873947.352049246"/>
    <n v="48246220.273768187"/>
    <n v="33627727.07828106"/>
    <n v="124883.43421123894"/>
    <n v="2654115.5599836134"/>
    <n v="0"/>
    <s v="Optimal"/>
  </r>
  <r>
    <n v="173"/>
    <x v="1"/>
    <s v="TemporalOptimization"/>
    <x v="2"/>
    <x v="0"/>
    <x v="12"/>
    <x v="2"/>
    <s v="Close to 0"/>
    <n v="100"/>
    <n v="0"/>
    <s v="Smooth"/>
    <n v="560145953.62340713"/>
    <n v="332844518.95718163"/>
    <n v="62412288.400957726"/>
    <n v="33755297.175687194"/>
    <n v="129226187.01770052"/>
    <n v="54960643.660098776"/>
    <n v="74265543.357601747"/>
    <n v="130071.31618010707"/>
    <n v="1777590.7556951891"/>
    <n v="0"/>
    <s v="Optimal"/>
  </r>
  <r>
    <n v="174"/>
    <x v="1"/>
    <s v="TemporalOptimization"/>
    <x v="3"/>
    <x v="0"/>
    <x v="12"/>
    <x v="2"/>
    <s v="Close to 0"/>
    <n v="100"/>
    <n v="0"/>
    <s v="Smooth"/>
    <n v="681115154.81742668"/>
    <n v="417922781.9952212"/>
    <n v="42963100.608463109"/>
    <n v="33640907.890763633"/>
    <n v="183054144.48955274"/>
    <n v="65925116.592806973"/>
    <n v="117129027.89674576"/>
    <n v="148723.0359933601"/>
    <n v="3385496.7974285902"/>
    <n v="0"/>
    <s v="Optimal"/>
  </r>
  <r>
    <n v="175"/>
    <x v="1"/>
    <s v="TemporalOptimization"/>
    <x v="4"/>
    <x v="0"/>
    <x v="12"/>
    <x v="2"/>
    <s v="Close to 0"/>
    <n v="100"/>
    <n v="0"/>
    <s v="Smooth"/>
    <n v="694402705.17499781"/>
    <n v="435928617.67011142"/>
    <n v="33282005.895605061"/>
    <n v="40848528.55604358"/>
    <n v="178477833.55211341"/>
    <n v="60498270.830978706"/>
    <n v="117979562.72113472"/>
    <n v="143658.24455848915"/>
    <n v="5722061.2565626865"/>
    <n v="0"/>
    <s v="Optimal"/>
  </r>
  <r>
    <n v="176"/>
    <x v="1"/>
    <s v="TemporalOptimization"/>
    <x v="0"/>
    <x v="0"/>
    <x v="12"/>
    <x v="3"/>
    <s v="Close to 0"/>
    <n v="100"/>
    <n v="0"/>
    <s v="Smooth"/>
    <n v="483869224.85997313"/>
    <n v="258036607.50836962"/>
    <n v="85428105.262680829"/>
    <n v="76845626.723207191"/>
    <n v="61988594.936010502"/>
    <n v="51380089.499317437"/>
    <n v="10608505.436693063"/>
    <n v="141314.57867986223"/>
    <n v="1428975.8510242407"/>
    <n v="0"/>
    <s v="Optimal"/>
  </r>
  <r>
    <n v="177"/>
    <x v="1"/>
    <s v="TemporalOptimization"/>
    <x v="1"/>
    <x v="0"/>
    <x v="12"/>
    <x v="3"/>
    <s v="Close to 0"/>
    <n v="100"/>
    <n v="0"/>
    <s v="Smooth"/>
    <n v="458677982.74402684"/>
    <n v="266526585.84135032"/>
    <n v="63281592.85705927"/>
    <n v="44216847.924184859"/>
    <n v="81873947.352049246"/>
    <n v="48246220.273768187"/>
    <n v="33627727.07828106"/>
    <n v="124893.20939904256"/>
    <n v="2654115.5599836125"/>
    <n v="0"/>
    <s v="Optimal"/>
  </r>
  <r>
    <n v="178"/>
    <x v="1"/>
    <s v="TemporalOptimization"/>
    <x v="2"/>
    <x v="0"/>
    <x v="12"/>
    <x v="3"/>
    <s v="Close to 0"/>
    <n v="100"/>
    <n v="0"/>
    <s v="Smooth"/>
    <n v="560221060.98726058"/>
    <n v="332918672.80625689"/>
    <n v="62412288.400957666"/>
    <n v="33755297.175687186"/>
    <n v="129226187.01770055"/>
    <n v="54960643.660098799"/>
    <n v="74265543.357601747"/>
    <n v="131024.83095875233"/>
    <n v="1777590.7556951137"/>
    <n v="0"/>
    <s v="Optimal"/>
  </r>
  <r>
    <n v="179"/>
    <x v="1"/>
    <s v="TemporalOptimization"/>
    <x v="3"/>
    <x v="0"/>
    <x v="12"/>
    <x v="3"/>
    <s v="Close to 0"/>
    <n v="100"/>
    <n v="0"/>
    <s v="Smooth"/>
    <n v="681210166.27918804"/>
    <n v="418016137.25108159"/>
    <n v="42963100.608463086"/>
    <n v="33640907.890763573"/>
    <n v="183054144.48955277"/>
    <n v="65925116.592806965"/>
    <n v="117129027.8967458"/>
    <n v="150379.24189455638"/>
    <n v="3385496.7974283285"/>
    <n v="0"/>
    <s v="Optimal"/>
  </r>
  <r>
    <n v="180"/>
    <x v="1"/>
    <s v="TemporalOptimization"/>
    <x v="4"/>
    <x v="0"/>
    <x v="12"/>
    <x v="3"/>
    <s v="Close to 0"/>
    <n v="100"/>
    <n v="0"/>
    <s v="Smooth"/>
    <n v="694491465.52693522"/>
    <n v="436017823.02736092"/>
    <n v="33282005.895605061"/>
    <n v="40848528.556043416"/>
    <n v="178477833.55211344"/>
    <n v="60498270.830978699"/>
    <n v="117979562.72113474"/>
    <n v="143213.23924706588"/>
    <n v="5722061.2565630013"/>
    <n v="0"/>
    <s v="Optimal"/>
  </r>
  <r>
    <n v="181"/>
    <x v="1"/>
    <s v="TemporalOptimization"/>
    <x v="0"/>
    <x v="0"/>
    <x v="12"/>
    <x v="4"/>
    <s v="Close to 0"/>
    <n v="100"/>
    <n v="0"/>
    <s v="Smooth"/>
    <n v="483887049.89116454"/>
    <n v="258019456.69854355"/>
    <n v="85428105.262680739"/>
    <n v="76845626.723207071"/>
    <n v="61988594.936010487"/>
    <n v="51380089.49931743"/>
    <n v="10608505.436693057"/>
    <n v="141212.91890139782"/>
    <n v="1464053.3518192465"/>
    <n v="0"/>
    <s v="Optimal"/>
  </r>
  <r>
    <n v="182"/>
    <x v="1"/>
    <s v="TemporalOptimization"/>
    <x v="1"/>
    <x v="0"/>
    <x v="12"/>
    <x v="4"/>
    <s v="Close to 0"/>
    <n v="100"/>
    <n v="0"/>
    <s v="Smooth"/>
    <n v="458902006.26378644"/>
    <n v="266460192.28528476"/>
    <n v="63281592.8570593"/>
    <n v="44216847.924184889"/>
    <n v="81873947.352049232"/>
    <n v="48246220.273768164"/>
    <n v="33627727.07828106"/>
    <n v="124885.38236378982"/>
    <n v="2944540.4628434456"/>
    <n v="0"/>
    <s v="Optimal"/>
  </r>
  <r>
    <n v="183"/>
    <x v="1"/>
    <s v="TemporalOptimization"/>
    <x v="2"/>
    <x v="0"/>
    <x v="12"/>
    <x v="4"/>
    <s v="Close to 0"/>
    <n v="100"/>
    <n v="0"/>
    <s v="Smooth"/>
    <n v="560212749.23709798"/>
    <n v="332911229.32337356"/>
    <n v="62412288.400957659"/>
    <n v="33755297.175687119"/>
    <n v="129226187.01770054"/>
    <n v="54960643.660098791"/>
    <n v="74265543.357601747"/>
    <n v="130156.56367946739"/>
    <n v="1777590.7556952634"/>
    <n v="0"/>
    <s v="Optimal"/>
  </r>
  <r>
    <n v="184"/>
    <x v="1"/>
    <s v="TemporalOptimization"/>
    <x v="3"/>
    <x v="0"/>
    <x v="12"/>
    <x v="4"/>
    <s v="Close to 0"/>
    <n v="100"/>
    <n v="0"/>
    <s v="Smooth"/>
    <n v="681190521.94022191"/>
    <n v="417998093.2258184"/>
    <n v="42963100.608463086"/>
    <n v="33640907.89076364"/>
    <n v="183054144.4895528"/>
    <n v="65925116.592806973"/>
    <n v="117129027.89674582"/>
    <n v="148778.92819112929"/>
    <n v="3385496.7974284035"/>
    <n v="0"/>
    <s v="Optimal"/>
  </r>
  <r>
    <n v="185"/>
    <x v="1"/>
    <s v="TemporalOptimization"/>
    <x v="4"/>
    <x v="0"/>
    <x v="12"/>
    <x v="4"/>
    <s v="Close to 0"/>
    <n v="100"/>
    <n v="0"/>
    <s v="Smooth"/>
    <n v="694478683.45913434"/>
    <n v="436004369.02710909"/>
    <n v="33282005.895605061"/>
    <n v="40848528.556043655"/>
    <n v="178477833.55211338"/>
    <n v="60498270.830978699"/>
    <n v="117979562.72113469"/>
    <n v="143885.17169806597"/>
    <n v="5722061.2565623913"/>
    <n v="0"/>
    <s v="Optimal"/>
  </r>
  <r>
    <n v="186"/>
    <x v="1"/>
    <s v="TemporalOptimization"/>
    <x v="0"/>
    <x v="0"/>
    <x v="12"/>
    <x v="5"/>
    <s v="Close to 0"/>
    <n v="100"/>
    <n v="0"/>
    <s v="Smooth"/>
    <n v="483890787.70087546"/>
    <n v="258058311.82779479"/>
    <n v="85428105.262680739"/>
    <n v="76845626.723207057"/>
    <n v="61988594.936010487"/>
    <n v="51380089.49931743"/>
    <n v="10608505.436693059"/>
    <n v="141173.10015634354"/>
    <n v="1428975.8510242365"/>
    <n v="0"/>
    <s v="Optimal"/>
  </r>
  <r>
    <n v="187"/>
    <x v="1"/>
    <s v="TemporalOptimization"/>
    <x v="1"/>
    <x v="0"/>
    <x v="12"/>
    <x v="5"/>
    <s v="Close to 0"/>
    <n v="100"/>
    <n v="0"/>
    <s v="Smooth"/>
    <n v="458703920.6954661"/>
    <n v="266552531.78588566"/>
    <n v="63281592.857059278"/>
    <n v="44216847.924184851"/>
    <n v="81873947.352049232"/>
    <n v="48246220.273768164"/>
    <n v="33627727.07828106"/>
    <n v="124885.21630258321"/>
    <n v="2654115.5599836139"/>
    <n v="0"/>
    <s v="Optimal"/>
  </r>
  <r>
    <n v="188"/>
    <x v="1"/>
    <s v="TemporalOptimization"/>
    <x v="2"/>
    <x v="0"/>
    <x v="12"/>
    <x v="5"/>
    <s v="Close to 0"/>
    <n v="100"/>
    <n v="0"/>
    <s v="Smooth"/>
    <n v="560243915.34850752"/>
    <n v="332941556.48940659"/>
    <n v="62412288.400957666"/>
    <n v="33755297.175687194"/>
    <n v="129226187.01770055"/>
    <n v="54960643.660098799"/>
    <n v="74265543.357601747"/>
    <n v="130995.50905582536"/>
    <n v="1777590.7556958972"/>
    <n v="0"/>
    <s v="Optimal"/>
  </r>
  <r>
    <n v="189"/>
    <x v="1"/>
    <s v="TemporalOptimization"/>
    <x v="3"/>
    <x v="0"/>
    <x v="12"/>
    <x v="5"/>
    <s v="Close to 0"/>
    <n v="100"/>
    <n v="0"/>
    <s v="Smooth"/>
    <n v="681229830.49705756"/>
    <n v="418036534.09851962"/>
    <n v="42963100.608463086"/>
    <n v="33640907.890763685"/>
    <n v="183054144.48955271"/>
    <n v="65925116.592806973"/>
    <n v="117129027.89674574"/>
    <n v="149646.6123261016"/>
    <n v="3385496.797428329"/>
    <n v="0"/>
    <s v="Optimal"/>
  </r>
  <r>
    <n v="190"/>
    <x v="1"/>
    <s v="TemporalOptimization"/>
    <x v="4"/>
    <x v="0"/>
    <x v="12"/>
    <x v="5"/>
    <s v="Close to 0"/>
    <n v="100"/>
    <n v="0"/>
    <s v="Smooth"/>
    <n v="694514907.04006231"/>
    <n v="436040616.70351619"/>
    <n v="33282005.895605061"/>
    <n v="40848528.556043722"/>
    <n v="178477833.55211347"/>
    <n v="60498270.830978699"/>
    <n v="117979562.72113477"/>
    <n v="143861.0762192501"/>
    <n v="5722061.2565623894"/>
    <n v="0"/>
    <s v="Optimal"/>
  </r>
  <r>
    <n v="191"/>
    <x v="1"/>
    <s v="TemporalOptimization"/>
    <x v="0"/>
    <x v="0"/>
    <x v="12"/>
    <x v="6"/>
    <s v="Close to 0"/>
    <n v="100"/>
    <n v="0"/>
    <s v="Smooth"/>
    <n v="483861739.18324089"/>
    <n v="258029206.81005692"/>
    <n v="85428105.262680799"/>
    <n v="76845626.723207086"/>
    <n v="61988594.936010495"/>
    <n v="51380089.499317437"/>
    <n v="10608505.436693057"/>
    <n v="141229.60025937919"/>
    <n v="1428975.8510242389"/>
    <n v="0"/>
    <s v="Optimal"/>
  </r>
  <r>
    <n v="192"/>
    <x v="1"/>
    <s v="TemporalOptimization"/>
    <x v="1"/>
    <x v="0"/>
    <x v="12"/>
    <x v="6"/>
    <s v="Close to 0"/>
    <n v="100"/>
    <n v="0"/>
    <s v="Smooth"/>
    <n v="458677117.84591973"/>
    <n v="266525727.32254818"/>
    <n v="63281592.857059322"/>
    <n v="44216847.924184859"/>
    <n v="81873947.352049246"/>
    <n v="48246220.273768187"/>
    <n v="33627727.07828106"/>
    <n v="124886.83009388953"/>
    <n v="2654115.5599836125"/>
    <n v="0"/>
    <s v="Optimal"/>
  </r>
  <r>
    <n v="193"/>
    <x v="1"/>
    <s v="TemporalOptimization"/>
    <x v="2"/>
    <x v="0"/>
    <x v="12"/>
    <x v="6"/>
    <s v="Close to 0"/>
    <n v="100"/>
    <n v="0"/>
    <s v="Smooth"/>
    <n v="560212745.88551188"/>
    <n v="332911282.17041403"/>
    <n v="62412288.400957696"/>
    <n v="33755297.175687134"/>
    <n v="129226187.01770055"/>
    <n v="54960643.660098813"/>
    <n v="74265543.357601747"/>
    <n v="130100.36505287584"/>
    <n v="1777590.755695703"/>
    <n v="0"/>
    <s v="Optimal"/>
  </r>
  <r>
    <n v="194"/>
    <x v="1"/>
    <s v="TemporalOptimization"/>
    <x v="3"/>
    <x v="0"/>
    <x v="12"/>
    <x v="6"/>
    <s v="Close to 0"/>
    <n v="100"/>
    <n v="0"/>
    <s v="Smooth"/>
    <n v="681190518.66348124"/>
    <n v="417998102.64449388"/>
    <n v="42963100.608463086"/>
    <n v="33640907.890763603"/>
    <n v="183054144.48955274"/>
    <n v="65925116.592806965"/>
    <n v="117129027.89674576"/>
    <n v="148766.23277469189"/>
    <n v="3385496.7974288403"/>
    <n v="0"/>
    <s v="Optimal"/>
  </r>
  <r>
    <n v="195"/>
    <x v="1"/>
    <s v="TemporalOptimization"/>
    <x v="4"/>
    <x v="0"/>
    <x v="12"/>
    <x v="6"/>
    <s v="Close to 0"/>
    <n v="100"/>
    <n v="0"/>
    <s v="Smooth"/>
    <n v="694478680.83926523"/>
    <n v="436004386.03045338"/>
    <n v="33282005.895605061"/>
    <n v="40848528.556043684"/>
    <n v="178477833.55211344"/>
    <n v="60498270.830978684"/>
    <n v="117979562.72113477"/>
    <n v="143865.54848502157"/>
    <n v="5722061.2565627871"/>
    <n v="0"/>
    <s v="Optimal"/>
  </r>
  <r>
    <n v="196"/>
    <x v="1"/>
    <s v="TemporalOptimization"/>
    <x v="0"/>
    <x v="0"/>
    <x v="12"/>
    <x v="7"/>
    <s v="Close to 0"/>
    <n v="100"/>
    <n v="0"/>
    <s v="Smooth"/>
    <n v="483861745.96915978"/>
    <n v="258029670.78756177"/>
    <n v="85428105.262680769"/>
    <n v="76845626.723207116"/>
    <n v="61988594.936010495"/>
    <n v="51380089.499317437"/>
    <n v="10608505.436693057"/>
    <n v="140772.40867243308"/>
    <n v="1428975.8510242354"/>
    <n v="0"/>
    <s v="Optimal"/>
  </r>
  <r>
    <n v="197"/>
    <x v="1"/>
    <s v="TemporalOptimization"/>
    <x v="1"/>
    <x v="0"/>
    <x v="12"/>
    <x v="7"/>
    <s v="Close to 0"/>
    <n v="100"/>
    <n v="0"/>
    <s v="Smooth"/>
    <n v="458677117.74506801"/>
    <n v="266525727.32254809"/>
    <n v="63281592.857059292"/>
    <n v="44216847.924185"/>
    <n v="81873947.352049217"/>
    <n v="48246220.273768157"/>
    <n v="33627727.07828106"/>
    <n v="124886.72924144898"/>
    <n v="2654115.5599836139"/>
    <n v="0"/>
    <s v="Optimal"/>
  </r>
  <r>
    <n v="198"/>
    <x v="1"/>
    <s v="TemporalOptimization"/>
    <x v="2"/>
    <x v="0"/>
    <x v="12"/>
    <x v="7"/>
    <s v="Close to 0"/>
    <n v="100"/>
    <n v="0"/>
    <s v="Smooth"/>
    <n v="560212745.90601408"/>
    <n v="332911282.17041409"/>
    <n v="62412288.400957644"/>
    <n v="33755297.175687186"/>
    <n v="129226187.01770054"/>
    <n v="54960643.660098776"/>
    <n v="74265543.357601762"/>
    <n v="130100.38555473262"/>
    <n v="1777590.7556957966"/>
    <n v="0"/>
    <s v="Optimal"/>
  </r>
  <r>
    <n v="199"/>
    <x v="1"/>
    <s v="TemporalOptimization"/>
    <x v="3"/>
    <x v="0"/>
    <x v="12"/>
    <x v="7"/>
    <s v="Close to 0"/>
    <n v="100"/>
    <n v="0"/>
    <s v="Smooth"/>
    <n v="681190518.65815198"/>
    <n v="417998108.68373173"/>
    <n v="42963100.608463094"/>
    <n v="33640907.89076367"/>
    <n v="183054144.48955274"/>
    <n v="65925116.592806987"/>
    <n v="117129027.89674576"/>
    <n v="148760.18820772017"/>
    <n v="3385496.7974286992"/>
    <n v="0"/>
    <s v="Optimal"/>
  </r>
  <r>
    <n v="200"/>
    <x v="1"/>
    <s v="TemporalOptimization"/>
    <x v="4"/>
    <x v="0"/>
    <x v="12"/>
    <x v="7"/>
    <s v="Close to 0"/>
    <n v="100"/>
    <n v="0"/>
    <s v="Smooth"/>
    <n v="694478680.56280029"/>
    <n v="436004660.98171139"/>
    <n v="33282005.895605061"/>
    <n v="40848528.556043796"/>
    <n v="178477833.55211344"/>
    <n v="60498270.830978714"/>
    <n v="117979562.72113472"/>
    <n v="143590.32076194981"/>
    <n v="5722061.2565626912"/>
    <n v="0"/>
    <s v="Optimal"/>
  </r>
  <r>
    <n v="201"/>
    <x v="1"/>
    <s v="TemporalOptimization"/>
    <x v="0"/>
    <x v="0"/>
    <x v="12"/>
    <x v="8"/>
    <s v="Close to 0"/>
    <n v="100"/>
    <n v="0"/>
    <s v="Smooth"/>
    <n v="483861732.51637506"/>
    <n v="258029218.59120616"/>
    <n v="85428105.262680739"/>
    <n v="76845626.723207176"/>
    <n v="61988594.936010487"/>
    <n v="51380089.49931743"/>
    <n v="10608505.436693057"/>
    <n v="141211.15224415128"/>
    <n v="1428975.8510242377"/>
    <n v="0"/>
    <s v="Optimal"/>
  </r>
  <r>
    <n v="202"/>
    <x v="1"/>
    <s v="TemporalOptimization"/>
    <x v="1"/>
    <x v="0"/>
    <x v="12"/>
    <x v="8"/>
    <s v="Close to 0"/>
    <n v="100"/>
    <n v="0"/>
    <s v="Smooth"/>
    <n v="458677110.48098969"/>
    <n v="266525727.32254818"/>
    <n v="63281592.857059292"/>
    <n v="44216847.924184896"/>
    <n v="81873947.352049232"/>
    <n v="48246220.273768164"/>
    <n v="33627727.07828106"/>
    <n v="124879.46516338877"/>
    <n v="2654115.5599836125"/>
    <n v="0"/>
    <s v="Optimal"/>
  </r>
  <r>
    <n v="203"/>
    <x v="1"/>
    <s v="TemporalOptimization"/>
    <x v="2"/>
    <x v="0"/>
    <x v="12"/>
    <x v="8"/>
    <s v="Close to 0"/>
    <n v="100"/>
    <n v="0"/>
    <s v="Smooth"/>
    <n v="560212906.21346915"/>
    <n v="332911363.88600272"/>
    <n v="62412288.400957644"/>
    <n v="33755297.175687045"/>
    <n v="129226187.01770055"/>
    <n v="54960643.660098791"/>
    <n v="74265543.357601762"/>
    <n v="130178.97742078915"/>
    <n v="1777590.7556959153"/>
    <n v="0"/>
    <s v="Optimal"/>
  </r>
  <r>
    <n v="204"/>
    <x v="1"/>
    <s v="TemporalOptimization"/>
    <x v="3"/>
    <x v="0"/>
    <x v="12"/>
    <x v="8"/>
    <s v="Close to 0"/>
    <n v="100"/>
    <n v="0"/>
    <s v="Smooth"/>
    <n v="681191891.31622052"/>
    <n v="417999011.66948116"/>
    <n v="42963100.608463086"/>
    <n v="33640907.890763804"/>
    <n v="183054144.48955274"/>
    <n v="65925116.592806965"/>
    <n v="117129027.89674579"/>
    <n v="149229.86052756186"/>
    <n v="3385496.7974283257"/>
    <n v="0"/>
    <s v="Optimal"/>
  </r>
  <r>
    <n v="205"/>
    <x v="1"/>
    <s v="TemporalOptimization"/>
    <x v="4"/>
    <x v="0"/>
    <x v="12"/>
    <x v="8"/>
    <s v="Close to 0"/>
    <n v="100"/>
    <n v="0"/>
    <s v="Smooth"/>
    <n v="694478988.31149125"/>
    <n v="436004725.21983343"/>
    <n v="33282005.895605061"/>
    <n v="40848528.556043781"/>
    <n v="178477833.55211344"/>
    <n v="60498270.830978706"/>
    <n v="117979562.72113474"/>
    <n v="143833.83133193312"/>
    <n v="5722061.2565626577"/>
    <n v="0"/>
    <s v="Optimal"/>
  </r>
  <r>
    <n v="206"/>
    <x v="1"/>
    <s v="TemporalOptimization"/>
    <x v="0"/>
    <x v="0"/>
    <x v="12"/>
    <x v="0"/>
    <s v="Close to 0"/>
    <n v="100"/>
    <n v="0"/>
    <s v="Smooth"/>
    <n v="483325174.42674392"/>
    <n v="258029218.59120613"/>
    <n v="85428105.262680739"/>
    <n v="76845626.723207086"/>
    <n v="61988381.053468347"/>
    <n v="51380089.499317437"/>
    <n v="10608291.554150911"/>
    <n v="141211.14717679343"/>
    <n v="892631.64900357416"/>
    <n v="0"/>
    <s v="Optimal"/>
  </r>
  <r>
    <n v="207"/>
    <x v="1"/>
    <s v="TemporalOptimization"/>
    <x v="1"/>
    <x v="0"/>
    <x v="12"/>
    <x v="0"/>
    <s v="Close to 0"/>
    <n v="100"/>
    <n v="0"/>
    <s v="Smooth"/>
    <n v="457514936.88274676"/>
    <n v="266525727.32254815"/>
    <n v="63281592.85705927"/>
    <n v="44216847.924184896"/>
    <n v="81873684.110696867"/>
    <n v="48246220.273768187"/>
    <n v="33627463.836928681"/>
    <n v="124879.36636640248"/>
    <n v="1492205.301889648"/>
    <n v="0"/>
    <s v="Optimal"/>
  </r>
  <r>
    <n v="208"/>
    <x v="1"/>
    <s v="TemporalOptimization"/>
    <x v="2"/>
    <x v="0"/>
    <x v="12"/>
    <x v="0"/>
    <s v="Close to 0"/>
    <n v="100"/>
    <n v="0"/>
    <s v="Smooth"/>
    <n v="559291413.54744065"/>
    <n v="332911282.17041427"/>
    <n v="62412288.400957644"/>
    <n v="33755297.175686948"/>
    <n v="129225449.5080786"/>
    <n v="54960643.660098694"/>
    <n v="74264805.847979918"/>
    <n v="130094.95599670665"/>
    <n v="857001.33630251384"/>
    <n v="0"/>
    <s v="Optimal"/>
  </r>
  <r>
    <n v="209"/>
    <x v="1"/>
    <s v="TemporalOptimization"/>
    <x v="3"/>
    <x v="0"/>
    <x v="12"/>
    <x v="0"/>
    <s v="Close to 0"/>
    <n v="100"/>
    <n v="0"/>
    <s v="Smooth"/>
    <n v="679461517.4766643"/>
    <n v="417998107.66316128"/>
    <n v="42963100.608463094"/>
    <n v="33640907.890763752"/>
    <n v="183052785.04735494"/>
    <n v="65925116.592806965"/>
    <n v="117127668.45454796"/>
    <n v="148757.57626355355"/>
    <n v="1657858.6906544433"/>
    <n v="0"/>
    <s v="Optimal"/>
  </r>
  <r>
    <n v="210"/>
    <x v="1"/>
    <s v="TemporalOptimization"/>
    <x v="4"/>
    <x v="0"/>
    <x v="12"/>
    <x v="0"/>
    <s v="Close to 0"/>
    <n v="100"/>
    <n v="0"/>
    <s v="Smooth"/>
    <n v="691869361.63041973"/>
    <n v="436004429.00328308"/>
    <n v="33282005.895605061"/>
    <n v="40848528.556043491"/>
    <n v="178476405.87694311"/>
    <n v="60498270.830978706"/>
    <n v="117978135.04596442"/>
    <n v="143819.4484167847"/>
    <n v="3114172.8501271568"/>
    <n v="0"/>
    <s v="Optimal"/>
  </r>
  <r>
    <n v="211"/>
    <x v="2"/>
    <s v="TemporalOptimization"/>
    <x v="0"/>
    <x v="0"/>
    <x v="0"/>
    <x v="0"/>
    <s v="Close to 0"/>
    <n v="100"/>
    <n v="0"/>
    <s v="Smooth"/>
    <n v="483006801.44634163"/>
    <n v="256939026.23508486"/>
    <n v="86204131.91237694"/>
    <n v="76845626.723207027"/>
    <n v="61988455.10739506"/>
    <n v="51380089.499317437"/>
    <n v="10608365.608077621"/>
    <n v="141415.54793189716"/>
    <n v="888145.92034479498"/>
    <n v="0"/>
    <s v="Optimal"/>
  </r>
  <r>
    <n v="212"/>
    <x v="2"/>
    <s v="TemporalOptimization"/>
    <x v="1"/>
    <x v="0"/>
    <x v="0"/>
    <x v="0"/>
    <s v="Close to 0"/>
    <n v="100"/>
    <n v="0"/>
    <s v="Smooth"/>
    <n v="454717442.28733528"/>
    <n v="257336333.41713253"/>
    <n v="69698915.802849054"/>
    <n v="44216847.924184926"/>
    <n v="81873684.110696852"/>
    <n v="48246220.273768179"/>
    <n v="33627463.836928681"/>
    <n v="125777.64838924231"/>
    <n v="1465883.3840814284"/>
    <n v="0"/>
    <s v="Optimal"/>
  </r>
  <r>
    <n v="213"/>
    <x v="2"/>
    <s v="TemporalOptimization"/>
    <x v="2"/>
    <x v="0"/>
    <x v="0"/>
    <x v="0"/>
    <s v="Close to 0"/>
    <n v="100"/>
    <n v="0"/>
    <s v="Smooth"/>
    <n v="549755442.48861098"/>
    <n v="310291618.25696802"/>
    <n v="77142243.697277606"/>
    <n v="33108654.221940838"/>
    <n v="128703889.3022345"/>
    <n v="53887190.592399724"/>
    <n v="74816698.709834784"/>
    <n v="130297.01407204487"/>
    <n v="378739.9961136636"/>
    <n v="0"/>
    <s v="Optimal"/>
  </r>
  <r>
    <n v="214"/>
    <x v="2"/>
    <s v="TemporalOptimization"/>
    <x v="3"/>
    <x v="0"/>
    <x v="0"/>
    <x v="0"/>
    <s v="Close to 0"/>
    <n v="100"/>
    <n v="0"/>
    <s v="Smooth"/>
    <n v="665875594.30654824"/>
    <n v="383429151.94878334"/>
    <n v="64809865.107186526"/>
    <n v="33640907.890763685"/>
    <n v="183052976.67738959"/>
    <n v="65925116.592806965"/>
    <n v="117127860.08458263"/>
    <n v="136005.45576333185"/>
    <n v="806687.22665844474"/>
    <n v="0"/>
    <s v="Optimal"/>
  </r>
  <r>
    <n v="215"/>
    <x v="2"/>
    <s v="TemporalOptimization"/>
    <x v="4"/>
    <x v="0"/>
    <x v="0"/>
    <x v="0"/>
    <s v="Close to 0"/>
    <n v="100"/>
    <n v="0"/>
    <s v="Smooth"/>
    <n v="678114664.49360025"/>
    <n v="403678200.08039284"/>
    <n v="53947880.066473678"/>
    <n v="40848528.556043491"/>
    <n v="178476597.5069778"/>
    <n v="60498270.830978647"/>
    <n v="117978326.67599913"/>
    <n v="137594.61723827204"/>
    <n v="1025863.666472532"/>
    <n v="0"/>
    <s v="Optimal"/>
  </r>
  <r>
    <n v="216"/>
    <x v="2"/>
    <s v="TemporalOptimization"/>
    <x v="0"/>
    <x v="0"/>
    <x v="1"/>
    <x v="0"/>
    <s v="Close to 0"/>
    <n v="100"/>
    <n v="0"/>
    <s v="Smooth"/>
    <n v="476851091.97372329"/>
    <n v="250780628.66555446"/>
    <n v="86204131.91237694"/>
    <n v="76845626.723207057"/>
    <n v="61988455.10739506"/>
    <n v="51380089.499317437"/>
    <n v="10608365.608077621"/>
    <n v="144103.64484372135"/>
    <n v="888145.92034510279"/>
    <n v="0"/>
    <s v="Optimal"/>
  </r>
  <r>
    <n v="217"/>
    <x v="2"/>
    <s v="TemporalOptimization"/>
    <x v="1"/>
    <x v="0"/>
    <x v="1"/>
    <x v="0"/>
    <s v="Close to 0"/>
    <n v="100"/>
    <n v="0"/>
    <s v="Smooth"/>
    <n v="449184484.15716594"/>
    <n v="251803192.04042986"/>
    <n v="69698915.802849039"/>
    <n v="44216847.924184874"/>
    <n v="81873684.110696867"/>
    <n v="48246220.273768187"/>
    <n v="33627463.836928681"/>
    <n v="125960.89492311055"/>
    <n v="1465883.3840814284"/>
    <n v="0"/>
    <s v="Optimal"/>
  </r>
  <r>
    <n v="218"/>
    <x v="2"/>
    <s v="TemporalOptimization"/>
    <x v="2"/>
    <x v="0"/>
    <x v="1"/>
    <x v="0"/>
    <s v="Close to 0"/>
    <n v="100"/>
    <n v="0"/>
    <s v="Smooth"/>
    <n v="545592578.01541412"/>
    <n v="306128280.60346347"/>
    <n v="77142243.697277591"/>
    <n v="33108654.221941777"/>
    <n v="128703889.30223486"/>
    <n v="53887190.592400037"/>
    <n v="74816698.709834814"/>
    <n v="130770.19437988239"/>
    <n v="378739.99611203303"/>
    <n v="0"/>
    <s v="Optimal"/>
  </r>
  <r>
    <n v="219"/>
    <x v="2"/>
    <s v="TemporalOptimization"/>
    <x v="3"/>
    <x v="0"/>
    <x v="1"/>
    <x v="0"/>
    <s v="Close to 0"/>
    <n v="100"/>
    <n v="0"/>
    <s v="Smooth"/>
    <n v="661011346.77188373"/>
    <n v="378565090.12563986"/>
    <n v="64809865.107186511"/>
    <n v="33640907.890763722"/>
    <n v="183052976.67738956"/>
    <n v="65925116.592806965"/>
    <n v="117127860.0845826"/>
    <n v="135819.74424220237"/>
    <n v="806687.2266589033"/>
    <n v="0"/>
    <s v="Optimal"/>
  </r>
  <r>
    <n v="220"/>
    <x v="2"/>
    <s v="TemporalOptimization"/>
    <x v="4"/>
    <x v="0"/>
    <x v="1"/>
    <x v="0"/>
    <s v="Close to 0"/>
    <n v="100"/>
    <n v="0"/>
    <s v="Smooth"/>
    <n v="673133141.28380501"/>
    <n v="398694643.07982105"/>
    <n v="53947880.066473693"/>
    <n v="40848528.556043565"/>
    <n v="178476597.50697768"/>
    <n v="60498270.830978572"/>
    <n v="117978326.67599912"/>
    <n v="139628.40801472662"/>
    <n v="1025863.6664727425"/>
    <n v="0"/>
    <s v="Optimal"/>
  </r>
  <r>
    <n v="221"/>
    <x v="2"/>
    <s v="TemporalOptimization"/>
    <x v="0"/>
    <x v="0"/>
    <x v="2"/>
    <x v="0"/>
    <s v="Close to 0"/>
    <n v="100"/>
    <n v="0"/>
    <s v="Smooth"/>
    <n v="461687179.76404327"/>
    <n v="241229238.28737482"/>
    <n v="86204131.91237694"/>
    <n v="73077063.608133972"/>
    <n v="60252103.807925805"/>
    <n v="48781700.273902223"/>
    <n v="11470403.534023585"/>
    <n v="139543.95584533236"/>
    <n v="785098.19238468062"/>
    <n v="0"/>
    <s v="Optimal"/>
  </r>
  <r>
    <n v="222"/>
    <x v="2"/>
    <s v="TemporalOptimization"/>
    <x v="1"/>
    <x v="0"/>
    <x v="2"/>
    <x v="0"/>
    <s v="Close to 0"/>
    <n v="100"/>
    <n v="0"/>
    <s v="Smooth"/>
    <n v="432213480.45308965"/>
    <n v="241640670.14951029"/>
    <n v="69698915.802849039"/>
    <n v="40001838.510989711"/>
    <n v="79285244.347827792"/>
    <n v="43501172.691400185"/>
    <n v="35784071.656427614"/>
    <n v="120928.25783039098"/>
    <n v="1465883.3840814279"/>
    <n v="0"/>
    <s v="Optimal"/>
  </r>
  <r>
    <n v="223"/>
    <x v="2"/>
    <s v="TemporalOptimization"/>
    <x v="2"/>
    <x v="0"/>
    <x v="2"/>
    <x v="0"/>
    <s v="Close to 0"/>
    <n v="100"/>
    <n v="0"/>
    <s v="Smooth"/>
    <n v="523763289.21282661"/>
    <n v="284300068.57143241"/>
    <n v="77142243.697277561"/>
    <n v="33108654.221942112"/>
    <n v="128703889.30223498"/>
    <n v="53887190.592400149"/>
    <n v="74816698.709834829"/>
    <n v="129693.42382527296"/>
    <n v="378739.99611143325"/>
    <n v="0"/>
    <s v="Optimal"/>
  </r>
  <r>
    <n v="224"/>
    <x v="2"/>
    <s v="TemporalOptimization"/>
    <x v="3"/>
    <x v="0"/>
    <x v="2"/>
    <x v="0"/>
    <s v="Close to 0"/>
    <n v="100"/>
    <n v="0"/>
    <s v="Smooth"/>
    <n v="631945837.21921813"/>
    <n v="349498462.28927302"/>
    <n v="64809865.107186504"/>
    <n v="33640907.890763789"/>
    <n v="183052976.67738959"/>
    <n v="65925116.592806965"/>
    <n v="117127860.08458263"/>
    <n v="136938.02794376999"/>
    <n v="806687.2266587615"/>
    <n v="0"/>
    <s v="Optimal"/>
  </r>
  <r>
    <n v="225"/>
    <x v="2"/>
    <s v="TemporalOptimization"/>
    <x v="4"/>
    <x v="0"/>
    <x v="2"/>
    <x v="0"/>
    <s v="Close to 0"/>
    <n v="100"/>
    <n v="0"/>
    <s v="Smooth"/>
    <n v="639174153.61427605"/>
    <n v="364732783.09079087"/>
    <n v="53947880.0664737"/>
    <n v="40848528.556043424"/>
    <n v="178476597.50697786"/>
    <n v="60498270.830978706"/>
    <n v="117978326.67599913"/>
    <n v="142500.72751600799"/>
    <n v="1025863.6664724023"/>
    <n v="0"/>
    <s v="Optimal"/>
  </r>
  <r>
    <n v="226"/>
    <x v="2"/>
    <s v="TemporalOptimization"/>
    <x v="0"/>
    <x v="0"/>
    <x v="3"/>
    <x v="0"/>
    <s v="Close to 0"/>
    <n v="100"/>
    <n v="0"/>
    <s v="Smooth"/>
    <n v="481440726.58103263"/>
    <n v="255371992.04955325"/>
    <n v="86204131.91237694"/>
    <n v="76845626.723207042"/>
    <n v="61988455.107395053"/>
    <n v="51380089.499317437"/>
    <n v="10608365.608077619"/>
    <n v="142374.86815426187"/>
    <n v="888145.92034555331"/>
    <n v="0"/>
    <s v="Optimal"/>
  </r>
  <r>
    <n v="227"/>
    <x v="2"/>
    <s v="TemporalOptimization"/>
    <x v="1"/>
    <x v="0"/>
    <x v="3"/>
    <x v="0"/>
    <s v="Close to 0"/>
    <n v="100"/>
    <n v="0"/>
    <s v="Smooth"/>
    <n v="453410383.14954734"/>
    <n v="256029492.8827548"/>
    <n v="69698915.802849039"/>
    <n v="44216847.924184956"/>
    <n v="81873684.110696867"/>
    <n v="48246220.273768187"/>
    <n v="33627463.836928681"/>
    <n v="125559.04497880072"/>
    <n v="1465883.3840814279"/>
    <n v="0"/>
    <s v="Optimal"/>
  </r>
  <r>
    <n v="228"/>
    <x v="2"/>
    <s v="TemporalOptimization"/>
    <x v="2"/>
    <x v="0"/>
    <x v="3"/>
    <x v="0"/>
    <s v="Close to 0"/>
    <n v="100"/>
    <n v="0"/>
    <s v="Smooth"/>
    <n v="551031521.26195192"/>
    <n v="310998694.23676217"/>
    <n v="77142243.697277576"/>
    <n v="33424434.583265305"/>
    <n v="128958653.84095179"/>
    <n v="54411398.573973209"/>
    <n v="74547255.266978577"/>
    <n v="128754.9075802564"/>
    <n v="378739.99611068337"/>
    <n v="0"/>
    <s v="Optimal"/>
  </r>
  <r>
    <n v="229"/>
    <x v="2"/>
    <s v="TemporalOptimization"/>
    <x v="3"/>
    <x v="0"/>
    <x v="3"/>
    <x v="0"/>
    <s v="Close to 0"/>
    <n v="100"/>
    <n v="0"/>
    <s v="Smooth"/>
    <n v="667308119.5008378"/>
    <n v="384861894.49437457"/>
    <n v="64809865.107186504"/>
    <n v="33640907.890763715"/>
    <n v="183052976.67738962"/>
    <n v="65925116.592806965"/>
    <n v="117127860.08458264"/>
    <n v="135788.10446246236"/>
    <n v="806687.22665858269"/>
    <n v="0"/>
    <s v="Optimal"/>
  </r>
  <r>
    <n v="230"/>
    <x v="2"/>
    <s v="TemporalOptimization"/>
    <x v="4"/>
    <x v="0"/>
    <x v="3"/>
    <x v="0"/>
    <s v="Close to 0"/>
    <n v="100"/>
    <n v="0"/>
    <s v="Smooth"/>
    <n v="679547939.80204737"/>
    <n v="405111310.18280214"/>
    <n v="53947880.066473678"/>
    <n v="40848528.556043647"/>
    <n v="178476597.50697783"/>
    <n v="60498270.830978699"/>
    <n v="117978326.67599913"/>
    <n v="137759.82327593266"/>
    <n v="1025863.6664724025"/>
    <n v="0"/>
    <s v="Optimal"/>
  </r>
  <r>
    <n v="231"/>
    <x v="2"/>
    <s v="TemporalOptimization"/>
    <x v="0"/>
    <x v="0"/>
    <x v="4"/>
    <x v="0"/>
    <s v="Close to 0"/>
    <n v="100"/>
    <n v="0"/>
    <s v="Smooth"/>
    <n v="465103093.09344757"/>
    <n v="241051029.55521813"/>
    <n v="86204131.912377015"/>
    <n v="75464872.508167252"/>
    <n v="61349682.379896827"/>
    <n v="50428072.307152934"/>
    <n v="10921610.072743895"/>
    <n v="145230.8174430386"/>
    <n v="888145.92034479219"/>
    <n v="0"/>
    <s v="Optimal"/>
  </r>
  <r>
    <n v="232"/>
    <x v="2"/>
    <s v="TemporalOptimization"/>
    <x v="1"/>
    <x v="0"/>
    <x v="4"/>
    <x v="0"/>
    <s v="Close to 0"/>
    <n v="100"/>
    <n v="0"/>
    <s v="Smooth"/>
    <n v="439233244.77372289"/>
    <n v="244355926.71629581"/>
    <n v="69698915.802849054"/>
    <n v="42669031.508668549"/>
    <n v="80914900.038666129"/>
    <n v="46503765.673927143"/>
    <n v="34411134.364738978"/>
    <n v="128587.32316009434"/>
    <n v="1465883.3840814289"/>
    <n v="0"/>
    <s v="Optimal"/>
  </r>
  <r>
    <n v="233"/>
    <x v="2"/>
    <s v="TemporalOptimization"/>
    <x v="2"/>
    <x v="0"/>
    <x v="4"/>
    <x v="0"/>
    <s v="Close to 0"/>
    <n v="100"/>
    <n v="0"/>
    <s v="Smooth"/>
    <n v="538309199.64899683"/>
    <n v="298848056.56362939"/>
    <n v="77142243.697277635"/>
    <n v="33108654.221942239"/>
    <n v="128703889.30223501"/>
    <n v="53887190.592400171"/>
    <n v="74816698.709834829"/>
    <n v="127615.86779669226"/>
    <n v="378739.99611136422"/>
    <n v="0"/>
    <s v="Optimal"/>
  </r>
  <r>
    <n v="234"/>
    <x v="2"/>
    <s v="TemporalOptimization"/>
    <x v="3"/>
    <x v="0"/>
    <x v="4"/>
    <x v="0"/>
    <s v="Close to 0"/>
    <n v="100"/>
    <n v="0"/>
    <s v="Smooth"/>
    <n v="656644771.95428741"/>
    <n v="374198487.09487379"/>
    <n v="64809865.107186504"/>
    <n v="33640907.890763722"/>
    <n v="183052976.67738962"/>
    <n v="65925116.592806965"/>
    <n v="117127860.08458264"/>
    <n v="135847.95741202959"/>
    <n v="806687.22665881633"/>
    <n v="0"/>
    <s v="Optimal"/>
  </r>
  <r>
    <n v="235"/>
    <x v="2"/>
    <s v="TemporalOptimization"/>
    <x v="4"/>
    <x v="0"/>
    <x v="4"/>
    <x v="0"/>
    <s v="Close to 0"/>
    <n v="100"/>
    <n v="0"/>
    <s v="Smooth"/>
    <n v="668673277.31861341"/>
    <n v="394242742.37908691"/>
    <n v="53947880.066473678"/>
    <n v="40848528.556043535"/>
    <n v="178476597.50697774"/>
    <n v="60498270.830978625"/>
    <n v="117978326.67599912"/>
    <n v="131665.1435580969"/>
    <n v="1025863.6664725777"/>
    <n v="0"/>
    <s v="Optimal"/>
  </r>
  <r>
    <n v="236"/>
    <x v="2"/>
    <s v="TemporalOptimization"/>
    <x v="0"/>
    <x v="0"/>
    <x v="5"/>
    <x v="0"/>
    <s v="Close to 0"/>
    <n v="100"/>
    <n v="0"/>
    <s v="Smooth"/>
    <n v="458416314.51135671"/>
    <n v="238453407.88252425"/>
    <n v="86204131.912376955"/>
    <n v="72537001.898202479"/>
    <n v="60006971.981071852"/>
    <n v="48409332.746731848"/>
    <n v="11597639.234340003"/>
    <n v="148144.66401980855"/>
    <n v="1066656.1731611902"/>
    <n v="0"/>
    <s v="Optimal"/>
  </r>
  <r>
    <n v="237"/>
    <x v="2"/>
    <s v="TemporalOptimization"/>
    <x v="1"/>
    <x v="0"/>
    <x v="5"/>
    <x v="0"/>
    <s v="Close to 0"/>
    <n v="100"/>
    <n v="0"/>
    <s v="Smooth"/>
    <n v="432315442.04387426"/>
    <n v="237933289.92709586"/>
    <n v="69698915.802849039"/>
    <n v="42278779.419038951"/>
    <n v="80673161.106411159"/>
    <n v="46064439.315932676"/>
    <n v="34608721.790478475"/>
    <n v="130253.00590547889"/>
    <n v="1601042.7825722054"/>
    <n v="0"/>
    <s v="Optimal"/>
  </r>
  <r>
    <n v="238"/>
    <x v="2"/>
    <s v="TemporalOptimization"/>
    <x v="2"/>
    <x v="0"/>
    <x v="5"/>
    <x v="0"/>
    <s v="Close to 0"/>
    <n v="100"/>
    <n v="0"/>
    <s v="Smooth"/>
    <n v="526542438.98234963"/>
    <n v="287077549.78937364"/>
    <n v="77142243.697277561"/>
    <n v="33108654.221941933"/>
    <n v="128703889.30223489"/>
    <n v="53887190.592400089"/>
    <n v="74816698.709834799"/>
    <n v="131361.97540647554"/>
    <n v="378739.99611174315"/>
    <n v="0"/>
    <s v="Optimal"/>
  </r>
  <r>
    <n v="239"/>
    <x v="2"/>
    <s v="TemporalOptimization"/>
    <x v="3"/>
    <x v="0"/>
    <x v="5"/>
    <x v="0"/>
    <s v="Close to 0"/>
    <n v="100"/>
    <n v="0"/>
    <s v="Smooth"/>
    <n v="638556061.94747818"/>
    <n v="356109210.22454315"/>
    <n v="64809865.107186548"/>
    <n v="33640907.890763603"/>
    <n v="183052976.67738959"/>
    <n v="65925116.592806987"/>
    <n v="117127860.0845826"/>
    <n v="136414.82093319343"/>
    <n v="806687.22665872797"/>
    <n v="0"/>
    <s v="Optimal"/>
  </r>
  <r>
    <n v="240"/>
    <x v="2"/>
    <s v="TemporalOptimization"/>
    <x v="4"/>
    <x v="0"/>
    <x v="5"/>
    <x v="0"/>
    <s v="Close to 0"/>
    <n v="100"/>
    <n v="0"/>
    <s v="Smooth"/>
    <n v="648808244.96851361"/>
    <n v="374372684.58573699"/>
    <n v="53947880.066473678"/>
    <n v="40848528.556043386"/>
    <n v="178476597.50697777"/>
    <n v="60498270.830978625"/>
    <n v="117978326.67599913"/>
    <n v="136690.58680767685"/>
    <n v="1025863.6664725872"/>
    <n v="0"/>
    <s v="Optimal"/>
  </r>
  <r>
    <n v="241"/>
    <x v="2"/>
    <s v="TemporalOptimization"/>
    <x v="0"/>
    <x v="0"/>
    <x v="6"/>
    <x v="0"/>
    <s v="Close to 0"/>
    <n v="100"/>
    <n v="0"/>
    <s v="Smooth"/>
    <n v="483006801.44634163"/>
    <n v="256939026.23508486"/>
    <n v="86204131.91237694"/>
    <n v="76845626.723207027"/>
    <n v="61988455.10739506"/>
    <n v="51380089.499317437"/>
    <n v="10608365.608077621"/>
    <n v="141415.54793189716"/>
    <n v="888145.92034479498"/>
    <n v="0"/>
    <s v="Optimal"/>
  </r>
  <r>
    <n v="242"/>
    <x v="2"/>
    <s v="TemporalOptimization"/>
    <x v="1"/>
    <x v="0"/>
    <x v="6"/>
    <x v="0"/>
    <s v="Close to 0"/>
    <n v="100"/>
    <n v="0"/>
    <s v="Smooth"/>
    <n v="454717442.28733528"/>
    <n v="257336333.41713253"/>
    <n v="69698915.802849054"/>
    <n v="44216847.924184926"/>
    <n v="81873684.110696852"/>
    <n v="48246220.273768179"/>
    <n v="33627463.836928681"/>
    <n v="125777.64838924231"/>
    <n v="1465883.3840814284"/>
    <n v="0"/>
    <s v="Optimal"/>
  </r>
  <r>
    <n v="243"/>
    <x v="2"/>
    <s v="TemporalOptimization"/>
    <x v="2"/>
    <x v="0"/>
    <x v="6"/>
    <x v="0"/>
    <s v="Close to 0"/>
    <n v="100"/>
    <n v="0"/>
    <s v="Smooth"/>
    <n v="553233848.81464934"/>
    <n v="312903278.73667264"/>
    <n v="77142243.697277561"/>
    <n v="33589268.034274906"/>
    <n v="129091637.78566466"/>
    <n v="54685028.670181692"/>
    <n v="74406609.115482971"/>
    <n v="128680.5646451315"/>
    <n v="378739.99611076008"/>
    <n v="0"/>
    <s v="Optimal"/>
  </r>
  <r>
    <n v="244"/>
    <x v="2"/>
    <s v="TemporalOptimization"/>
    <x v="3"/>
    <x v="0"/>
    <x v="6"/>
    <x v="0"/>
    <s v="Close to 0"/>
    <n v="100"/>
    <n v="0"/>
    <s v="Smooth"/>
    <n v="669818974.04256713"/>
    <n v="387372767.18062955"/>
    <n v="64809865.107186504"/>
    <n v="33640907.890763752"/>
    <n v="183052976.67738959"/>
    <n v="65925116.592806965"/>
    <n v="117127860.08458263"/>
    <n v="135769.95993702597"/>
    <n v="806687.22665812925"/>
    <n v="0"/>
    <s v="Optimal"/>
  </r>
  <r>
    <n v="245"/>
    <x v="2"/>
    <s v="TemporalOptimization"/>
    <x v="4"/>
    <x v="0"/>
    <x v="6"/>
    <x v="0"/>
    <s v="Close to 0"/>
    <n v="100"/>
    <n v="0"/>
    <s v="Smooth"/>
    <n v="682099655.38167584"/>
    <n v="407661439.91240382"/>
    <n v="53947880.066473715"/>
    <n v="40848528.556043513"/>
    <n v="178476597.50697759"/>
    <n v="60498270.830978476"/>
    <n v="117978326.67599912"/>
    <n v="139345.67330224268"/>
    <n v="1025863.6664729932"/>
    <n v="0"/>
    <s v="Optimal"/>
  </r>
  <r>
    <n v="246"/>
    <x v="2"/>
    <s v="TemporalOptimization"/>
    <x v="0"/>
    <x v="0"/>
    <x v="7"/>
    <x v="0"/>
    <s v="Close to 0"/>
    <n v="100"/>
    <n v="0"/>
    <s v="Smooth"/>
    <n v="485920296.87743139"/>
    <n v="259769075.12958214"/>
    <n v="86204131.91237694"/>
    <n v="76902754.394290149"/>
    <n v="62015306.45378156"/>
    <n v="51419478.497320868"/>
    <n v="10595827.956460694"/>
    <n v="140883.06705456626"/>
    <n v="888145.92034479463"/>
    <n v="0"/>
    <s v="Optimal"/>
  </r>
  <r>
    <n v="247"/>
    <x v="2"/>
    <s v="TemporalOptimization"/>
    <x v="1"/>
    <x v="0"/>
    <x v="7"/>
    <x v="0"/>
    <s v="Close to 0"/>
    <n v="100"/>
    <n v="0"/>
    <s v="Smooth"/>
    <n v="457566557.35608387"/>
    <n v="260139185.4703711"/>
    <n v="69698915.802849084"/>
    <n v="44244115.66793026"/>
    <n v="81890726.636860758"/>
    <n v="48276916.941047378"/>
    <n v="33613809.695813388"/>
    <n v="127730.39399007402"/>
    <n v="1465883.3840814286"/>
    <n v="0"/>
    <s v="Optimal"/>
  </r>
  <r>
    <n v="248"/>
    <x v="2"/>
    <s v="TemporalOptimization"/>
    <x v="2"/>
    <x v="0"/>
    <x v="7"/>
    <x v="0"/>
    <s v="Close to 0"/>
    <n v="100"/>
    <n v="0"/>
    <s v="Smooth"/>
    <n v="556077915.70665455"/>
    <n v="315449317.92480123"/>
    <n v="77142243.697277561"/>
    <n v="33755297.175687201"/>
    <n v="129225586.38667405"/>
    <n v="54960643.660098799"/>
    <n v="74264942.726575255"/>
    <n v="126730.52610108748"/>
    <n v="378739.99611068115"/>
    <n v="0"/>
    <s v="Optimal"/>
  </r>
  <r>
    <n v="249"/>
    <x v="2"/>
    <s v="TemporalOptimization"/>
    <x v="3"/>
    <x v="0"/>
    <x v="7"/>
    <x v="0"/>
    <s v="Close to 0"/>
    <n v="100"/>
    <n v="0"/>
    <s v="Smooth"/>
    <n v="673264548.86862051"/>
    <n v="390822207.20326209"/>
    <n v="64809865.107186526"/>
    <n v="33640907.890763693"/>
    <n v="183052976.67738956"/>
    <n v="65925116.592806973"/>
    <n v="117127860.08458258"/>
    <n v="131904.7633577731"/>
    <n v="806687.22665885265"/>
    <n v="0"/>
    <s v="Optimal"/>
  </r>
  <r>
    <n v="250"/>
    <x v="2"/>
    <s v="TemporalOptimization"/>
    <x v="4"/>
    <x v="0"/>
    <x v="7"/>
    <x v="0"/>
    <s v="Close to 0"/>
    <n v="100"/>
    <n v="0"/>
    <s v="Smooth"/>
    <n v="685513672.77558887"/>
    <n v="411070836.98086292"/>
    <n v="53947880.066473678"/>
    <n v="40848528.556043521"/>
    <n v="178476597.50697783"/>
    <n v="60498270.830978706"/>
    <n v="117978326.67599912"/>
    <n v="143965.9987576502"/>
    <n v="1025863.666472403"/>
    <n v="0"/>
    <s v="Optimal"/>
  </r>
  <r>
    <n v="251"/>
    <x v="2"/>
    <s v="TemporalOptimization"/>
    <x v="0"/>
    <x v="0"/>
    <x v="8"/>
    <x v="0"/>
    <s v="Close to 0"/>
    <n v="100"/>
    <n v="0"/>
    <s v="Smooth"/>
    <n v="489706613.09587026"/>
    <n v="262951544.20570418"/>
    <n v="86204131.91237694"/>
    <n v="77160270.464137137"/>
    <n v="62137066.92037943"/>
    <n v="51597033.432936877"/>
    <n v="10540033.487442555"/>
    <n v="131691.04131285631"/>
    <n v="1121908.5519605265"/>
    <n v="0"/>
    <s v="Optimal"/>
  </r>
  <r>
    <n v="252"/>
    <x v="2"/>
    <s v="TemporalOptimization"/>
    <x v="1"/>
    <x v="0"/>
    <x v="8"/>
    <x v="0"/>
    <s v="Close to 0"/>
    <n v="100"/>
    <n v="0"/>
    <s v="Smooth"/>
    <n v="463924234.19192666"/>
    <n v="255259417.60793549"/>
    <n v="69698915.802849099"/>
    <n v="50719615.967657618"/>
    <n v="86071240.120431155"/>
    <n v="55566712.533354782"/>
    <n v="30504527.587076366"/>
    <n v="130995.78308307234"/>
    <n v="2044048.9099690225"/>
    <n v="0"/>
    <s v="Optimal"/>
  </r>
  <r>
    <n v="253"/>
    <x v="2"/>
    <s v="TemporalOptimization"/>
    <x v="2"/>
    <x v="0"/>
    <x v="8"/>
    <x v="0"/>
    <s v="Close to 0"/>
    <n v="100"/>
    <n v="0"/>
    <s v="Smooth"/>
    <n v="565286621.18357146"/>
    <n v="320617681.14203173"/>
    <n v="77142243.697277561"/>
    <n v="35964638.469115607"/>
    <n v="131052211.94600588"/>
    <n v="58628238.234956339"/>
    <n v="72423973.711049542"/>
    <n v="131105.93302599379"/>
    <n v="378739.99611146207"/>
    <n v="0"/>
    <s v="Optimal"/>
  </r>
  <r>
    <n v="254"/>
    <x v="2"/>
    <s v="TemporalOptimization"/>
    <x v="3"/>
    <x v="0"/>
    <x v="8"/>
    <x v="0"/>
    <s v="Close to 0"/>
    <n v="100"/>
    <n v="0"/>
    <s v="Smooth"/>
    <n v="692380408.19695199"/>
    <n v="406794002.41889232"/>
    <n v="64809865.107186526"/>
    <n v="35276496.270442054"/>
    <n v="184557115.68939108"/>
    <n v="69152585.555509001"/>
    <n v="115404530.13388208"/>
    <n v="136241.48437947992"/>
    <n v="806687.22665858478"/>
    <n v="0"/>
    <s v="Optimal"/>
  </r>
  <r>
    <n v="255"/>
    <x v="2"/>
    <s v="TemporalOptimization"/>
    <x v="4"/>
    <x v="0"/>
    <x v="8"/>
    <x v="0"/>
    <s v="Close to 0"/>
    <n v="100"/>
    <n v="0"/>
    <s v="Smooth"/>
    <n v="706478935.78491628"/>
    <n v="432041071.5697791"/>
    <n v="53947880.066473678"/>
    <n v="40848840.777580164"/>
    <n v="178476779.47688749"/>
    <n v="60498735.85304559"/>
    <n v="117978043.6238419"/>
    <n v="138500.22772196692"/>
    <n v="1025863.6664731192"/>
    <n v="0"/>
    <s v="Optimal"/>
  </r>
  <r>
    <n v="256"/>
    <x v="2"/>
    <s v="TemporalOptimization"/>
    <x v="0"/>
    <x v="0"/>
    <x v="9"/>
    <x v="0"/>
    <s v="Close to 0"/>
    <n v="100"/>
    <n v="0"/>
    <s v="Smooth"/>
    <n v="483701755.11704129"/>
    <n v="257551836.20990637"/>
    <n v="86204131.91237694"/>
    <n v="76902754.394290179"/>
    <n v="62015306.45378156"/>
    <n v="51419478.497320868"/>
    <n v="10595827.956460692"/>
    <n v="139580.2263409452"/>
    <n v="888145.92034479557"/>
    <n v="0"/>
    <s v="Optimal"/>
  </r>
  <r>
    <n v="257"/>
    <x v="2"/>
    <s v="TemporalOptimization"/>
    <x v="1"/>
    <x v="0"/>
    <x v="9"/>
    <x v="0"/>
    <s v="Close to 0"/>
    <n v="100"/>
    <n v="0"/>
    <s v="Smooth"/>
    <n v="455348632.89756894"/>
    <n v="257960519.67159516"/>
    <n v="69698915.802849069"/>
    <n v="44216847.924184874"/>
    <n v="81873684.110696852"/>
    <n v="48246220.273768179"/>
    <n v="33627463.836928681"/>
    <n v="132782.00415986872"/>
    <n v="1465883.3840814284"/>
    <n v="0"/>
    <s v="Optimal"/>
  </r>
  <r>
    <n v="258"/>
    <x v="2"/>
    <s v="TemporalOptimization"/>
    <x v="2"/>
    <x v="0"/>
    <x v="9"/>
    <x v="0"/>
    <s v="Close to 0"/>
    <n v="100"/>
    <n v="0"/>
    <s v="Smooth"/>
    <n v="553169063.96782112"/>
    <n v="313135001.89248568"/>
    <n v="77142243.69727768"/>
    <n v="33424434.583265163"/>
    <n v="128958653.84095179"/>
    <n v="54411398.573973209"/>
    <n v="74547255.266978577"/>
    <n v="129989.9577250031"/>
    <n v="378739.99611075775"/>
    <n v="0"/>
    <s v="Optimal"/>
  </r>
  <r>
    <n v="259"/>
    <x v="2"/>
    <s v="TemporalOptimization"/>
    <x v="3"/>
    <x v="0"/>
    <x v="9"/>
    <x v="0"/>
    <s v="Close to 0"/>
    <n v="100"/>
    <n v="0"/>
    <s v="Smooth"/>
    <n v="669686148.27800918"/>
    <n v="387241235.53145242"/>
    <n v="64809865.107186504"/>
    <n v="33640907.890763603"/>
    <n v="183052976.67738959"/>
    <n v="65925116.592806958"/>
    <n v="117127860.08458263"/>
    <n v="134475.8445549841"/>
    <n v="806687.22665911622"/>
    <n v="0"/>
    <s v="Optimal"/>
  </r>
  <r>
    <n v="260"/>
    <x v="2"/>
    <s v="TemporalOptimization"/>
    <x v="4"/>
    <x v="0"/>
    <x v="9"/>
    <x v="0"/>
    <s v="Close to 0"/>
    <n v="100"/>
    <n v="0"/>
    <s v="Smooth"/>
    <n v="682010683.83411968"/>
    <n v="407574229.54036868"/>
    <n v="53947880.066473678"/>
    <n v="40848528.556043617"/>
    <n v="178476597.50697786"/>
    <n v="60498270.830978706"/>
    <n v="117978326.67599916"/>
    <n v="137584.49778144018"/>
    <n v="1025863.6664724023"/>
    <n v="0"/>
    <s v="Optimal"/>
  </r>
  <r>
    <n v="261"/>
    <x v="2"/>
    <s v="TemporalOptimization"/>
    <x v="0"/>
    <x v="0"/>
    <x v="10"/>
    <x v="0"/>
    <s v="Close to 0"/>
    <n v="100"/>
    <n v="0"/>
    <s v="Smooth"/>
    <n v="492429075.86008805"/>
    <n v="265975998.46882114"/>
    <n v="86204131.912376955"/>
    <n v="77119070.427963585"/>
    <n v="62117411.651634902"/>
    <n v="51568626.391098611"/>
    <n v="10548785.260536293"/>
    <n v="131287.10126283631"/>
    <n v="881176.29802760738"/>
    <n v="0"/>
    <s v="Optimal"/>
  </r>
  <r>
    <n v="262"/>
    <x v="2"/>
    <s v="TemporalOptimization"/>
    <x v="1"/>
    <x v="0"/>
    <x v="10"/>
    <x v="0"/>
    <s v="Close to 0"/>
    <n v="100"/>
    <n v="0"/>
    <s v="Smooth"/>
    <n v="463226804.6718505"/>
    <n v="265728946.64405721"/>
    <n v="69698915.802849039"/>
    <n v="44296236.521856636"/>
    <n v="81923408.594831869"/>
    <n v="48335592.001449369"/>
    <n v="33587816.5933825"/>
    <n v="113413.7241749844"/>
    <n v="1465883.3840814282"/>
    <n v="0"/>
    <s v="Optimal"/>
  </r>
  <r>
    <n v="263"/>
    <x v="2"/>
    <s v="TemporalOptimization"/>
    <x v="2"/>
    <x v="0"/>
    <x v="10"/>
    <x v="0"/>
    <s v="Close to 0"/>
    <n v="100"/>
    <n v="0"/>
    <s v="Smooth"/>
    <n v="560197642.50274432"/>
    <n v="317185845.47710961"/>
    <n v="77142243.69727765"/>
    <n v="35080183.822006956"/>
    <n v="130302787.64664555"/>
    <n v="57160008.281036742"/>
    <n v="73142779.365608796"/>
    <n v="107841.86358989972"/>
    <n v="378739.99611086451"/>
    <n v="0"/>
    <s v="Optimal"/>
  </r>
  <r>
    <n v="264"/>
    <x v="2"/>
    <s v="TemporalOptimization"/>
    <x v="3"/>
    <x v="0"/>
    <x v="10"/>
    <x v="0"/>
    <s v="Close to 0"/>
    <n v="100"/>
    <n v="0"/>
    <s v="Smooth"/>
    <n v="675806692.62025452"/>
    <n v="393369420.3986817"/>
    <n v="64809865.107186504"/>
    <n v="33640907.890763678"/>
    <n v="183052976.67738956"/>
    <n v="65925116.592806943"/>
    <n v="117127860.08458263"/>
    <n v="126835.31957133541"/>
    <n v="806687.22665935394"/>
    <n v="0"/>
    <s v="Optimal"/>
  </r>
  <r>
    <n v="265"/>
    <x v="2"/>
    <s v="TemporalOptimization"/>
    <x v="4"/>
    <x v="0"/>
    <x v="10"/>
    <x v="0"/>
    <s v="Close to 0"/>
    <n v="100"/>
    <n v="0"/>
    <s v="Smooth"/>
    <n v="688047311.87026083"/>
    <n v="413623872.34340221"/>
    <n v="53947880.066473678"/>
    <n v="40848528.55604358"/>
    <n v="178476597.50697783"/>
    <n v="60498270.830978699"/>
    <n v="117978326.67599913"/>
    <n v="124569.73088952214"/>
    <n v="1025863.6664724018"/>
    <n v="0"/>
    <s v="Optimal"/>
  </r>
  <r>
    <n v="266"/>
    <x v="2"/>
    <s v="TemporalOptimization"/>
    <x v="0"/>
    <x v="0"/>
    <x v="11"/>
    <x v="0"/>
    <s v="Close to 0"/>
    <n v="100"/>
    <n v="0"/>
    <s v="Smooth"/>
    <n v="496939629.71832794"/>
    <n v="270504659.79042131"/>
    <n v="86204131.91237694"/>
    <n v="77119070.427963644"/>
    <n v="62117411.651634902"/>
    <n v="51568626.391098611"/>
    <n v="10548785.260536289"/>
    <n v="113179.63790245545"/>
    <n v="881176.29802760785"/>
    <n v="0"/>
    <s v="Optimal"/>
  </r>
  <r>
    <n v="267"/>
    <x v="2"/>
    <s v="TemporalOptimization"/>
    <x v="1"/>
    <x v="0"/>
    <x v="11"/>
    <x v="0"/>
    <s v="Close to 0"/>
    <n v="100"/>
    <n v="0"/>
    <s v="Smooth"/>
    <n v="467436329.39440107"/>
    <n v="267457481.92114151"/>
    <n v="69698915.802849039"/>
    <n v="45806531.753054723"/>
    <n v="82878743.279396266"/>
    <n v="50035807.121497191"/>
    <n v="32842936.157899074"/>
    <n v="128773.25387888568"/>
    <n v="1465883.3840814284"/>
    <n v="0"/>
    <s v="Optimal"/>
  </r>
  <r>
    <n v="268"/>
    <x v="2"/>
    <s v="TemporalOptimization"/>
    <x v="2"/>
    <x v="0"/>
    <x v="11"/>
    <x v="0"/>
    <s v="Close to 0"/>
    <n v="100"/>
    <n v="0"/>
    <s v="Smooth"/>
    <n v="567255167.97633505"/>
    <n v="324167320.33520049"/>
    <n v="77142243.697277576"/>
    <n v="35109644.728214167"/>
    <n v="130327034.85769364"/>
    <n v="57208914.559164681"/>
    <n v="73118120.298528954"/>
    <n v="130184.36183318679"/>
    <n v="378739.99611106864"/>
    <n v="0"/>
    <s v="Optimal"/>
  </r>
  <r>
    <n v="269"/>
    <x v="2"/>
    <s v="TemporalOptimization"/>
    <x v="3"/>
    <x v="0"/>
    <x v="11"/>
    <x v="0"/>
    <s v="Close to 0"/>
    <n v="100"/>
    <n v="0"/>
    <s v="Smooth"/>
    <n v="687937526.01015282"/>
    <n v="403376882.4535076"/>
    <n v="64809865.107186511"/>
    <n v="34754424.809783801"/>
    <n v="184055424.36982429"/>
    <n v="68122393.939744115"/>
    <n v="115933030.43008018"/>
    <n v="134242.04318865866"/>
    <n v="806687.2266580353"/>
    <n v="0"/>
    <s v="Optimal"/>
  </r>
  <r>
    <n v="270"/>
    <x v="2"/>
    <s v="TemporalOptimization"/>
    <x v="4"/>
    <x v="0"/>
    <x v="11"/>
    <x v="0"/>
    <s v="Close to 0"/>
    <n v="100"/>
    <n v="0"/>
    <s v="Smooth"/>
    <n v="700442113.40118468"/>
    <n v="425999439.20846558"/>
    <n v="53947880.066473678"/>
    <n v="40848840.777580202"/>
    <n v="178476779.47688743"/>
    <n v="60498735.853045583"/>
    <n v="117978043.62384185"/>
    <n v="143310.20530361906"/>
    <n v="1025863.6664729804"/>
    <n v="0"/>
    <s v="Optimal"/>
  </r>
  <r>
    <n v="271"/>
    <x v="2"/>
    <s v="TemporalOptimization"/>
    <x v="0"/>
    <x v="0"/>
    <x v="12"/>
    <x v="1"/>
    <s v="Close to 0"/>
    <n v="100"/>
    <n v="0"/>
    <s v="Smooth"/>
    <n v="485703401.61803639"/>
    <n v="256198797.22599956"/>
    <n v="86204131.91237694"/>
    <n v="76845626.723207161"/>
    <n v="61988594.936010487"/>
    <n v="51380089.499317437"/>
    <n v="10608505.436693052"/>
    <n v="140636.00356248723"/>
    <n v="4325614.8168785302"/>
    <n v="0"/>
    <s v="Optimal"/>
  </r>
  <r>
    <n v="272"/>
    <x v="2"/>
    <s v="TemporalOptimization"/>
    <x v="1"/>
    <x v="0"/>
    <x v="12"/>
    <x v="1"/>
    <s v="Close to 0"/>
    <n v="100"/>
    <n v="0"/>
    <s v="Smooth"/>
    <n v="456093269.12417215"/>
    <n v="256891110.41681725"/>
    <n v="69698915.802849084"/>
    <n v="44216847.924184948"/>
    <n v="81873947.352049246"/>
    <n v="48246220.273768187"/>
    <n v="33627727.07828106"/>
    <n v="125973.34777795574"/>
    <n v="3286474.2804919714"/>
    <n v="0"/>
    <s v="Optimal"/>
  </r>
  <r>
    <n v="273"/>
    <x v="2"/>
    <s v="TemporalOptimization"/>
    <x v="2"/>
    <x v="0"/>
    <x v="12"/>
    <x v="1"/>
    <s v="Close to 0"/>
    <n v="100"/>
    <n v="0"/>
    <s v="Smooth"/>
    <n v="552306906.52452195"/>
    <n v="312072738.64706504"/>
    <n v="77142243.697277561"/>
    <n v="33424434.583265278"/>
    <n v="128959254.47197829"/>
    <n v="54411398.573973209"/>
    <n v="74547855.898005083"/>
    <n v="132677.47168754693"/>
    <n v="575557.65324371611"/>
    <n v="0"/>
    <s v="Optimal"/>
  </r>
  <r>
    <n v="274"/>
    <x v="2"/>
    <s v="TemporalOptimization"/>
    <x v="3"/>
    <x v="0"/>
    <x v="12"/>
    <x v="1"/>
    <s v="Close to 0"/>
    <n v="100"/>
    <n v="0"/>
    <s v="Smooth"/>
    <n v="669249213.8370167"/>
    <n v="386062856.98337561"/>
    <n v="64809865.107186526"/>
    <n v="33640907.89076367"/>
    <n v="183054144.48955274"/>
    <n v="65925116.592806965"/>
    <n v="117129027.89674579"/>
    <n v="138179.15444210358"/>
    <n v="1543260.211693407"/>
    <n v="0"/>
    <s v="Optimal"/>
  </r>
  <r>
    <n v="275"/>
    <x v="2"/>
    <s v="TemporalOptimization"/>
    <x v="4"/>
    <x v="0"/>
    <x v="12"/>
    <x v="1"/>
    <s v="Close to 0"/>
    <n v="100"/>
    <n v="0"/>
    <s v="Smooth"/>
    <n v="682227204.95776677"/>
    <n v="406267604.47880113"/>
    <n v="53947880.0664737"/>
    <n v="40851273.565925993"/>
    <n v="178480214.53742608"/>
    <n v="60502359.242632046"/>
    <n v="117977855.29479404"/>
    <n v="139823.90511398829"/>
    <n v="2540408.4040239491"/>
    <n v="0"/>
    <s v="Optimal"/>
  </r>
  <r>
    <n v="276"/>
    <x v="2"/>
    <s v="TemporalOptimization"/>
    <x v="0"/>
    <x v="0"/>
    <x v="12"/>
    <x v="2"/>
    <s v="Close to 0"/>
    <n v="100"/>
    <n v="0"/>
    <s v="Smooth"/>
    <n v="484152164.2675941"/>
    <n v="256731386.21642342"/>
    <n v="86204131.91237694"/>
    <n v="76845657.996128961"/>
    <n v="61988596.908849642"/>
    <n v="51380093.854316324"/>
    <n v="10608503.054533318"/>
    <n v="141022.31390518768"/>
    <n v="2241368.9199075988"/>
    <n v="0"/>
    <s v="Optimal"/>
  </r>
  <r>
    <n v="277"/>
    <x v="2"/>
    <s v="TemporalOptimization"/>
    <x v="1"/>
    <x v="0"/>
    <x v="12"/>
    <x v="2"/>
    <s v="Close to 0"/>
    <n v="100"/>
    <n v="0"/>
    <s v="Smooth"/>
    <n v="455795979.76107138"/>
    <n v="257275923.94355533"/>
    <n v="69698915.802849039"/>
    <n v="44216847.924184918"/>
    <n v="81873947.352049232"/>
    <n v="48246220.273768179"/>
    <n v="33627727.078281052"/>
    <n v="125606.48936080642"/>
    <n v="2604738.2490719445"/>
    <n v="0"/>
    <s v="Optimal"/>
  </r>
  <r>
    <n v="278"/>
    <x v="2"/>
    <s v="TemporalOptimization"/>
    <x v="2"/>
    <x v="0"/>
    <x v="12"/>
    <x v="2"/>
    <s v="Close to 0"/>
    <n v="100"/>
    <n v="0"/>
    <s v="Smooth"/>
    <n v="552598717.6377058"/>
    <n v="312364886.04974836"/>
    <n v="77142243.697277561"/>
    <n v="33424434.583265383"/>
    <n v="128959254.47197831"/>
    <n v="54411398.573973231"/>
    <n v="74547855.898005068"/>
    <n v="132341.18218974309"/>
    <n v="575557.6532431693"/>
    <n v="0"/>
    <s v="Optimal"/>
  </r>
  <r>
    <n v="279"/>
    <x v="2"/>
    <s v="TemporalOptimization"/>
    <x v="3"/>
    <x v="0"/>
    <x v="12"/>
    <x v="2"/>
    <s v="Close to 0"/>
    <n v="100"/>
    <n v="0"/>
    <s v="Smooth"/>
    <n v="669553077.15925038"/>
    <n v="386369136.95493358"/>
    <n v="64809865.107186504"/>
    <n v="33640907.890763633"/>
    <n v="183054144.48955277"/>
    <n v="65925116.592806973"/>
    <n v="117129027.89674579"/>
    <n v="135762.50511726332"/>
    <n v="1543260.2116933267"/>
    <n v="0"/>
    <s v="Optimal"/>
  </r>
  <r>
    <n v="280"/>
    <x v="2"/>
    <s v="TemporalOptimization"/>
    <x v="4"/>
    <x v="0"/>
    <x v="12"/>
    <x v="2"/>
    <s v="Close to 0"/>
    <n v="100"/>
    <n v="0"/>
    <s v="Smooth"/>
    <n v="682201364.26197553"/>
    <n v="406676626.9109621"/>
    <n v="53947880.066473678"/>
    <n v="40848528.556043677"/>
    <n v="178477833.55211344"/>
    <n v="60498270.830978714"/>
    <n v="117979562.72113472"/>
    <n v="137206.43852952763"/>
    <n v="2113288.7378497124"/>
    <n v="0"/>
    <s v="Optimal"/>
  </r>
  <r>
    <n v="281"/>
    <x v="2"/>
    <s v="TemporalOptimization"/>
    <x v="0"/>
    <x v="0"/>
    <x v="12"/>
    <x v="3"/>
    <s v="Close to 0"/>
    <n v="100"/>
    <n v="0"/>
    <s v="Smooth"/>
    <n v="483549609.89983088"/>
    <n v="256945956.16403285"/>
    <n v="86204131.912377"/>
    <n v="76845626.723207146"/>
    <n v="61988594.936010495"/>
    <n v="51380089.499317437"/>
    <n v="10608505.436693059"/>
    <n v="141929.35549952029"/>
    <n v="1423370.8087025534"/>
    <n v="0"/>
    <s v="Optimal"/>
  </r>
  <r>
    <n v="282"/>
    <x v="2"/>
    <s v="TemporalOptimization"/>
    <x v="1"/>
    <x v="0"/>
    <x v="12"/>
    <x v="3"/>
    <s v="Close to 0"/>
    <n v="100"/>
    <n v="0"/>
    <s v="Smooth"/>
    <n v="455857305.65443909"/>
    <n v="257337065.65612453"/>
    <n v="69698915.802849039"/>
    <n v="44216847.924184814"/>
    <n v="81873947.352049246"/>
    <n v="48246220.273768187"/>
    <n v="33627727.07828106"/>
    <n v="125790.6701586337"/>
    <n v="2604738.249071945"/>
    <n v="0"/>
    <s v="Optimal"/>
  </r>
  <r>
    <n v="283"/>
    <x v="2"/>
    <s v="TemporalOptimization"/>
    <x v="2"/>
    <x v="0"/>
    <x v="12"/>
    <x v="3"/>
    <s v="Close to 0"/>
    <n v="100"/>
    <n v="0"/>
    <s v="Smooth"/>
    <n v="552671543.08970189"/>
    <n v="312437546.35593045"/>
    <n v="77142243.697277576"/>
    <n v="33424434.583265256"/>
    <n v="128959254.47197828"/>
    <n v="54411398.573973209"/>
    <n v="74547855.898005068"/>
    <n v="132506.32800227607"/>
    <n v="575557.65324378235"/>
    <n v="0"/>
    <s v="Optimal"/>
  </r>
  <r>
    <n v="284"/>
    <x v="2"/>
    <s v="TemporalOptimization"/>
    <x v="3"/>
    <x v="0"/>
    <x v="12"/>
    <x v="3"/>
    <s v="Close to 0"/>
    <n v="100"/>
    <n v="0"/>
    <s v="Smooth"/>
    <n v="669638474.96432126"/>
    <n v="386454355.10199499"/>
    <n v="64809865.107186504"/>
    <n v="33640907.890763596"/>
    <n v="183054144.48955274"/>
    <n v="65925116.592806987"/>
    <n v="117129027.89674576"/>
    <n v="135942.16312724017"/>
    <n v="1543260.2116936394"/>
    <n v="0"/>
    <s v="Optimal"/>
  </r>
  <r>
    <n v="285"/>
    <x v="2"/>
    <s v="TemporalOptimization"/>
    <x v="4"/>
    <x v="0"/>
    <x v="12"/>
    <x v="3"/>
    <s v="Close to 0"/>
    <n v="100"/>
    <n v="0"/>
    <s v="Smooth"/>
    <n v="682287417.68386078"/>
    <n v="406762700.59749895"/>
    <n v="53947880.066473715"/>
    <n v="40848528.556043804"/>
    <n v="178477833.55211344"/>
    <n v="60498270.830978699"/>
    <n v="117979562.72113474"/>
    <n v="137186.17387816249"/>
    <n v="2113288.7378491689"/>
    <n v="0"/>
    <s v="Optimal"/>
  </r>
  <r>
    <n v="286"/>
    <x v="2"/>
    <s v="TemporalOptimization"/>
    <x v="0"/>
    <x v="0"/>
    <x v="12"/>
    <x v="4"/>
    <s v="Close to 0"/>
    <n v="100"/>
    <n v="0"/>
    <s v="Smooth"/>
    <n v="483567483.51075721"/>
    <n v="256929294.56022507"/>
    <n v="86204131.91237694"/>
    <n v="76845626.723207131"/>
    <n v="61988594.936010495"/>
    <n v="51380089.499317437"/>
    <n v="10608505.436693056"/>
    <n v="141387.06943806959"/>
    <n v="1458448.3094975871"/>
    <n v="0"/>
    <s v="Optimal"/>
  </r>
  <r>
    <n v="287"/>
    <x v="2"/>
    <s v="TemporalOptimization"/>
    <x v="1"/>
    <x v="0"/>
    <x v="12"/>
    <x v="4"/>
    <s v="Close to 0"/>
    <n v="100"/>
    <n v="0"/>
    <s v="Smooth"/>
    <n v="455862592.93569714"/>
    <n v="257334535.10726771"/>
    <n v="69698915.802849039"/>
    <n v="44216847.924184933"/>
    <n v="81873947.352049246"/>
    <n v="48246220.273768187"/>
    <n v="33627727.07828106"/>
    <n v="125790.65036594895"/>
    <n v="2612556.0989793823"/>
    <n v="0"/>
    <s v="Optimal"/>
  </r>
  <r>
    <n v="288"/>
    <x v="2"/>
    <s v="TemporalOptimization"/>
    <x v="2"/>
    <x v="0"/>
    <x v="12"/>
    <x v="4"/>
    <s v="Close to 0"/>
    <n v="100"/>
    <n v="0"/>
    <s v="Smooth"/>
    <n v="552665020.59858119"/>
    <n v="312431287.59480757"/>
    <n v="77142243.697277591"/>
    <n v="33424434.583265293"/>
    <n v="128959254.47197825"/>
    <n v="54411398.573973201"/>
    <n v="74547855.898005053"/>
    <n v="132242.59800537361"/>
    <n v="575557.65324342798"/>
    <n v="0"/>
    <s v="Optimal"/>
  </r>
  <r>
    <n v="289"/>
    <x v="2"/>
    <s v="TemporalOptimization"/>
    <x v="3"/>
    <x v="0"/>
    <x v="12"/>
    <x v="4"/>
    <s v="Close to 0"/>
    <n v="100"/>
    <n v="0"/>
    <s v="Smooth"/>
    <n v="669626864.55301249"/>
    <n v="386442634.82269853"/>
    <n v="64809865.107186526"/>
    <n v="33640907.89076364"/>
    <n v="183054144.48955277"/>
    <n v="65925116.592806958"/>
    <n v="117129027.8967458"/>
    <n v="136052.03111357323"/>
    <n v="1543260.2116937062"/>
    <n v="0"/>
    <s v="Optimal"/>
  </r>
  <r>
    <n v="290"/>
    <x v="2"/>
    <s v="TemporalOptimization"/>
    <x v="4"/>
    <x v="0"/>
    <x v="12"/>
    <x v="4"/>
    <s v="Close to 0"/>
    <n v="100"/>
    <n v="0"/>
    <s v="Smooth"/>
    <n v="682276843.40317488"/>
    <n v="406752046.35444409"/>
    <n v="53947880.066473678"/>
    <n v="40848528.556043603"/>
    <n v="178477833.55211344"/>
    <n v="60498270.830978699"/>
    <n v="117979562.72113474"/>
    <n v="137266.13624747496"/>
    <n v="2113288.7378492234"/>
    <n v="0"/>
    <s v="Optimal"/>
  </r>
  <r>
    <n v="291"/>
    <x v="2"/>
    <s v="TemporalOptimization"/>
    <x v="0"/>
    <x v="0"/>
    <x v="12"/>
    <x v="5"/>
    <s v="Close to 0"/>
    <n v="100"/>
    <n v="0"/>
    <s v="Smooth"/>
    <n v="483571207.17507768"/>
    <n v="256967807.61121321"/>
    <n v="86204131.91237694"/>
    <n v="76845626.723207161"/>
    <n v="61988594.936010487"/>
    <n v="51380089.49931743"/>
    <n v="10608505.436693059"/>
    <n v="141675.18356517504"/>
    <n v="1423370.8087025532"/>
    <n v="0"/>
    <s v="Optimal"/>
  </r>
  <r>
    <n v="292"/>
    <x v="2"/>
    <s v="TemporalOptimization"/>
    <x v="1"/>
    <x v="0"/>
    <x v="12"/>
    <x v="5"/>
    <s v="Close to 0"/>
    <n v="100"/>
    <n v="0"/>
    <s v="Smooth"/>
    <n v="455882872.80618197"/>
    <n v="257362641.05214253"/>
    <n v="69698915.802849054"/>
    <n v="44216847.924184754"/>
    <n v="81873947.352049232"/>
    <n v="48246220.273768179"/>
    <n v="33627727.07828106"/>
    <n v="125782.42588365159"/>
    <n v="2604738.2490719459"/>
    <n v="0"/>
    <s v="Optimal"/>
  </r>
  <r>
    <n v="293"/>
    <x v="2"/>
    <s v="TemporalOptimization"/>
    <x v="2"/>
    <x v="0"/>
    <x v="12"/>
    <x v="5"/>
    <s v="Close to 0"/>
    <n v="100"/>
    <n v="0"/>
    <s v="Smooth"/>
    <n v="552694314.98887122"/>
    <n v="312460354.99751401"/>
    <n v="77142243.697277561"/>
    <n v="33424434.583265353"/>
    <n v="128959254.47197828"/>
    <n v="54411398.573973201"/>
    <n v="74547855.898005083"/>
    <n v="132469.58558901807"/>
    <n v="575557.65324323811"/>
    <n v="0"/>
    <s v="Optimal"/>
  </r>
  <r>
    <n v="294"/>
    <x v="2"/>
    <s v="TemporalOptimization"/>
    <x v="3"/>
    <x v="0"/>
    <x v="12"/>
    <x v="5"/>
    <s v="Close to 0"/>
    <n v="100"/>
    <n v="0"/>
    <s v="Smooth"/>
    <n v="669660079.9307394"/>
    <n v="386475939.66723096"/>
    <n v="64809865.107186504"/>
    <n v="33640907.890763588"/>
    <n v="183054144.48955274"/>
    <n v="65925116.592806965"/>
    <n v="117129027.89674576"/>
    <n v="135962.56430903939"/>
    <n v="1543260.211693513"/>
    <n v="0"/>
    <s v="Optimal"/>
  </r>
  <r>
    <n v="295"/>
    <x v="2"/>
    <s v="TemporalOptimization"/>
    <x v="4"/>
    <x v="0"/>
    <x v="12"/>
    <x v="5"/>
    <s v="Close to 0"/>
    <n v="100"/>
    <n v="0"/>
    <s v="Smooth"/>
    <n v="682311117.98676991"/>
    <n v="406786237.53567064"/>
    <n v="53947880.066473678"/>
    <n v="40848528.556043662"/>
    <n v="178477833.55211347"/>
    <n v="60498270.830978706"/>
    <n v="117979562.72113477"/>
    <n v="137349.53861596872"/>
    <n v="2113288.7378491727"/>
    <n v="0"/>
    <s v="Optimal"/>
  </r>
  <r>
    <n v="296"/>
    <x v="2"/>
    <s v="TemporalOptimization"/>
    <x v="0"/>
    <x v="0"/>
    <x v="12"/>
    <x v="6"/>
    <s v="Close to 0"/>
    <n v="100"/>
    <n v="0"/>
    <s v="Smooth"/>
    <n v="483542172.96459353"/>
    <n v="256939026.23508471"/>
    <n v="86204131.91237694"/>
    <n v="76845626.723207116"/>
    <n v="61988594.936010495"/>
    <n v="51380089.499317437"/>
    <n v="10608505.436693061"/>
    <n v="141422.34921014731"/>
    <n v="1423370.8087025506"/>
    <n v="0"/>
    <s v="Optimal"/>
  </r>
  <r>
    <n v="297"/>
    <x v="2"/>
    <s v="TemporalOptimization"/>
    <x v="1"/>
    <x v="0"/>
    <x v="12"/>
    <x v="6"/>
    <s v="Close to 0"/>
    <n v="100"/>
    <n v="0"/>
    <s v="Smooth"/>
    <n v="455856566.88634282"/>
    <n v="257336333.41713232"/>
    <n v="69698915.802849114"/>
    <n v="44216847.924184926"/>
    <n v="81873947.352049246"/>
    <n v="48246220.273768187"/>
    <n v="33627727.07828106"/>
    <n v="125784.14105398874"/>
    <n v="2604738.2490719454"/>
    <n v="0"/>
    <s v="Optimal"/>
  </r>
  <r>
    <n v="298"/>
    <x v="2"/>
    <s v="TemporalOptimization"/>
    <x v="2"/>
    <x v="0"/>
    <x v="12"/>
    <x v="6"/>
    <s v="Close to 0"/>
    <n v="100"/>
    <n v="0"/>
    <s v="Smooth"/>
    <n v="552665018.28224683"/>
    <n v="312431231.33516222"/>
    <n v="77142243.697277635"/>
    <n v="33424434.5832652"/>
    <n v="128959254.47197825"/>
    <n v="54411398.573973201"/>
    <n v="74547855.898005053"/>
    <n v="132296.541316455"/>
    <n v="575557.65324312926"/>
    <n v="0"/>
    <s v="Optimal"/>
  </r>
  <r>
    <n v="299"/>
    <x v="2"/>
    <s v="TemporalOptimization"/>
    <x v="3"/>
    <x v="0"/>
    <x v="12"/>
    <x v="6"/>
    <s v="Close to 0"/>
    <n v="100"/>
    <n v="0"/>
    <s v="Smooth"/>
    <n v="669626861.4267031"/>
    <n v="386442610.02674496"/>
    <n v="64809865.107186504"/>
    <n v="33640907.890763663"/>
    <n v="183054144.48955277"/>
    <n v="65925116.592806973"/>
    <n v="117129027.89674579"/>
    <n v="136073.70075821716"/>
    <n v="1543260.21169392"/>
    <n v="0"/>
    <s v="Optimal"/>
  </r>
  <r>
    <n v="300"/>
    <x v="2"/>
    <s v="TemporalOptimization"/>
    <x v="4"/>
    <x v="0"/>
    <x v="12"/>
    <x v="6"/>
    <s v="Close to 0"/>
    <n v="100"/>
    <n v="0"/>
    <s v="Smooth"/>
    <n v="682276840.20784104"/>
    <n v="406752223.52989936"/>
    <n v="53947880.066473678"/>
    <n v="40848528.556043565"/>
    <n v="178477833.55211344"/>
    <n v="60498270.830978699"/>
    <n v="117979562.72113474"/>
    <n v="137085.7654582657"/>
    <n v="2113288.7378499461"/>
    <n v="0"/>
    <s v="Optimal"/>
  </r>
  <r>
    <n v="301"/>
    <x v="2"/>
    <s v="TemporalOptimization"/>
    <x v="0"/>
    <x v="0"/>
    <x v="12"/>
    <x v="7"/>
    <s v="Close to 0"/>
    <n v="100"/>
    <n v="0"/>
    <s v="Smooth"/>
    <n v="483542182.65415221"/>
    <n v="256939026.23508486"/>
    <n v="86204131.91237694"/>
    <n v="76845626.723207042"/>
    <n v="61988594.936010495"/>
    <n v="51380089.499317437"/>
    <n v="10608505.436693059"/>
    <n v="141432.03876793745"/>
    <n v="1423370.8087025562"/>
    <n v="0"/>
    <s v="Optimal"/>
  </r>
  <r>
    <n v="302"/>
    <x v="2"/>
    <s v="TemporalOptimization"/>
    <x v="1"/>
    <x v="0"/>
    <x v="12"/>
    <x v="7"/>
    <s v="Close to 0"/>
    <n v="100"/>
    <n v="0"/>
    <s v="Smooth"/>
    <n v="455856567.76668936"/>
    <n v="257336333.41713244"/>
    <n v="69698915.802849039"/>
    <n v="44216847.924184874"/>
    <n v="81873947.352049232"/>
    <n v="48246220.273768179"/>
    <n v="33627727.07828106"/>
    <n v="125785.02140100957"/>
    <n v="2604738.249071945"/>
    <n v="0"/>
    <s v="Optimal"/>
  </r>
  <r>
    <n v="303"/>
    <x v="2"/>
    <s v="TemporalOptimization"/>
    <x v="2"/>
    <x v="0"/>
    <x v="12"/>
    <x v="7"/>
    <s v="Close to 0"/>
    <n v="100"/>
    <n v="0"/>
    <s v="Smooth"/>
    <n v="552665018.93936646"/>
    <n v="312431329.67207724"/>
    <n v="77142243.697277561"/>
    <n v="33424434.583265256"/>
    <n v="128959254.47197828"/>
    <n v="54411398.573973216"/>
    <n v="74547855.898005053"/>
    <n v="132198.86152032399"/>
    <n v="575557.65324389155"/>
    <n v="0"/>
    <s v="Optimal"/>
  </r>
  <r>
    <n v="304"/>
    <x v="2"/>
    <s v="TemporalOptimization"/>
    <x v="3"/>
    <x v="0"/>
    <x v="12"/>
    <x v="7"/>
    <s v="Close to 0"/>
    <n v="100"/>
    <n v="0"/>
    <s v="Smooth"/>
    <n v="669626861.65341926"/>
    <n v="386442930.80588388"/>
    <n v="64809865.107186504"/>
    <n v="33640907.890763588"/>
    <n v="183054144.48955274"/>
    <n v="65925116.592806958"/>
    <n v="117129027.89674579"/>
    <n v="135753.14833561005"/>
    <n v="1543260.2116935579"/>
    <n v="0"/>
    <s v="Optimal"/>
  </r>
  <r>
    <n v="305"/>
    <x v="2"/>
    <s v="TemporalOptimization"/>
    <x v="4"/>
    <x v="0"/>
    <x v="12"/>
    <x v="7"/>
    <s v="Close to 0"/>
    <n v="100"/>
    <n v="0"/>
    <s v="Smooth"/>
    <n v="682276839.87850487"/>
    <n v="406751958.0221597"/>
    <n v="53947880.066473678"/>
    <n v="40848528.556043491"/>
    <n v="178477833.55211341"/>
    <n v="60498270.830978699"/>
    <n v="117979562.72113472"/>
    <n v="137350.94386225697"/>
    <n v="2113288.737849263"/>
    <n v="0"/>
    <s v="Optimal"/>
  </r>
  <r>
    <n v="306"/>
    <x v="2"/>
    <s v="TemporalOptimization"/>
    <x v="0"/>
    <x v="0"/>
    <x v="12"/>
    <x v="8"/>
    <s v="Close to 0"/>
    <n v="100"/>
    <n v="0"/>
    <s v="Smooth"/>
    <n v="483542166.16838312"/>
    <n v="256939026.23508486"/>
    <n v="86204131.91237694"/>
    <n v="76845626.723207086"/>
    <n v="61988594.936010495"/>
    <n v="51380089.499317437"/>
    <n v="10608505.436693056"/>
    <n v="141415.55299925548"/>
    <n v="1423370.8087025562"/>
    <n v="0"/>
    <s v="Optimal"/>
  </r>
  <r>
    <n v="307"/>
    <x v="2"/>
    <s v="TemporalOptimization"/>
    <x v="1"/>
    <x v="0"/>
    <x v="12"/>
    <x v="8"/>
    <s v="Close to 0"/>
    <n v="100"/>
    <n v="0"/>
    <s v="Smooth"/>
    <n v="455856560.49247479"/>
    <n v="257336333.4171325"/>
    <n v="69698915.802849054"/>
    <n v="44216847.924184859"/>
    <n v="81873947.352049232"/>
    <n v="48246220.273768179"/>
    <n v="33627727.07828106"/>
    <n v="125777.74718622855"/>
    <n v="2604738.2490719454"/>
    <n v="0"/>
    <s v="Optimal"/>
  </r>
  <r>
    <n v="308"/>
    <x v="2"/>
    <s v="TemporalOptimization"/>
    <x v="2"/>
    <x v="0"/>
    <x v="12"/>
    <x v="8"/>
    <s v="Close to 0"/>
    <n v="100"/>
    <n v="0"/>
    <s v="Smooth"/>
    <n v="552665044.2555207"/>
    <n v="312431318.97376043"/>
    <n v="77142243.697277561"/>
    <n v="33424434.583265163"/>
    <n v="128959254.47197826"/>
    <n v="54411398.573973209"/>
    <n v="74547855.898005053"/>
    <n v="132234.87599193485"/>
    <n v="575557.65324341774"/>
    <n v="0"/>
    <s v="Optimal"/>
  </r>
  <r>
    <n v="309"/>
    <x v="2"/>
    <s v="TemporalOptimization"/>
    <x v="3"/>
    <x v="0"/>
    <x v="12"/>
    <x v="8"/>
    <s v="Close to 0"/>
    <n v="100"/>
    <n v="0"/>
    <s v="Smooth"/>
    <n v="669627050.9817977"/>
    <n v="386442961.52834916"/>
    <n v="64809865.107186548"/>
    <n v="33640907.890763603"/>
    <n v="183054144.4895528"/>
    <n v="65925116.592806995"/>
    <n v="117129027.89674579"/>
    <n v="135911.75424909958"/>
    <n v="1543260.2116931791"/>
    <n v="0"/>
    <s v="Optimal"/>
  </r>
  <r>
    <n v="310"/>
    <x v="2"/>
    <s v="TemporalOptimization"/>
    <x v="4"/>
    <x v="0"/>
    <x v="12"/>
    <x v="8"/>
    <s v="Close to 0"/>
    <n v="100"/>
    <n v="0"/>
    <s v="Smooth"/>
    <n v="682276929.9170109"/>
    <n v="406752028.37152696"/>
    <n v="53947880.066473678"/>
    <n v="40848528.556043647"/>
    <n v="178477833.55211344"/>
    <n v="60498270.830978714"/>
    <n v="117979562.72113472"/>
    <n v="137370.6330021492"/>
    <n v="2113288.7378491671"/>
    <n v="0"/>
    <s v="Optimal"/>
  </r>
  <r>
    <n v="311"/>
    <x v="2"/>
    <s v="TemporalOptimization"/>
    <x v="0"/>
    <x v="0"/>
    <x v="12"/>
    <x v="0"/>
    <s v="Close to 0"/>
    <n v="100"/>
    <n v="0"/>
    <s v="Smooth"/>
    <n v="483006801.44634181"/>
    <n v="256939026.2350848"/>
    <n v="86204131.912376985"/>
    <n v="76845626.723207116"/>
    <n v="61988455.107395053"/>
    <n v="51380089.499317437"/>
    <n v="10608365.608077619"/>
    <n v="141415.54793189742"/>
    <n v="888145.92034479603"/>
    <n v="0"/>
    <s v="Optimal"/>
  </r>
  <r>
    <n v="312"/>
    <x v="2"/>
    <s v="TemporalOptimization"/>
    <x v="1"/>
    <x v="0"/>
    <x v="12"/>
    <x v="0"/>
    <s v="Close to 0"/>
    <n v="100"/>
    <n v="0"/>
    <s v="Smooth"/>
    <n v="454717442.28733522"/>
    <n v="257336333.41713244"/>
    <n v="69698915.802849039"/>
    <n v="44216847.924184836"/>
    <n v="81873684.110696852"/>
    <n v="48246220.273768179"/>
    <n v="33627463.836928681"/>
    <n v="125777.64838924246"/>
    <n v="1465883.3840814284"/>
    <n v="0"/>
    <s v="Optimal"/>
  </r>
  <r>
    <n v="313"/>
    <x v="2"/>
    <s v="TemporalOptimization"/>
    <x v="2"/>
    <x v="0"/>
    <x v="12"/>
    <x v="0"/>
    <s v="Close to 0"/>
    <n v="100"/>
    <n v="0"/>
    <s v="Smooth"/>
    <n v="552467596.15750694"/>
    <n v="312431231.33516228"/>
    <n v="77142243.697277576"/>
    <n v="33424434.583264746"/>
    <n v="128958653.84095159"/>
    <n v="54411398.573973022"/>
    <n v="74547255.266978577"/>
    <n v="132292.70473529579"/>
    <n v="378739.99611157645"/>
    <n v="0"/>
    <s v="Optimal"/>
  </r>
  <r>
    <n v="314"/>
    <x v="2"/>
    <s v="TemporalOptimization"/>
    <x v="3"/>
    <x v="0"/>
    <x v="12"/>
    <x v="0"/>
    <s v="Close to 0"/>
    <n v="100"/>
    <n v="0"/>
    <s v="Smooth"/>
    <n v="668889118.14207304"/>
    <n v="386442712.06565553"/>
    <n v="64809865.107186511"/>
    <n v="33640907.890763767"/>
    <n v="183052976.67738959"/>
    <n v="65925116.592806958"/>
    <n v="117127860.08458263"/>
    <n v="135969.17441642156"/>
    <n v="806687.22665877163"/>
    <n v="0"/>
    <s v="Optimal"/>
  </r>
  <r>
    <n v="315"/>
    <x v="2"/>
    <s v="TemporalOptimization"/>
    <x v="4"/>
    <x v="0"/>
    <x v="12"/>
    <x v="0"/>
    <s v="Close to 0"/>
    <n v="100"/>
    <n v="0"/>
    <s v="Smooth"/>
    <n v="681188176.55886018"/>
    <n v="406752253.35880995"/>
    <n v="53947880.066473678"/>
    <n v="40848528.556043677"/>
    <n v="178476597.5069778"/>
    <n v="60498270.830978714"/>
    <n v="117978326.67599909"/>
    <n v="137053.40408054958"/>
    <n v="1025863.6664724037"/>
    <n v="0"/>
    <s v="Optimal"/>
  </r>
  <r>
    <n v="316"/>
    <x v="0"/>
    <s v="TemporalOptimization"/>
    <x v="0"/>
    <x v="1"/>
    <x v="0"/>
    <x v="0"/>
    <s v="Close to 0"/>
    <n v="100"/>
    <n v="0"/>
    <s v="Smooth"/>
    <n v="451759571.08769989"/>
    <n v="256210765.24483824"/>
    <n v="84696635.722408384"/>
    <n v="91965553.789243773"/>
    <n v="18214664.770011622"/>
    <n v="15065342.132778388"/>
    <n v="3149322.637233234"/>
    <n v="140730.44474213952"/>
    <n v="531221.11645366892"/>
    <n v="0"/>
    <s v="Optimal"/>
  </r>
  <r>
    <n v="317"/>
    <x v="0"/>
    <s v="TemporalOptimization"/>
    <x v="1"/>
    <x v="1"/>
    <x v="0"/>
    <x v="0"/>
    <s v="Close to 0"/>
    <n v="100"/>
    <n v="0"/>
    <s v="Smooth"/>
    <n v="511668520.99987543"/>
    <n v="300383511.60061395"/>
    <n v="85586888.340216175"/>
    <n v="93306861.443005189"/>
    <n v="30712003.288592376"/>
    <n v="24761576.687980499"/>
    <n v="5950426.6006118748"/>
    <n v="136882.30291537941"/>
    <n v="1542374.0245308115"/>
    <n v="0"/>
    <s v="Optimal"/>
  </r>
  <r>
    <n v="318"/>
    <x v="0"/>
    <s v="TemporalOptimization"/>
    <x v="2"/>
    <x v="1"/>
    <x v="0"/>
    <x v="0"/>
    <s v="Close to 0"/>
    <n v="100"/>
    <n v="0"/>
    <s v="Smooth"/>
    <n v="555434260.65303099"/>
    <n v="350806130.12539697"/>
    <n v="73390424.983660981"/>
    <n v="88042120.705812216"/>
    <n v="40017040.936002426"/>
    <n v="30329429.558967043"/>
    <n v="9687611.3770353831"/>
    <n v="134091.22294529338"/>
    <n v="3044452.6792128668"/>
    <n v="0"/>
    <s v="Optimal"/>
  </r>
  <r>
    <n v="319"/>
    <x v="0"/>
    <s v="TemporalOptimization"/>
    <x v="3"/>
    <x v="1"/>
    <x v="0"/>
    <x v="0"/>
    <s v="Close to 0"/>
    <n v="100"/>
    <n v="0"/>
    <s v="Smooth"/>
    <n v="601924041.34113884"/>
    <n v="421480845.88302356"/>
    <n v="44772433.632591754"/>
    <n v="80386510.882140592"/>
    <n v="48399163.519129515"/>
    <n v="34327710.571236245"/>
    <n v="14071452.947893273"/>
    <n v="139820.89463921942"/>
    <n v="6745266.5296137836"/>
    <n v="0"/>
    <s v="Optimal"/>
  </r>
  <r>
    <n v="320"/>
    <x v="0"/>
    <s v="TemporalOptimization"/>
    <x v="4"/>
    <x v="1"/>
    <x v="0"/>
    <x v="0"/>
    <s v="Close to 0"/>
    <n v="100"/>
    <n v="0"/>
    <s v="Smooth"/>
    <n v="639463787.51458061"/>
    <n v="456960101.7509138"/>
    <n v="33400617.093442071"/>
    <n v="81922499.740739509"/>
    <n v="58245063.428511322"/>
    <n v="41260938.8364916"/>
    <n v="16984124.592019726"/>
    <n v="148817.32561176334"/>
    <n v="8786688.1753602196"/>
    <n v="0"/>
    <s v="Optimal"/>
  </r>
  <r>
    <n v="321"/>
    <x v="0"/>
    <s v="TemporalOptimization"/>
    <x v="0"/>
    <x v="1"/>
    <x v="1"/>
    <x v="0"/>
    <s v="Close to 0"/>
    <n v="100"/>
    <n v="0"/>
    <s v="Smooth"/>
    <n v="445606225.4596684"/>
    <n v="250058377.96708724"/>
    <n v="84696635.722408384"/>
    <n v="91965553.789243788"/>
    <n v="18214664.770011622"/>
    <n v="15065342.132778388"/>
    <n v="3149322.637233234"/>
    <n v="139772.09446215924"/>
    <n v="531221.11645366903"/>
    <n v="0"/>
    <s v="Optimal"/>
  </r>
  <r>
    <n v="322"/>
    <x v="0"/>
    <s v="TemporalOptimization"/>
    <x v="1"/>
    <x v="1"/>
    <x v="1"/>
    <x v="0"/>
    <s v="Close to 0"/>
    <n v="100"/>
    <n v="0"/>
    <s v="Smooth"/>
    <n v="504341470.97988331"/>
    <n v="293109409.70967567"/>
    <n v="85586888.340216115"/>
    <n v="93262286.173544645"/>
    <n v="30703349.111277163"/>
    <n v="24749443.482496265"/>
    <n v="5953905.6287808958"/>
    <n v="137163.6206372061"/>
    <n v="1542374.0245308098"/>
    <n v="0"/>
    <s v="Optimal"/>
  </r>
  <r>
    <n v="323"/>
    <x v="0"/>
    <s v="TemporalOptimization"/>
    <x v="2"/>
    <x v="1"/>
    <x v="1"/>
    <x v="0"/>
    <s v="Close to 0"/>
    <n v="100"/>
    <n v="0"/>
    <s v="Smooth"/>
    <n v="546863960.27636695"/>
    <n v="342419528.81875849"/>
    <n v="73390424.983661011"/>
    <n v="87891224.170200959"/>
    <n v="39979844.646908797"/>
    <n v="30276553.433545187"/>
    <n v="9703291.2133636121"/>
    <n v="138484.97762333744"/>
    <n v="3044452.6792128701"/>
    <n v="0"/>
    <s v="Optimal"/>
  </r>
  <r>
    <n v="324"/>
    <x v="0"/>
    <s v="TemporalOptimization"/>
    <x v="3"/>
    <x v="1"/>
    <x v="1"/>
    <x v="0"/>
    <s v="Close to 0"/>
    <n v="100"/>
    <n v="0"/>
    <s v="Smooth"/>
    <n v="592628181.23255754"/>
    <n v="412186633.3157835"/>
    <n v="44772433.632591754"/>
    <n v="80386510.882140651"/>
    <n v="48399163.51912953"/>
    <n v="34327710.571236253"/>
    <n v="14071452.947893277"/>
    <n v="138173.35329859151"/>
    <n v="6745266.5296137808"/>
    <n v="0"/>
    <s v="Optimal"/>
  </r>
  <r>
    <n v="325"/>
    <x v="0"/>
    <s v="TemporalOptimization"/>
    <x v="4"/>
    <x v="1"/>
    <x v="1"/>
    <x v="0"/>
    <s v="Close to 0"/>
    <n v="100"/>
    <n v="0"/>
    <s v="Smooth"/>
    <n v="629783271.08598447"/>
    <n v="447279342.6394465"/>
    <n v="33400617.093442071"/>
    <n v="81922499.740739435"/>
    <n v="58245063.428511314"/>
    <n v="41260938.836491585"/>
    <n v="16984124.592019729"/>
    <n v="149060.00848225376"/>
    <n v="8786688.1753602177"/>
    <n v="0"/>
    <s v="Optimal"/>
  </r>
  <r>
    <n v="326"/>
    <x v="0"/>
    <s v="TemporalOptimization"/>
    <x v="0"/>
    <x v="1"/>
    <x v="2"/>
    <x v="0"/>
    <s v="Close to 0"/>
    <n v="100"/>
    <n v="0"/>
    <s v="Smooth"/>
    <n v="430784218.41561103"/>
    <n v="237094382.30741623"/>
    <n v="84696635.722408384"/>
    <n v="90307303.857429907"/>
    <n v="18024589.161403827"/>
    <n v="14786532.962041901"/>
    <n v="3238056.1993619255"/>
    <n v="139287.49169960248"/>
    <n v="522019.87525182328"/>
    <n v="0"/>
    <s v="Optimal"/>
  </r>
  <r>
    <n v="327"/>
    <x v="0"/>
    <s v="TemporalOptimization"/>
    <x v="1"/>
    <x v="1"/>
    <x v="2"/>
    <x v="0"/>
    <s v="Close to 0"/>
    <n v="100"/>
    <n v="0"/>
    <s v="Smooth"/>
    <n v="485820510.86459398"/>
    <n v="281369306.87614578"/>
    <n v="85586888.340216115"/>
    <n v="87621093.31354098"/>
    <n v="29673668.436230727"/>
    <n v="23213933.928092867"/>
    <n v="6459734.5081378594"/>
    <n v="134037.03075255983"/>
    <n v="1435516.8677072593"/>
    <n v="0"/>
    <s v="Optimal"/>
  </r>
  <r>
    <n v="328"/>
    <x v="0"/>
    <s v="TemporalOptimization"/>
    <x v="2"/>
    <x v="1"/>
    <x v="2"/>
    <x v="0"/>
    <s v="Close to 0"/>
    <n v="100"/>
    <n v="0"/>
    <s v="Smooth"/>
    <n v="521491384.91191036"/>
    <n v="321398892.97819042"/>
    <n v="73390424.983661026"/>
    <n v="84439806.972359553"/>
    <n v="39166713.777516879"/>
    <n v="29067131.574409366"/>
    <n v="10099582.203107512"/>
    <n v="135332.46841186157"/>
    <n v="2960213.7317700009"/>
    <n v="0"/>
    <s v="Optimal"/>
  </r>
  <r>
    <n v="329"/>
    <x v="0"/>
    <s v="TemporalOptimization"/>
    <x v="3"/>
    <x v="1"/>
    <x v="2"/>
    <x v="0"/>
    <s v="Close to 0"/>
    <n v="100"/>
    <n v="0"/>
    <s v="Smooth"/>
    <n v="562601519.55739868"/>
    <n v="383416224.31740707"/>
    <n v="44772433.632591754"/>
    <n v="79419444.647688791"/>
    <n v="48127040.461966261"/>
    <n v="33911299.204826698"/>
    <n v="14215741.257139567"/>
    <n v="142107.64468271055"/>
    <n v="6724268.8530635368"/>
    <n v="0"/>
    <s v="Optimal"/>
  </r>
  <r>
    <n v="330"/>
    <x v="0"/>
    <s v="TemporalOptimization"/>
    <x v="4"/>
    <x v="1"/>
    <x v="2"/>
    <x v="0"/>
    <s v="Close to 0"/>
    <n v="100"/>
    <n v="0"/>
    <s v="Smooth"/>
    <n v="598164229.08884037"/>
    <n v="416993565.89066762"/>
    <n v="33400617.093442071"/>
    <n v="80939042.553161249"/>
    <n v="57918515.757085308"/>
    <n v="40761245.19246944"/>
    <n v="17157270.564615872"/>
    <n v="146797.29567174541"/>
    <n v="8765690.4988099709"/>
    <n v="0"/>
    <s v="Optimal"/>
  </r>
  <r>
    <n v="331"/>
    <x v="0"/>
    <s v="TemporalOptimization"/>
    <x v="0"/>
    <x v="1"/>
    <x v="3"/>
    <x v="0"/>
    <s v="Close to 0"/>
    <n v="100"/>
    <n v="0"/>
    <s v="Smooth"/>
    <n v="450193498.77931064"/>
    <n v="254645614.58148342"/>
    <n v="84696635.722408384"/>
    <n v="91965553.789243788"/>
    <n v="18214664.770011619"/>
    <n v="15065342.132778384"/>
    <n v="3149322.6372332349"/>
    <n v="139808.79970770725"/>
    <n v="531221.11645366973"/>
    <n v="0"/>
    <s v="Optimal"/>
  </r>
  <r>
    <n v="332"/>
    <x v="0"/>
    <s v="TemporalOptimization"/>
    <x v="1"/>
    <x v="1"/>
    <x v="3"/>
    <x v="0"/>
    <s v="Close to 0"/>
    <n v="100"/>
    <n v="0"/>
    <s v="Smooth"/>
    <n v="509944266.44187975"/>
    <n v="298661475.99236435"/>
    <n v="85586888.340216145"/>
    <n v="93306861.443005115"/>
    <n v="30712003.288592372"/>
    <n v="24761576.687980499"/>
    <n v="5950426.6006118739"/>
    <n v="134663.35316951197"/>
    <n v="1542374.0245308091"/>
    <n v="0"/>
    <s v="Optimal"/>
  </r>
  <r>
    <n v="333"/>
    <x v="0"/>
    <s v="TemporalOptimization"/>
    <x v="2"/>
    <x v="1"/>
    <x v="3"/>
    <x v="0"/>
    <s v="Close to 0"/>
    <n v="100"/>
    <n v="0"/>
    <s v="Smooth"/>
    <n v="553772763.57759726"/>
    <n v="349142839.35211205"/>
    <n v="73390424.983660981"/>
    <n v="88042120.705812305"/>
    <n v="40017040.936002418"/>
    <n v="30329429.558967043"/>
    <n v="9687611.3770353794"/>
    <n v="135884.92079602668"/>
    <n v="3044452.6792128691"/>
    <n v="0"/>
    <s v="Optimal"/>
  </r>
  <r>
    <n v="334"/>
    <x v="0"/>
    <s v="TemporalOptimization"/>
    <x v="3"/>
    <x v="1"/>
    <x v="3"/>
    <x v="0"/>
    <s v="Close to 0"/>
    <n v="100"/>
    <n v="0"/>
    <s v="Smooth"/>
    <n v="600195163.95037186"/>
    <n v="419755036.18597418"/>
    <n v="44772433.632591754"/>
    <n v="80386510.882140607"/>
    <n v="48399163.51912953"/>
    <n v="34327710.571236253"/>
    <n v="14071452.947893277"/>
    <n v="136753.20092231312"/>
    <n v="6745266.5296137864"/>
    <n v="0"/>
    <s v="Optimal"/>
  </r>
  <r>
    <n v="335"/>
    <x v="0"/>
    <s v="TemporalOptimization"/>
    <x v="4"/>
    <x v="1"/>
    <x v="3"/>
    <x v="0"/>
    <s v="Close to 0"/>
    <n v="100"/>
    <n v="0"/>
    <s v="Smooth"/>
    <n v="637626436.73410046"/>
    <n v="455124576.1206553"/>
    <n v="33400617.093442071"/>
    <n v="81922499.74073948"/>
    <n v="58245063.428511322"/>
    <n v="41260938.836491592"/>
    <n v="16984124.592019726"/>
    <n v="146992.17538986309"/>
    <n v="8786688.1753602177"/>
    <n v="0"/>
    <s v="Optimal"/>
  </r>
  <r>
    <n v="336"/>
    <x v="0"/>
    <s v="TemporalOptimization"/>
    <x v="0"/>
    <x v="1"/>
    <x v="4"/>
    <x v="0"/>
    <s v="Close to 0"/>
    <n v="100"/>
    <n v="0"/>
    <s v="Smooth"/>
    <n v="433893271.43538123"/>
    <n v="238472756.39693505"/>
    <n v="84696635.722408384"/>
    <n v="91848059.079670832"/>
    <n v="18200802.821718201"/>
    <n v="15045587.20807525"/>
    <n v="3155215.6136429501"/>
    <n v="145636.54643488739"/>
    <n v="529380.86821329966"/>
    <n v="0"/>
    <s v="Optimal"/>
  </r>
  <r>
    <n v="337"/>
    <x v="0"/>
    <s v="TemporalOptimization"/>
    <x v="1"/>
    <x v="1"/>
    <x v="4"/>
    <x v="0"/>
    <s v="Close to 0"/>
    <n v="100"/>
    <n v="0"/>
    <s v="Smooth"/>
    <n v="491286233.7304762"/>
    <n v="280048819.2793839"/>
    <n v="85586888.340216145"/>
    <n v="93262286.173544616"/>
    <n v="30703349.111277163"/>
    <n v="24749443.482496265"/>
    <n v="5953905.6287808958"/>
    <n v="144118.86010209221"/>
    <n v="1540771.9659521384"/>
    <n v="0"/>
    <s v="Optimal"/>
  </r>
  <r>
    <n v="338"/>
    <x v="0"/>
    <s v="TemporalOptimization"/>
    <x v="2"/>
    <x v="1"/>
    <x v="4"/>
    <x v="0"/>
    <s v="Close to 0"/>
    <n v="100"/>
    <n v="0"/>
    <s v="Smooth"/>
    <n v="537634354.41390359"/>
    <n v="333191304.22469294"/>
    <n v="73390424.983660981"/>
    <n v="87891224.170200855"/>
    <n v="39979844.646908805"/>
    <n v="30276553.433545195"/>
    <n v="9703291.2133636121"/>
    <n v="135546.56000831421"/>
    <n v="3046009.828430654"/>
    <n v="0"/>
    <s v="Optimal"/>
  </r>
  <r>
    <n v="339"/>
    <x v="0"/>
    <s v="TemporalOptimization"/>
    <x v="3"/>
    <x v="1"/>
    <x v="4"/>
    <x v="0"/>
    <s v="Close to 0"/>
    <n v="100"/>
    <n v="0"/>
    <s v="Smooth"/>
    <n v="587470265.06924522"/>
    <n v="406908994.99961263"/>
    <n v="44772433.632591754"/>
    <n v="80386510.882140741"/>
    <n v="48399163.51912953"/>
    <n v="34327710.571236253"/>
    <n v="14071452.947893277"/>
    <n v="141914.33324672322"/>
    <n v="6861247.7025239151"/>
    <n v="0"/>
    <s v="Optimal"/>
  </r>
  <r>
    <n v="340"/>
    <x v="0"/>
    <s v="TemporalOptimization"/>
    <x v="4"/>
    <x v="1"/>
    <x v="4"/>
    <x v="0"/>
    <s v="Close to 0"/>
    <n v="100"/>
    <n v="0"/>
    <s v="Smooth"/>
    <n v="624334185.81884468"/>
    <n v="441837180.26176488"/>
    <n v="33400617.093442071"/>
    <n v="81922499.740739331"/>
    <n v="58245063.428511314"/>
    <n v="41260938.836491592"/>
    <n v="16984124.592019722"/>
    <n v="142137.11902385563"/>
    <n v="8786688.1753602102"/>
    <n v="0"/>
    <s v="Optimal"/>
  </r>
  <r>
    <n v="341"/>
    <x v="0"/>
    <s v="TemporalOptimization"/>
    <x v="0"/>
    <x v="1"/>
    <x v="5"/>
    <x v="0"/>
    <s v="Close to 0"/>
    <n v="100"/>
    <n v="0"/>
    <s v="Smooth"/>
    <n v="427603085.21840429"/>
    <n v="232987919.92922851"/>
    <n v="84696635.722408384"/>
    <n v="90892147.626186803"/>
    <n v="18090429.706440266"/>
    <n v="14884865.428728109"/>
    <n v="3205564.277712157"/>
    <n v="145963.90357914547"/>
    <n v="789988.3305609884"/>
    <n v="0"/>
    <s v="Optimal"/>
  </r>
  <r>
    <n v="342"/>
    <x v="0"/>
    <s v="TemporalOptimization"/>
    <x v="1"/>
    <x v="1"/>
    <x v="5"/>
    <x v="0"/>
    <s v="Close to 0"/>
    <n v="100"/>
    <n v="0"/>
    <s v="Smooth"/>
    <n v="483064089.46970731"/>
    <n v="272850189.41351467"/>
    <n v="85586888.340216294"/>
    <n v="92140087.342409536"/>
    <n v="30492567.874611169"/>
    <n v="24443985.564302124"/>
    <n v="6048582.3103090432"/>
    <n v="143963.50758908098"/>
    <n v="1850392.9913650232"/>
    <n v="0"/>
    <s v="Optimal"/>
  </r>
  <r>
    <n v="343"/>
    <x v="0"/>
    <s v="TemporalOptimization"/>
    <x v="2"/>
    <x v="1"/>
    <x v="5"/>
    <x v="0"/>
    <s v="Close to 0"/>
    <n v="100"/>
    <n v="0"/>
    <s v="Smooth"/>
    <n v="522974216.49302679"/>
    <n v="318427734.61283517"/>
    <n v="73390424.983661011"/>
    <n v="87706072.912357762"/>
    <n v="39934370.358160034"/>
    <n v="30211674.004126489"/>
    <n v="9722696.3540335428"/>
    <n v="129589.32698596995"/>
    <n v="3386024.2990277945"/>
    <n v="0"/>
    <s v="Optimal"/>
  </r>
  <r>
    <n v="344"/>
    <x v="0"/>
    <s v="TemporalOptimization"/>
    <x v="3"/>
    <x v="1"/>
    <x v="5"/>
    <x v="0"/>
    <s v="Close to 0"/>
    <n v="100"/>
    <n v="0"/>
    <s v="Smooth"/>
    <n v="565939456.04630339"/>
    <n v="385175708.58329207"/>
    <n v="44772433.632591754"/>
    <n v="80386510.882140756"/>
    <n v="48399163.519129544"/>
    <n v="34327710.57123626"/>
    <n v="14071452.947893284"/>
    <n v="139785.77539632254"/>
    <n v="7065853.6537543451"/>
    <n v="0"/>
    <s v="Optimal"/>
  </r>
  <r>
    <n v="345"/>
    <x v="0"/>
    <s v="TemporalOptimization"/>
    <x v="4"/>
    <x v="1"/>
    <x v="5"/>
    <x v="0"/>
    <s v="Close to 0"/>
    <n v="100"/>
    <n v="0"/>
    <s v="Smooth"/>
    <n v="600295835.66259384"/>
    <n v="417459112.6702733"/>
    <n v="33400617.093442071"/>
    <n v="81922499.740739658"/>
    <n v="58245063.428511322"/>
    <n v="41260938.836491585"/>
    <n v="16984124.592019733"/>
    <n v="146646.25940420711"/>
    <n v="9121896.4702213407"/>
    <n v="0"/>
    <s v="Optimal"/>
  </r>
  <r>
    <n v="346"/>
    <x v="0"/>
    <s v="TemporalOptimization"/>
    <x v="0"/>
    <x v="1"/>
    <x v="6"/>
    <x v="0"/>
    <s v="Close to 0"/>
    <n v="100"/>
    <n v="0"/>
    <s v="Smooth"/>
    <n v="451759571.08769989"/>
    <n v="256210765.24483824"/>
    <n v="84696635.722408384"/>
    <n v="91965553.789243773"/>
    <n v="18214664.770011622"/>
    <n v="15065342.132778388"/>
    <n v="3149322.637233234"/>
    <n v="140730.44474213952"/>
    <n v="531221.11645366892"/>
    <n v="0"/>
    <s v="Optimal"/>
  </r>
  <r>
    <n v="347"/>
    <x v="0"/>
    <s v="TemporalOptimization"/>
    <x v="1"/>
    <x v="1"/>
    <x v="6"/>
    <x v="0"/>
    <s v="Close to 0"/>
    <n v="100"/>
    <n v="0"/>
    <s v="Smooth"/>
    <n v="511668520.99987543"/>
    <n v="300383511.60061395"/>
    <n v="85586888.340216175"/>
    <n v="93306861.443005189"/>
    <n v="30712003.288592376"/>
    <n v="24761576.687980499"/>
    <n v="5950426.6006118748"/>
    <n v="136882.30291537941"/>
    <n v="1542374.0245308115"/>
    <n v="0"/>
    <s v="Optimal"/>
  </r>
  <r>
    <n v="348"/>
    <x v="0"/>
    <s v="TemporalOptimization"/>
    <x v="2"/>
    <x v="1"/>
    <x v="6"/>
    <x v="0"/>
    <s v="Close to 0"/>
    <n v="100"/>
    <n v="0"/>
    <s v="Smooth"/>
    <n v="555665618.88463426"/>
    <n v="351036344.90510875"/>
    <n v="73390424.983660981"/>
    <n v="88042120.70581232"/>
    <n v="40017040.936002418"/>
    <n v="30329429.558967043"/>
    <n v="9687611.3770353794"/>
    <n v="135234.67483654592"/>
    <n v="3044452.6792128687"/>
    <n v="0"/>
    <s v="Optimal"/>
  </r>
  <r>
    <n v="349"/>
    <x v="0"/>
    <s v="TemporalOptimization"/>
    <x v="3"/>
    <x v="1"/>
    <x v="6"/>
    <x v="0"/>
    <s v="Close to 0"/>
    <n v="100"/>
    <n v="0"/>
    <s v="Smooth"/>
    <n v="602173913.21643829"/>
    <n v="421730677.90888715"/>
    <n v="44772433.632591754"/>
    <n v="80386510.882140592"/>
    <n v="48399163.519129537"/>
    <n v="34327710.57123626"/>
    <n v="14071452.947893277"/>
    <n v="139860.74407561173"/>
    <n v="6745266.5296137845"/>
    <n v="0"/>
    <s v="Optimal"/>
  </r>
  <r>
    <n v="350"/>
    <x v="0"/>
    <s v="TemporalOptimization"/>
    <x v="4"/>
    <x v="1"/>
    <x v="6"/>
    <x v="0"/>
    <s v="Close to 0"/>
    <n v="100"/>
    <n v="0"/>
    <s v="Smooth"/>
    <n v="639723887.82226801"/>
    <n v="457220202.06264156"/>
    <n v="33400617.093442071"/>
    <n v="81922499.74073948"/>
    <n v="58245063.428511336"/>
    <n v="41260938.8364916"/>
    <n v="16984124.592019733"/>
    <n v="148817.32157130376"/>
    <n v="8786688.1753602196"/>
    <n v="0"/>
    <s v="Optimal"/>
  </r>
  <r>
    <n v="351"/>
    <x v="0"/>
    <s v="TemporalOptimization"/>
    <x v="0"/>
    <x v="1"/>
    <x v="7"/>
    <x v="0"/>
    <s v="Close to 0"/>
    <n v="100"/>
    <n v="0"/>
    <s v="Smooth"/>
    <n v="454666352.38834178"/>
    <n v="259117786.63377866"/>
    <n v="84696635.722408384"/>
    <n v="91965553.789243758"/>
    <n v="18214664.770011622"/>
    <n v="15065342.132778388"/>
    <n v="3149322.6372332345"/>
    <n v="140490.35644471771"/>
    <n v="531221.11645366857"/>
    <n v="0"/>
    <s v="Optimal"/>
  </r>
  <r>
    <n v="352"/>
    <x v="0"/>
    <s v="TemporalOptimization"/>
    <x v="1"/>
    <x v="1"/>
    <x v="7"/>
    <x v="0"/>
    <s v="Close to 0"/>
    <n v="100"/>
    <n v="0"/>
    <s v="Smooth"/>
    <n v="515084715.60949236"/>
    <n v="303747413.18231916"/>
    <n v="85586888.340216115"/>
    <n v="93355707.396964595"/>
    <n v="30721486.608644374"/>
    <n v="24774872.356265616"/>
    <n v="5946614.252378758"/>
    <n v="134288.36363602287"/>
    <n v="1538931.717711769"/>
    <n v="0"/>
    <s v="Optimal"/>
  </r>
  <r>
    <n v="353"/>
    <x v="0"/>
    <s v="TemporalOptimization"/>
    <x v="2"/>
    <x v="1"/>
    <x v="7"/>
    <x v="0"/>
    <s v="Close to 0"/>
    <n v="100"/>
    <n v="0"/>
    <s v="Smooth"/>
    <n v="559868178.63314664"/>
    <n v="355031570.05586654"/>
    <n v="73390424.983661041"/>
    <n v="88207474.394536167"/>
    <n v="40057800.941416383"/>
    <n v="30387371.660477214"/>
    <n v="9670429.2809391692"/>
    <n v="136455.57845233905"/>
    <n v="3044452.6792128617"/>
    <n v="0"/>
    <s v="Optimal"/>
  </r>
  <r>
    <n v="354"/>
    <x v="0"/>
    <s v="TemporalOptimization"/>
    <x v="3"/>
    <x v="1"/>
    <x v="7"/>
    <x v="0"/>
    <s v="Close to 0"/>
    <n v="100"/>
    <n v="0"/>
    <s v="Smooth"/>
    <n v="607161106.59447777"/>
    <n v="426694368.22581118"/>
    <n v="44772433.632591754"/>
    <n v="80421069.326344147"/>
    <n v="48409593.402005658"/>
    <n v="34342591.17450738"/>
    <n v="14067002.227498276"/>
    <n v="127576.71931284523"/>
    <n v="6736065.2884119358"/>
    <n v="0"/>
    <s v="Optimal"/>
  </r>
  <r>
    <n v="355"/>
    <x v="0"/>
    <s v="TemporalOptimization"/>
    <x v="4"/>
    <x v="1"/>
    <x v="7"/>
    <x v="0"/>
    <s v="Close to 0"/>
    <n v="100"/>
    <n v="0"/>
    <s v="Smooth"/>
    <n v="645038458.04657805"/>
    <n v="462526634.25650829"/>
    <n v="33400617.093442075"/>
    <n v="81939268.535457134"/>
    <n v="58251035.281501293"/>
    <n v="41269459.044838384"/>
    <n v="16981576.236662906"/>
    <n v="143415.94550725765"/>
    <n v="8777486.9341583718"/>
    <n v="0"/>
    <s v="Optimal"/>
  </r>
  <r>
    <n v="356"/>
    <x v="0"/>
    <s v="TemporalOptimization"/>
    <x v="0"/>
    <x v="1"/>
    <x v="8"/>
    <x v="0"/>
    <s v="Close to 0"/>
    <n v="100"/>
    <n v="0"/>
    <s v="Smooth"/>
    <n v="458173730.48862338"/>
    <n v="262358466.45011121"/>
    <n v="84696635.722408384"/>
    <n v="91965553.789243773"/>
    <n v="18214664.770011622"/>
    <n v="15065342.132778388"/>
    <n v="3149322.6372332349"/>
    <n v="133048.13509223415"/>
    <n v="805361.62175595073"/>
    <n v="0"/>
    <s v="Optimal"/>
  </r>
  <r>
    <n v="357"/>
    <x v="0"/>
    <s v="TemporalOptimization"/>
    <x v="1"/>
    <x v="1"/>
    <x v="8"/>
    <x v="0"/>
    <s v="Close to 0"/>
    <n v="100"/>
    <n v="0"/>
    <s v="Smooth"/>
    <n v="520185862.03920931"/>
    <n v="308540753.5201084"/>
    <n v="85586888.34021619"/>
    <n v="93355707.396964759"/>
    <n v="30721486.608644374"/>
    <n v="24774872.356265616"/>
    <n v="5946614.2523787562"/>
    <n v="128680.47115059392"/>
    <n v="1852345.7021249961"/>
    <n v="0"/>
    <s v="Optimal"/>
  </r>
  <r>
    <n v="358"/>
    <x v="0"/>
    <s v="TemporalOptimization"/>
    <x v="2"/>
    <x v="1"/>
    <x v="8"/>
    <x v="0"/>
    <s v="Close to 0"/>
    <n v="100"/>
    <n v="0"/>
    <s v="Smooth"/>
    <n v="568215409.17206943"/>
    <n v="362550673.97062665"/>
    <n v="73390424.983660981"/>
    <n v="88523537.046332479"/>
    <n v="40138810.99694442"/>
    <n v="30498124.159531236"/>
    <n v="9640686.8374131825"/>
    <n v="130386.52453493031"/>
    <n v="3481575.6499700518"/>
    <n v="0"/>
    <s v="Optimal"/>
  </r>
  <r>
    <n v="359"/>
    <x v="0"/>
    <s v="TemporalOptimization"/>
    <x v="3"/>
    <x v="1"/>
    <x v="8"/>
    <x v="0"/>
    <s v="Close to 0"/>
    <n v="100"/>
    <n v="0"/>
    <s v="Smooth"/>
    <n v="625821969.97575223"/>
    <n v="444928596.86612517"/>
    <n v="44772433.632591754"/>
    <n v="80471193.966320366"/>
    <n v="48425056.950258806"/>
    <n v="34364174.463303655"/>
    <n v="14060882.486955149"/>
    <n v="144213.73598221014"/>
    <n v="7080474.8244749047"/>
    <n v="0"/>
    <s v="Optimal"/>
  </r>
  <r>
    <n v="360"/>
    <x v="0"/>
    <s v="TemporalOptimization"/>
    <x v="4"/>
    <x v="1"/>
    <x v="8"/>
    <x v="0"/>
    <s v="Close to 0"/>
    <n v="100"/>
    <n v="0"/>
    <s v="Smooth"/>
    <n v="666249665.12392664"/>
    <n v="483294626.66269505"/>
    <n v="33400617.093442071"/>
    <n v="82008618.131430775"/>
    <n v="58276135.546135753"/>
    <n v="41304695.507351704"/>
    <n v="16971440.038784049"/>
    <n v="147771.21999830529"/>
    <n v="9121896.4702213369"/>
    <n v="0"/>
    <s v="Optimal"/>
  </r>
  <r>
    <n v="361"/>
    <x v="0"/>
    <s v="TemporalOptimization"/>
    <x v="0"/>
    <x v="1"/>
    <x v="9"/>
    <x v="0"/>
    <s v="Close to 0"/>
    <n v="100"/>
    <n v="0"/>
    <s v="Smooth"/>
    <n v="452452425.18901277"/>
    <n v="256905932.15928361"/>
    <n v="84696635.722408444"/>
    <n v="91965553.789243817"/>
    <n v="18214664.770011622"/>
    <n v="15065342.132778388"/>
    <n v="3149322.6372332345"/>
    <n v="138417.63160999888"/>
    <n v="531221.1164536702"/>
    <n v="0"/>
    <s v="Optimal"/>
  </r>
  <r>
    <n v="362"/>
    <x v="0"/>
    <s v="TemporalOptimization"/>
    <x v="1"/>
    <x v="1"/>
    <x v="9"/>
    <x v="0"/>
    <s v="Close to 0"/>
    <n v="100"/>
    <n v="0"/>
    <s v="Smooth"/>
    <n v="512420749.82828379"/>
    <n v="301136876.99037629"/>
    <n v="85586888.340216175"/>
    <n v="93306861.44300513"/>
    <n v="30712003.288592376"/>
    <n v="24761576.687980499"/>
    <n v="5950426.6006118758"/>
    <n v="135745.74156168013"/>
    <n v="1542374.0245308103"/>
    <n v="0"/>
    <s v="Optimal"/>
  </r>
  <r>
    <n v="363"/>
    <x v="0"/>
    <s v="TemporalOptimization"/>
    <x v="2"/>
    <x v="1"/>
    <x v="9"/>
    <x v="0"/>
    <s v="Close to 0"/>
    <n v="100"/>
    <n v="0"/>
    <s v="Smooth"/>
    <n v="556423981.31634343"/>
    <n v="351588550.88423854"/>
    <n v="73390424.983660981"/>
    <n v="88207474.394536063"/>
    <n v="40057800.941416383"/>
    <n v="30387371.660477214"/>
    <n v="9670429.280939173"/>
    <n v="135277.43327799445"/>
    <n v="3044452.6792128636"/>
    <n v="0"/>
    <s v="Optimal"/>
  </r>
  <r>
    <n v="364"/>
    <x v="0"/>
    <s v="TemporalOptimization"/>
    <x v="3"/>
    <x v="1"/>
    <x v="9"/>
    <x v="0"/>
    <s v="Close to 0"/>
    <n v="100"/>
    <n v="0"/>
    <s v="Smooth"/>
    <n v="602991211.95319712"/>
    <n v="422524735.6597352"/>
    <n v="44772433.632591762"/>
    <n v="80403000.196946323"/>
    <n v="48404140.063244708"/>
    <n v="34334810.744797044"/>
    <n v="14069329.318447664"/>
    <n v="141635.87106544842"/>
    <n v="6745266.5296137827"/>
    <n v="0"/>
    <s v="Optimal"/>
  </r>
  <r>
    <n v="365"/>
    <x v="0"/>
    <s v="TemporalOptimization"/>
    <x v="4"/>
    <x v="1"/>
    <x v="9"/>
    <x v="0"/>
    <s v="Close to 0"/>
    <n v="100"/>
    <n v="0"/>
    <s v="Smooth"/>
    <n v="640600200.79530025"/>
    <n v="458103834.69400746"/>
    <n v="33400617.093442071"/>
    <n v="81922499.74073945"/>
    <n v="58245063.428511307"/>
    <n v="41260938.836491585"/>
    <n v="16984124.592019726"/>
    <n v="150698.90443936517"/>
    <n v="8777486.9341583662"/>
    <n v="0"/>
    <s v="Optimal"/>
  </r>
  <r>
    <n v="366"/>
    <x v="0"/>
    <s v="TemporalOptimization"/>
    <x v="0"/>
    <x v="1"/>
    <x v="10"/>
    <x v="0"/>
    <s v="Close to 0"/>
    <n v="100"/>
    <n v="0"/>
    <s v="Smooth"/>
    <n v="461165771.73586684"/>
    <n v="265637801.54297963"/>
    <n v="84696635.722408384"/>
    <n v="91965553.789243728"/>
    <n v="18214664.770011619"/>
    <n v="15065342.132778384"/>
    <n v="3149322.6372332349"/>
    <n v="129096.03597099557"/>
    <n v="522019.87525182252"/>
    <n v="0"/>
    <s v="Optimal"/>
  </r>
  <r>
    <n v="367"/>
    <x v="0"/>
    <s v="TemporalOptimization"/>
    <x v="1"/>
    <x v="1"/>
    <x v="10"/>
    <x v="0"/>
    <s v="Close to 0"/>
    <n v="100"/>
    <n v="0"/>
    <s v="Smooth"/>
    <n v="521992619.7525838"/>
    <n v="310672008.72956204"/>
    <n v="85586888.340216145"/>
    <n v="93355707.396964744"/>
    <n v="30721486.608644374"/>
    <n v="24774872.356265616"/>
    <n v="5946614.252378759"/>
    <n v="134856.49994136984"/>
    <n v="1521672.1772537734"/>
    <n v="0"/>
    <s v="Optimal"/>
  </r>
  <r>
    <n v="368"/>
    <x v="0"/>
    <s v="TemporalOptimization"/>
    <x v="2"/>
    <x v="1"/>
    <x v="10"/>
    <x v="0"/>
    <s v="Close to 0"/>
    <n v="100"/>
    <n v="0"/>
    <s v="Smooth"/>
    <n v="564809829.004004"/>
    <n v="359982478.16467583"/>
    <n v="73390424.983661011"/>
    <n v="88207474.394536033"/>
    <n v="40057800.94141639"/>
    <n v="30387371.660477217"/>
    <n v="9670429.280939173"/>
    <n v="136399.08170404175"/>
    <n v="3035251.4380110218"/>
    <n v="0"/>
    <s v="Optimal"/>
  </r>
  <r>
    <n v="369"/>
    <x v="0"/>
    <s v="TemporalOptimization"/>
    <x v="3"/>
    <x v="1"/>
    <x v="10"/>
    <x v="0"/>
    <s v="Close to 0"/>
    <n v="100"/>
    <n v="0"/>
    <s v="Smooth"/>
    <n v="610288856.9114356"/>
    <n v="429805869.65701693"/>
    <n v="44772433.632591754"/>
    <n v="80421069.326344132"/>
    <n v="48409593.402005658"/>
    <n v="34342591.17450738"/>
    <n v="14067002.227498276"/>
    <n v="143825.60506423659"/>
    <n v="6736065.2884119358"/>
    <n v="0"/>
    <s v="Optimal"/>
  </r>
  <r>
    <n v="370"/>
    <x v="0"/>
    <s v="TemporalOptimization"/>
    <x v="4"/>
    <x v="1"/>
    <x v="10"/>
    <x v="0"/>
    <s v="Close to 0"/>
    <n v="100"/>
    <n v="0"/>
    <s v="Smooth"/>
    <n v="648472838.62905693"/>
    <n v="465929476.93085188"/>
    <n v="33400617.093442071"/>
    <n v="81957643.921285495"/>
    <n v="58257579.288071156"/>
    <n v="41278795.560571708"/>
    <n v="16978783.727499444"/>
    <n v="150034.46124413837"/>
    <n v="8777486.9341583718"/>
    <n v="0"/>
    <s v="Optimal"/>
  </r>
  <r>
    <n v="371"/>
    <x v="0"/>
    <s v="TemporalOptimization"/>
    <x v="0"/>
    <x v="1"/>
    <x v="11"/>
    <x v="0"/>
    <s v="Close to 0"/>
    <n v="100"/>
    <n v="0"/>
    <s v="Smooth"/>
    <n v="465674398.4790259"/>
    <n v="270165734.93747389"/>
    <n v="84696635.722408384"/>
    <n v="91965553.789243817"/>
    <n v="18214664.770011619"/>
    <n v="15065342.132778384"/>
    <n v="3149322.637233234"/>
    <n v="109789.38463442209"/>
    <n v="522019.87525182235"/>
    <n v="0"/>
    <s v="Optimal"/>
  </r>
  <r>
    <n v="372"/>
    <x v="0"/>
    <s v="TemporalOptimization"/>
    <x v="1"/>
    <x v="1"/>
    <x v="11"/>
    <x v="0"/>
    <s v="Close to 0"/>
    <n v="100"/>
    <n v="0"/>
    <s v="Smooth"/>
    <n v="527546202.51451534"/>
    <n v="316225946.92185694"/>
    <n v="85586888.340216115"/>
    <n v="93355707.396964759"/>
    <n v="30721486.608644374"/>
    <n v="24774872.356265616"/>
    <n v="5946614.252378758"/>
    <n v="134501.06957748794"/>
    <n v="1521672.1772537734"/>
    <n v="0"/>
    <s v="Optimal"/>
  </r>
  <r>
    <n v="373"/>
    <x v="0"/>
    <s v="TemporalOptimization"/>
    <x v="2"/>
    <x v="1"/>
    <x v="11"/>
    <x v="0"/>
    <s v="Close to 0"/>
    <n v="100"/>
    <n v="0"/>
    <s v="Smooth"/>
    <n v="573632045.6301502"/>
    <n v="368786542.87332976"/>
    <n v="73390424.983660981"/>
    <n v="88232242.909867078"/>
    <n v="40063970.77168826"/>
    <n v="30396050.873143367"/>
    <n v="9667919.8985448908"/>
    <n v="123612.65359142909"/>
    <n v="3035251.4380110204"/>
    <n v="0"/>
    <s v="Optimal"/>
  </r>
  <r>
    <n v="374"/>
    <x v="0"/>
    <s v="TemporalOptimization"/>
    <x v="3"/>
    <x v="1"/>
    <x v="11"/>
    <x v="0"/>
    <s v="Close to 0"/>
    <n v="100"/>
    <n v="0"/>
    <s v="Smooth"/>
    <n v="625543768.77217984"/>
    <n v="444995677.38316494"/>
    <n v="44772433.632591754"/>
    <n v="80471193.966320425"/>
    <n v="48425056.950258814"/>
    <n v="34364174.463303663"/>
    <n v="14060882.486955151"/>
    <n v="143341.55143155446"/>
    <n v="6736065.2884119349"/>
    <n v="0"/>
    <s v="Optimal"/>
  </r>
  <r>
    <n v="375"/>
    <x v="0"/>
    <s v="TemporalOptimization"/>
    <x v="4"/>
    <x v="1"/>
    <x v="11"/>
    <x v="0"/>
    <s v="Close to 0"/>
    <n v="100"/>
    <n v="0"/>
    <s v="Smooth"/>
    <n v="666500201.44225156"/>
    <n v="483887326.15165943"/>
    <n v="33400617.093442071"/>
    <n v="82008618.131430835"/>
    <n v="58276135.546135746"/>
    <n v="41304695.507351704"/>
    <n v="16971440.038784042"/>
    <n v="150017.58542148682"/>
    <n v="8777486.9341583718"/>
    <n v="0"/>
    <s v="Optimal"/>
  </r>
  <r>
    <n v="376"/>
    <x v="0"/>
    <s v="TemporalOptimization"/>
    <x v="0"/>
    <x v="1"/>
    <x v="12"/>
    <x v="1"/>
    <s v="Close to 0"/>
    <n v="100"/>
    <n v="0"/>
    <s v="Smooth"/>
    <n v="453939104.05748975"/>
    <n v="255509888.96634814"/>
    <n v="84696635.722408399"/>
    <n v="91965553.789243668"/>
    <n v="18214731.648860242"/>
    <n v="15065342.132778384"/>
    <n v="3149389.5160818584"/>
    <n v="139766.5362014109"/>
    <n v="3412527.3944258187"/>
    <n v="0"/>
    <s v="Optimal"/>
  </r>
  <r>
    <n v="377"/>
    <x v="0"/>
    <s v="TemporalOptimization"/>
    <x v="1"/>
    <x v="1"/>
    <x v="12"/>
    <x v="1"/>
    <s v="Close to 0"/>
    <n v="100"/>
    <n v="0"/>
    <s v="Smooth"/>
    <n v="515259564.19459987"/>
    <n v="299494129.62018627"/>
    <n v="85586888.340216115"/>
    <n v="93306861.44300513"/>
    <n v="30712094.929051619"/>
    <n v="24761576.687980495"/>
    <n v="5950518.2410711236"/>
    <n v="136703.51288824281"/>
    <n v="6022886.3492518878"/>
    <n v="0"/>
    <s v="Optimal"/>
  </r>
  <r>
    <n v="378"/>
    <x v="0"/>
    <s v="TemporalOptimization"/>
    <x v="2"/>
    <x v="1"/>
    <x v="12"/>
    <x v="1"/>
    <s v="Close to 0"/>
    <n v="100"/>
    <n v="0"/>
    <s v="Smooth"/>
    <n v="561310517.7639128"/>
    <n v="349812776.45059532"/>
    <n v="73390424.983660981"/>
    <n v="88042120.70581229"/>
    <n v="40017223.687793881"/>
    <n v="30329429.558967043"/>
    <n v="9687794.1288268361"/>
    <n v="133991.0175422671"/>
    <n v="9913980.9185080379"/>
    <n v="0"/>
    <s v="Optimal"/>
  </r>
  <r>
    <n v="379"/>
    <x v="0"/>
    <s v="TemporalOptimization"/>
    <x v="3"/>
    <x v="1"/>
    <x v="12"/>
    <x v="1"/>
    <s v="Close to 0"/>
    <n v="100"/>
    <n v="0"/>
    <s v="Smooth"/>
    <n v="611844661.26530159"/>
    <n v="420276788.22692168"/>
    <n v="44772433.632591754"/>
    <n v="80386510.882140502"/>
    <n v="48399443.583050184"/>
    <n v="34327710.571236245"/>
    <n v="14071733.01181394"/>
    <n v="141646.52489531672"/>
    <n v="17867838.415702384"/>
    <n v="0"/>
    <s v="Optimal"/>
  </r>
  <r>
    <n v="380"/>
    <x v="0"/>
    <s v="TemporalOptimization"/>
    <x v="4"/>
    <x v="1"/>
    <x v="12"/>
    <x v="1"/>
    <s v="Close to 0"/>
    <n v="100"/>
    <n v="0"/>
    <s v="Smooth"/>
    <n v="652704689.66563392"/>
    <n v="455601557.8377586"/>
    <n v="33400617.093442071"/>
    <n v="81922413.719731122"/>
    <n v="58245387.944462657"/>
    <n v="41260895.129300572"/>
    <n v="16984492.815162089"/>
    <n v="151059.58140201832"/>
    <n v="23383653.488836341"/>
    <n v="0"/>
    <s v="Optimal"/>
  </r>
  <r>
    <n v="381"/>
    <x v="0"/>
    <s v="TemporalOptimization"/>
    <x v="0"/>
    <x v="1"/>
    <x v="12"/>
    <x v="2"/>
    <s v="Close to 0"/>
    <n v="100"/>
    <n v="0"/>
    <s v="Smooth"/>
    <n v="452835304.43944216"/>
    <n v="255979387.37125266"/>
    <n v="84696635.722408384"/>
    <n v="91966199.535377383"/>
    <n v="18214742.319068383"/>
    <n v="15065365.687027453"/>
    <n v="3149376.6320409304"/>
    <n v="140364.48054111406"/>
    <n v="1837975.010792895"/>
    <n v="0"/>
    <s v="Optimal"/>
  </r>
  <r>
    <n v="382"/>
    <x v="0"/>
    <s v="TemporalOptimization"/>
    <x v="1"/>
    <x v="1"/>
    <x v="12"/>
    <x v="2"/>
    <s v="Close to 0"/>
    <n v="100"/>
    <n v="0"/>
    <s v="Smooth"/>
    <n v="513403309.4200803"/>
    <n v="300187297.90830159"/>
    <n v="85586888.340216115"/>
    <n v="93307568.788057193"/>
    <n v="30712115.631155323"/>
    <n v="24761615.664151106"/>
    <n v="5950499.9670042172"/>
    <n v="136685.05926375554"/>
    <n v="3472753.6930856835"/>
    <n v="0"/>
    <s v="Optimal"/>
  </r>
  <r>
    <n v="383"/>
    <x v="0"/>
    <s v="TemporalOptimization"/>
    <x v="2"/>
    <x v="1"/>
    <x v="12"/>
    <x v="2"/>
    <s v="Close to 0"/>
    <n v="100"/>
    <n v="0"/>
    <s v="Smooth"/>
    <n v="558707684.15799499"/>
    <n v="350735225.39066923"/>
    <n v="73390424.983660981"/>
    <n v="88042797.053311974"/>
    <n v="40017244.957311235"/>
    <n v="30329476.510957364"/>
    <n v="9687768.4463538714"/>
    <n v="133903.10637056804"/>
    <n v="6388088.666669827"/>
    <n v="0"/>
    <s v="Optimal"/>
  </r>
  <r>
    <n v="384"/>
    <x v="0"/>
    <s v="TemporalOptimization"/>
    <x v="3"/>
    <x v="1"/>
    <x v="12"/>
    <x v="2"/>
    <s v="Close to 0"/>
    <n v="100"/>
    <n v="0"/>
    <s v="Smooth"/>
    <n v="608105931.78686154"/>
    <n v="421452563.77438605"/>
    <n v="44772433.632591754"/>
    <n v="80387177.124710038"/>
    <n v="48399463.820911385"/>
    <n v="34327764.558501467"/>
    <n v="14071699.262409918"/>
    <n v="140490.97177440964"/>
    <n v="12953802.462488102"/>
    <n v="0"/>
    <s v="Optimal"/>
  </r>
  <r>
    <n v="385"/>
    <x v="0"/>
    <s v="TemporalOptimization"/>
    <x v="4"/>
    <x v="1"/>
    <x v="12"/>
    <x v="2"/>
    <s v="Close to 0"/>
    <n v="100"/>
    <n v="0"/>
    <s v="Smooth"/>
    <n v="648202538.81490612"/>
    <n v="456930767.71863312"/>
    <n v="33400617.093442071"/>
    <n v="81923210.072890937"/>
    <n v="58245441.631200209"/>
    <n v="41261003.621210396"/>
    <n v="16984438.009989817"/>
    <n v="149500.37811646506"/>
    <n v="17553001.920623064"/>
    <n v="0"/>
    <s v="Optimal"/>
  </r>
  <r>
    <n v="386"/>
    <x v="0"/>
    <s v="TemporalOptimization"/>
    <x v="0"/>
    <x v="1"/>
    <x v="12"/>
    <x v="3"/>
    <s v="Close to 0"/>
    <n v="100"/>
    <n v="0"/>
    <s v="Smooth"/>
    <n v="452087619.65929276"/>
    <n v="256216994.9796485"/>
    <n v="84696635.722408384"/>
    <n v="91965553.789243624"/>
    <n v="18214731.648860246"/>
    <n v="15065342.132778388"/>
    <n v="3149389.5160818575"/>
    <n v="141739.86104085186"/>
    <n v="851963.65809025208"/>
    <n v="0"/>
    <s v="Optimal"/>
  </r>
  <r>
    <n v="387"/>
    <x v="0"/>
    <s v="TemporalOptimization"/>
    <x v="1"/>
    <x v="1"/>
    <x v="12"/>
    <x v="3"/>
    <s v="Close to 0"/>
    <n v="100"/>
    <n v="0"/>
    <s v="Smooth"/>
    <n v="513071656.45823848"/>
    <n v="300397597.53833145"/>
    <n v="85586888.340216115"/>
    <n v="93306861.44300513"/>
    <n v="30712094.929051619"/>
    <n v="24761576.687980495"/>
    <n v="5950518.2410711236"/>
    <n v="136935.49944705769"/>
    <n v="2931278.708187365"/>
    <n v="0"/>
    <s v="Optimal"/>
  </r>
  <r>
    <n v="388"/>
    <x v="0"/>
    <s v="TemporalOptimization"/>
    <x v="2"/>
    <x v="1"/>
    <x v="12"/>
    <x v="3"/>
    <s v="Close to 0"/>
    <n v="100"/>
    <n v="0"/>
    <s v="Smooth"/>
    <n v="558294940.69458735"/>
    <n v="350987919.44563466"/>
    <n v="73390424.983660996"/>
    <n v="88042120.705812305"/>
    <n v="40017223.687793881"/>
    <n v="30329429.558967043"/>
    <n v="9687794.1288268343"/>
    <n v="135561.98201578503"/>
    <n v="5721689.8896699706"/>
    <n v="0"/>
    <s v="Optimal"/>
  </r>
  <r>
    <n v="389"/>
    <x v="0"/>
    <s v="TemporalOptimization"/>
    <x v="3"/>
    <x v="1"/>
    <x v="12"/>
    <x v="3"/>
    <s v="Close to 0"/>
    <n v="100"/>
    <n v="0"/>
    <s v="Smooth"/>
    <n v="607949703.45489883"/>
    <n v="421680800.623864"/>
    <n v="44772433.632591754"/>
    <n v="80386510.882140607"/>
    <n v="48399443.583050191"/>
    <n v="34327710.571236253"/>
    <n v="14071733.011813937"/>
    <n v="142548.61838634059"/>
    <n v="12567966.114865927"/>
    <n v="0"/>
    <s v="Optimal"/>
  </r>
  <r>
    <n v="390"/>
    <x v="0"/>
    <s v="TemporalOptimization"/>
    <x v="4"/>
    <x v="1"/>
    <x v="12"/>
    <x v="3"/>
    <s v="Close to 0"/>
    <n v="100"/>
    <n v="0"/>
    <s v="Smooth"/>
    <n v="648056461.39653635"/>
    <n v="457168501.95689958"/>
    <n v="33400617.093442071"/>
    <n v="81922499.740739524"/>
    <n v="58245417.345766574"/>
    <n v="41260938.836491585"/>
    <n v="16984478.509274986"/>
    <n v="152259.68668701855"/>
    <n v="17167165.573000889"/>
    <n v="0"/>
    <s v="Optimal"/>
  </r>
  <r>
    <n v="391"/>
    <x v="0"/>
    <s v="TemporalOptimization"/>
    <x v="0"/>
    <x v="1"/>
    <x v="12"/>
    <x v="4"/>
    <s v="Close to 0"/>
    <n v="100"/>
    <n v="0"/>
    <s v="Smooth"/>
    <n v="452080383.50526065"/>
    <n v="256210765.24483806"/>
    <n v="84696635.722408384"/>
    <n v="91965553.789243683"/>
    <n v="18214731.648860246"/>
    <n v="15065342.132778388"/>
    <n v="3149389.516081857"/>
    <n v="140733.4418188227"/>
    <n v="851963.65809019736"/>
    <n v="0"/>
    <s v="Optimal"/>
  </r>
  <r>
    <n v="392"/>
    <x v="0"/>
    <s v="TemporalOptimization"/>
    <x v="1"/>
    <x v="1"/>
    <x v="12"/>
    <x v="4"/>
    <s v="Close to 0"/>
    <n v="100"/>
    <n v="0"/>
    <s v="Smooth"/>
    <n v="513059764.39656943"/>
    <n v="300383471.61666608"/>
    <n v="85586888.340216145"/>
    <n v="93306861.4430051"/>
    <n v="30712094.929051619"/>
    <n v="24761576.687980495"/>
    <n v="5950518.2410711236"/>
    <n v="136926.47743246725"/>
    <n v="2933521.5901975045"/>
    <n v="0"/>
    <s v="Optimal"/>
  </r>
  <r>
    <n v="393"/>
    <x v="0"/>
    <s v="TemporalOptimization"/>
    <x v="2"/>
    <x v="1"/>
    <x v="12"/>
    <x v="4"/>
    <s v="Close to 0"/>
    <n v="100"/>
    <n v="0"/>
    <s v="Smooth"/>
    <n v="558264037.03742003"/>
    <n v="350958568.34344524"/>
    <n v="73390424.983660981"/>
    <n v="88042120.705812275"/>
    <n v="40017223.687793881"/>
    <n v="30329429.558967043"/>
    <n v="9687794.1288268361"/>
    <n v="134009.4270372738"/>
    <n v="5721689.8896699836"/>
    <n v="0"/>
    <s v="Optimal"/>
  </r>
  <r>
    <n v="394"/>
    <x v="0"/>
    <s v="TemporalOptimization"/>
    <x v="3"/>
    <x v="1"/>
    <x v="12"/>
    <x v="4"/>
    <s v="Close to 0"/>
    <n v="100"/>
    <n v="0"/>
    <s v="Smooth"/>
    <n v="607906410.1233952"/>
    <n v="421639043.77331352"/>
    <n v="44772433.632591754"/>
    <n v="80386510.882140651"/>
    <n v="48399443.583050191"/>
    <n v="34327710.571236253"/>
    <n v="14071733.01181394"/>
    <n v="141012.13743266396"/>
    <n v="12567966.114865931"/>
    <n v="0"/>
    <s v="Optimal"/>
  </r>
  <r>
    <n v="395"/>
    <x v="0"/>
    <s v="TemporalOptimization"/>
    <x v="4"/>
    <x v="1"/>
    <x v="12"/>
    <x v="4"/>
    <s v="Close to 0"/>
    <n v="100"/>
    <n v="0"/>
    <s v="Smooth"/>
    <n v="648011093.8917768"/>
    <n v="457125454.38867027"/>
    <n v="33400617.093442071"/>
    <n v="81922499.740739614"/>
    <n v="58245417.345766567"/>
    <n v="41260938.836491585"/>
    <n v="16984478.509274982"/>
    <n v="149939.75015669427"/>
    <n v="17167165.573000897"/>
    <n v="0"/>
    <s v="Optimal"/>
  </r>
  <r>
    <n v="396"/>
    <x v="0"/>
    <s v="TemporalOptimization"/>
    <x v="0"/>
    <x v="1"/>
    <x v="12"/>
    <x v="5"/>
    <s v="Close to 0"/>
    <n v="100"/>
    <n v="0"/>
    <s v="Smooth"/>
    <n v="452109405.67515975"/>
    <n v="256239353.65314165"/>
    <n v="84696635.722408384"/>
    <n v="91965553.789243624"/>
    <n v="18214731.648860246"/>
    <n v="15065342.132778388"/>
    <n v="3149389.516081857"/>
    <n v="141167.20341425657"/>
    <n v="851963.65809019597"/>
    <n v="0"/>
    <s v="Optimal"/>
  </r>
  <r>
    <n v="397"/>
    <x v="0"/>
    <s v="TemporalOptimization"/>
    <x v="1"/>
    <x v="1"/>
    <x v="12"/>
    <x v="5"/>
    <s v="Close to 0"/>
    <n v="100"/>
    <n v="0"/>
    <s v="Smooth"/>
    <n v="513091520.06370115"/>
    <n v="300415129.82723105"/>
    <n v="85586888.340216115"/>
    <n v="93306861.443005145"/>
    <n v="30712094.929051623"/>
    <n v="24761576.687980499"/>
    <n v="5950518.2410711246"/>
    <n v="137023.93399999189"/>
    <n v="2933521.5901975092"/>
    <n v="0"/>
    <s v="Optimal"/>
  </r>
  <r>
    <n v="398"/>
    <x v="0"/>
    <s v="TemporalOptimization"/>
    <x v="2"/>
    <x v="1"/>
    <x v="12"/>
    <x v="5"/>
    <s v="Close to 0"/>
    <n v="100"/>
    <n v="0"/>
    <s v="Smooth"/>
    <n v="558298664.4655441"/>
    <n v="350992338.58570004"/>
    <n v="73390424.983660981"/>
    <n v="88042120.705812275"/>
    <n v="40017223.687793881"/>
    <n v="30329429.558967043"/>
    <n v="9687794.1288268343"/>
    <n v="134866.61290734872"/>
    <n v="5721689.8896699836"/>
    <n v="0"/>
    <s v="Optimal"/>
  </r>
  <r>
    <n v="399"/>
    <x v="0"/>
    <s v="TemporalOptimization"/>
    <x v="3"/>
    <x v="1"/>
    <x v="12"/>
    <x v="5"/>
    <s v="Close to 0"/>
    <n v="100"/>
    <n v="0"/>
    <s v="Smooth"/>
    <n v="607944175.47255838"/>
    <n v="421676584.89143884"/>
    <n v="44772433.632591754"/>
    <n v="80386510.882140636"/>
    <n v="48399443.583050191"/>
    <n v="34327710.571236253"/>
    <n v="14071733.01181394"/>
    <n v="141236.36847133192"/>
    <n v="12567966.114865927"/>
    <n v="0"/>
    <s v="Optimal"/>
  </r>
  <r>
    <n v="400"/>
    <x v="0"/>
    <s v="TemporalOptimization"/>
    <x v="4"/>
    <x v="1"/>
    <x v="12"/>
    <x v="5"/>
    <s v="Close to 0"/>
    <n v="100"/>
    <n v="0"/>
    <s v="Smooth"/>
    <n v="648051695.63019681"/>
    <n v="457165164.87346035"/>
    <n v="33400617.093442071"/>
    <n v="81922499.740739554"/>
    <n v="58245417.345766589"/>
    <n v="41260938.8364916"/>
    <n v="16984478.509274993"/>
    <n v="150831.00378679312"/>
    <n v="17167165.573000886"/>
    <n v="0"/>
    <s v="Optimal"/>
  </r>
  <r>
    <n v="401"/>
    <x v="0"/>
    <s v="TemporalOptimization"/>
    <x v="0"/>
    <x v="1"/>
    <x v="12"/>
    <x v="6"/>
    <s v="Close to 0"/>
    <n v="100"/>
    <n v="0"/>
    <s v="Smooth"/>
    <n v="452080385.61855602"/>
    <n v="256210765.24483815"/>
    <n v="84696635.722408414"/>
    <n v="91965553.789243773"/>
    <n v="18214731.648860246"/>
    <n v="15065342.132778388"/>
    <n v="3149389.516081857"/>
    <n v="140735.55511352571"/>
    <n v="851963.65809019783"/>
    <n v="0"/>
    <s v="Optimal"/>
  </r>
  <r>
    <n v="402"/>
    <x v="0"/>
    <s v="TemporalOptimization"/>
    <x v="1"/>
    <x v="1"/>
    <x v="12"/>
    <x v="6"/>
    <s v="Close to 0"/>
    <n v="100"/>
    <n v="0"/>
    <s v="Smooth"/>
    <n v="513059765.64612806"/>
    <n v="300383510.75764179"/>
    <n v="85586888.340216145"/>
    <n v="93306861.443005145"/>
    <n v="30712094.929051623"/>
    <n v="24761576.687980499"/>
    <n v="5950518.2410711246"/>
    <n v="136888.58601602889"/>
    <n v="2933521.5901975045"/>
    <n v="0"/>
    <s v="Optimal"/>
  </r>
  <r>
    <n v="403"/>
    <x v="0"/>
    <s v="TemporalOptimization"/>
    <x v="2"/>
    <x v="1"/>
    <x v="12"/>
    <x v="6"/>
    <s v="Close to 0"/>
    <n v="100"/>
    <n v="0"/>
    <s v="Smooth"/>
    <n v="558264035.97547185"/>
    <n v="350958471.77896088"/>
    <n v="73390424.983660981"/>
    <n v="88042120.705812246"/>
    <n v="40017223.687793881"/>
    <n v="30329429.558967043"/>
    <n v="9687794.1288268361"/>
    <n v="134104.92957401401"/>
    <n v="5721689.8896699799"/>
    <n v="0"/>
    <s v="Optimal"/>
  </r>
  <r>
    <n v="404"/>
    <x v="0"/>
    <s v="TemporalOptimization"/>
    <x v="3"/>
    <x v="1"/>
    <x v="12"/>
    <x v="6"/>
    <s v="Close to 0"/>
    <n v="100"/>
    <n v="0"/>
    <s v="Smooth"/>
    <n v="607906411.49764049"/>
    <n v="421639078.02158147"/>
    <n v="44772433.632591754"/>
    <n v="80386510.882140607"/>
    <n v="48399443.583050191"/>
    <n v="34327710.571236253"/>
    <n v="14071733.011813942"/>
    <n v="140979.26341087051"/>
    <n v="12567966.114865921"/>
    <n v="0"/>
    <s v="Optimal"/>
  </r>
  <r>
    <n v="405"/>
    <x v="0"/>
    <s v="TemporalOptimization"/>
    <x v="4"/>
    <x v="1"/>
    <x v="12"/>
    <x v="6"/>
    <s v="Close to 0"/>
    <n v="100"/>
    <n v="0"/>
    <s v="Smooth"/>
    <n v="648011095.49636304"/>
    <n v="457125451.05044556"/>
    <n v="33400617.093442071"/>
    <n v="81922499.740739539"/>
    <n v="58245417.345766559"/>
    <n v="41260938.836491585"/>
    <n v="16984478.509274978"/>
    <n v="149944.6929676744"/>
    <n v="17167165.573000886"/>
    <n v="0"/>
    <s v="Optimal"/>
  </r>
  <r>
    <n v="406"/>
    <x v="0"/>
    <s v="TemporalOptimization"/>
    <x v="0"/>
    <x v="1"/>
    <x v="12"/>
    <x v="7"/>
    <s v="Close to 0"/>
    <n v="100"/>
    <n v="0"/>
    <s v="Smooth"/>
    <n v="452080394.26133525"/>
    <n v="256210010.35973427"/>
    <n v="84696635.722408399"/>
    <n v="91965553.789243832"/>
    <n v="18214731.648860242"/>
    <n v="15065342.132778384"/>
    <n v="3149389.516081857"/>
    <n v="141499.08299675511"/>
    <n v="851963.65809039585"/>
    <n v="0"/>
    <s v="Optimal"/>
  </r>
  <r>
    <n v="407"/>
    <x v="0"/>
    <s v="TemporalOptimization"/>
    <x v="1"/>
    <x v="1"/>
    <x v="12"/>
    <x v="7"/>
    <s v="Close to 0"/>
    <n v="100"/>
    <n v="0"/>
    <s v="Smooth"/>
    <n v="513059770.85778481"/>
    <n v="300383525.62180477"/>
    <n v="85586888.340216115"/>
    <n v="93306861.44300513"/>
    <n v="30712094.929051623"/>
    <n v="24761576.687980499"/>
    <n v="5950518.2410711246"/>
    <n v="136878.93350923865"/>
    <n v="2933521.5901975059"/>
    <n v="0"/>
    <s v="Optimal"/>
  </r>
  <r>
    <n v="408"/>
    <x v="0"/>
    <s v="TemporalOptimization"/>
    <x v="2"/>
    <x v="1"/>
    <x v="12"/>
    <x v="7"/>
    <s v="Close to 0"/>
    <n v="100"/>
    <n v="0"/>
    <s v="Smooth"/>
    <n v="558264037.59126425"/>
    <n v="350958510.3911252"/>
    <n v="73390424.983661011"/>
    <n v="88042120.70581232"/>
    <n v="40017223.687793873"/>
    <n v="30329429.558967043"/>
    <n v="9687794.1288268324"/>
    <n v="134067.93320165438"/>
    <n v="5721689.889669979"/>
    <n v="0"/>
    <s v="Optimal"/>
  </r>
  <r>
    <n v="409"/>
    <x v="0"/>
    <s v="TemporalOptimization"/>
    <x v="3"/>
    <x v="1"/>
    <x v="12"/>
    <x v="7"/>
    <s v="Close to 0"/>
    <n v="100"/>
    <n v="0"/>
    <s v="Smooth"/>
    <n v="607906413.6196878"/>
    <n v="421639110.21430296"/>
    <n v="44772433.632591754"/>
    <n v="80386510.882140577"/>
    <n v="48399443.583050191"/>
    <n v="34327710.571236253"/>
    <n v="14071733.01181394"/>
    <n v="140949.19273650859"/>
    <n v="12567966.114865933"/>
    <n v="0"/>
    <s v="Optimal"/>
  </r>
  <r>
    <n v="410"/>
    <x v="0"/>
    <s v="TemporalOptimization"/>
    <x v="4"/>
    <x v="1"/>
    <x v="12"/>
    <x v="7"/>
    <s v="Close to 0"/>
    <n v="100"/>
    <n v="0"/>
    <s v="Smooth"/>
    <n v="648011099.05831647"/>
    <n v="457125441.01992023"/>
    <n v="33400617.093442071"/>
    <n v="81922499.740739465"/>
    <n v="58245417.345766574"/>
    <n v="41260938.836491585"/>
    <n v="16984478.509274986"/>
    <n v="149958.28544644744"/>
    <n v="17167165.573000874"/>
    <n v="0"/>
    <s v="Optimal"/>
  </r>
  <r>
    <n v="411"/>
    <x v="0"/>
    <s v="TemporalOptimization"/>
    <x v="0"/>
    <x v="1"/>
    <x v="12"/>
    <x v="8"/>
    <s v="Close to 0"/>
    <n v="100"/>
    <n v="0"/>
    <s v="Smooth"/>
    <n v="452080380.51423073"/>
    <n v="256210765.24483818"/>
    <n v="84696635.722408384"/>
    <n v="91965553.789243773"/>
    <n v="18214731.648860246"/>
    <n v="15065342.132778388"/>
    <n v="3149389.5160818575"/>
    <n v="140730.45078834685"/>
    <n v="851963.6580901969"/>
    <n v="0"/>
    <s v="Optimal"/>
  </r>
  <r>
    <n v="412"/>
    <x v="0"/>
    <s v="TemporalOptimization"/>
    <x v="1"/>
    <x v="1"/>
    <x v="12"/>
    <x v="8"/>
    <s v="Close to 0"/>
    <n v="100"/>
    <n v="0"/>
    <s v="Smooth"/>
    <n v="513059760.30479729"/>
    <n v="300383511.60061395"/>
    <n v="85586888.34021616"/>
    <n v="93306861.443005145"/>
    <n v="30712094.929051619"/>
    <n v="24761576.687980495"/>
    <n v="5950518.2410711236"/>
    <n v="136882.40171236603"/>
    <n v="2933521.5901975078"/>
    <n v="0"/>
    <s v="Optimal"/>
  </r>
  <r>
    <n v="413"/>
    <x v="0"/>
    <s v="TemporalOptimization"/>
    <x v="2"/>
    <x v="1"/>
    <x v="12"/>
    <x v="8"/>
    <s v="Close to 0"/>
    <n v="100"/>
    <n v="0"/>
    <s v="Smooth"/>
    <n v="558264032.02264094"/>
    <n v="350958480.33402175"/>
    <n v="73390424.983660981"/>
    <n v="88042120.705812275"/>
    <n v="40017223.687793881"/>
    <n v="30329429.558967043"/>
    <n v="9687794.1288268361"/>
    <n v="134092.42168206038"/>
    <n v="5721689.8896699753"/>
    <n v="0"/>
    <s v="Optimal"/>
  </r>
  <r>
    <n v="414"/>
    <x v="0"/>
    <s v="TemporalOptimization"/>
    <x v="3"/>
    <x v="1"/>
    <x v="12"/>
    <x v="8"/>
    <s v="Close to 0"/>
    <n v="100"/>
    <n v="0"/>
    <s v="Smooth"/>
    <n v="607906409.0009563"/>
    <n v="421639101.1385237"/>
    <n v="44772433.632591754"/>
    <n v="80386510.882140592"/>
    <n v="48399443.583050191"/>
    <n v="34327710.571236245"/>
    <n v="14071733.011813942"/>
    <n v="140953.64978330009"/>
    <n v="12567966.114865908"/>
    <n v="0"/>
    <s v="Optimal"/>
  </r>
  <r>
    <n v="415"/>
    <x v="0"/>
    <s v="TemporalOptimization"/>
    <x v="4"/>
    <x v="1"/>
    <x v="12"/>
    <x v="8"/>
    <s v="Close to 0"/>
    <n v="100"/>
    <n v="0"/>
    <s v="Smooth"/>
    <n v="648011093.30695057"/>
    <n v="457125444.861826"/>
    <n v="33400617.093442071"/>
    <n v="81922499.740739495"/>
    <n v="58245417.345766574"/>
    <n v="41260938.836491592"/>
    <n v="16984478.509274982"/>
    <n v="149948.69217501709"/>
    <n v="17167165.573000889"/>
    <n v="0"/>
    <s v="Optimal"/>
  </r>
  <r>
    <n v="416"/>
    <x v="0"/>
    <s v="TemporalOptimization"/>
    <x v="0"/>
    <x v="1"/>
    <x v="12"/>
    <x v="0"/>
    <s v="Close to 0"/>
    <n v="100"/>
    <n v="0"/>
    <s v="Smooth"/>
    <n v="451759571.08769989"/>
    <n v="256210765.24483815"/>
    <n v="84696635.722408384"/>
    <n v="91965553.789243877"/>
    <n v="18214664.770011622"/>
    <n v="15065342.132778388"/>
    <n v="3149322.6372332349"/>
    <n v="140730.44474213984"/>
    <n v="531221.11645367043"/>
    <n v="0"/>
    <s v="Optimal"/>
  </r>
  <r>
    <n v="417"/>
    <x v="0"/>
    <s v="TemporalOptimization"/>
    <x v="1"/>
    <x v="1"/>
    <x v="12"/>
    <x v="0"/>
    <s v="Close to 0"/>
    <n v="100"/>
    <n v="0"/>
    <s v="Smooth"/>
    <n v="511668520.9800781"/>
    <n v="300383513.07883102"/>
    <n v="85586888.340216145"/>
    <n v="93306861.443005174"/>
    <n v="30712003.288592376"/>
    <n v="24761576.687980499"/>
    <n v="5950426.6006118748"/>
    <n v="136880.80490136202"/>
    <n v="1542374.0245308103"/>
    <n v="0"/>
    <s v="Optimal"/>
  </r>
  <r>
    <n v="418"/>
    <x v="0"/>
    <s v="TemporalOptimization"/>
    <x v="2"/>
    <x v="1"/>
    <x v="12"/>
    <x v="0"/>
    <s v="Close to 0"/>
    <n v="100"/>
    <n v="0"/>
    <s v="Smooth"/>
    <n v="555586610.86165607"/>
    <n v="350958480.33402193"/>
    <n v="73390424.983660981"/>
    <n v="88042120.705812275"/>
    <n v="40017040.936002426"/>
    <n v="30329429.558967043"/>
    <n v="9687611.3770353831"/>
    <n v="134091.22294529327"/>
    <n v="3044452.6792128636"/>
    <n v="0"/>
    <s v="Optimal"/>
  </r>
  <r>
    <n v="419"/>
    <x v="0"/>
    <s v="TemporalOptimization"/>
    <x v="3"/>
    <x v="1"/>
    <x v="12"/>
    <x v="0"/>
    <s v="Close to 0"/>
    <n v="100"/>
    <n v="0"/>
    <s v="Smooth"/>
    <n v="602082296.59663892"/>
    <n v="421639101.13852364"/>
    <n v="44772433.632591754"/>
    <n v="80386510.882140636"/>
    <n v="48399163.51912953"/>
    <n v="34327710.571236253"/>
    <n v="14071452.947893277"/>
    <n v="139820.89463921948"/>
    <n v="6745266.5296137864"/>
    <n v="0"/>
    <s v="Optimal"/>
  </r>
  <r>
    <n v="420"/>
    <x v="0"/>
    <s v="TemporalOptimization"/>
    <x v="4"/>
    <x v="1"/>
    <x v="12"/>
    <x v="0"/>
    <s v="Close to 0"/>
    <n v="100"/>
    <n v="0"/>
    <s v="Smooth"/>
    <n v="639629128.82628071"/>
    <n v="457125443.0626139"/>
    <n v="33400617.093442071"/>
    <n v="81922499.74073948"/>
    <n v="58245063.428511322"/>
    <n v="41260938.836491592"/>
    <n v="16984124.592019733"/>
    <n v="148817.32561176308"/>
    <n v="8786688.1753602177"/>
    <n v="0"/>
    <s v="Optimal"/>
  </r>
  <r>
    <n v="421"/>
    <x v="1"/>
    <s v="TemporalOptimization"/>
    <x v="0"/>
    <x v="1"/>
    <x v="0"/>
    <x v="0"/>
    <s v="Close to 0"/>
    <n v="100"/>
    <n v="0"/>
    <s v="Smooth"/>
    <n v="451759571.08769989"/>
    <n v="256210765.24483824"/>
    <n v="84696635.722408384"/>
    <n v="91965553.789243773"/>
    <n v="18214664.770011622"/>
    <n v="15065342.132778388"/>
    <n v="3149322.637233234"/>
    <n v="140730.44474213952"/>
    <n v="531221.11645366892"/>
    <n v="0"/>
    <s v="Optimal"/>
  </r>
  <r>
    <n v="422"/>
    <x v="1"/>
    <s v="TemporalOptimization"/>
    <x v="1"/>
    <x v="1"/>
    <x v="0"/>
    <x v="0"/>
    <s v="Close to 0"/>
    <n v="100"/>
    <n v="0"/>
    <s v="Smooth"/>
    <n v="511486333.45474601"/>
    <n v="300832721.99561495"/>
    <n v="85586888.340216115"/>
    <n v="93053025.716781139"/>
    <n v="30665670.4655426"/>
    <n v="24692483.644622702"/>
    <n v="5973186.8209198955"/>
    <n v="134047.38247230891"/>
    <n v="1213979.5541157348"/>
    <n v="0"/>
    <s v="Optimal"/>
  </r>
  <r>
    <n v="423"/>
    <x v="1"/>
    <s v="TemporalOptimization"/>
    <x v="2"/>
    <x v="1"/>
    <x v="0"/>
    <x v="0"/>
    <s v="Close to 0"/>
    <n v="100"/>
    <n v="0"/>
    <s v="Smooth"/>
    <n v="548082130.23190451"/>
    <n v="338831470.10152185"/>
    <n v="80416207.205303252"/>
    <n v="87891224.170198768"/>
    <n v="40046408.608341068"/>
    <n v="30276553.433545042"/>
    <n v="9769855.1747960243"/>
    <n v="131276.1036673066"/>
    <n v="765544.04286872526"/>
    <n v="0"/>
    <s v="Optimal"/>
  </r>
  <r>
    <n v="424"/>
    <x v="1"/>
    <s v="TemporalOptimization"/>
    <x v="3"/>
    <x v="1"/>
    <x v="0"/>
    <x v="0"/>
    <s v="Close to 0"/>
    <n v="100"/>
    <n v="0"/>
    <s v="Smooth"/>
    <n v="592047266.58589232"/>
    <n v="409758805.07951206"/>
    <n v="52070532.994669795"/>
    <n v="80386510.882139668"/>
    <n v="48492499.616387047"/>
    <n v="34327710.571236171"/>
    <n v="14164789.045150874"/>
    <n v="142855.45992765194"/>
    <n v="1196062.5532544418"/>
    <n v="0"/>
    <s v="Optimal"/>
  </r>
  <r>
    <n v="425"/>
    <x v="1"/>
    <s v="TemporalOptimization"/>
    <x v="4"/>
    <x v="1"/>
    <x v="0"/>
    <x v="0"/>
    <s v="Close to 0"/>
    <n v="100"/>
    <n v="0"/>
    <s v="Smooth"/>
    <n v="629075525.45323551"/>
    <n v="445237982.87210131"/>
    <n v="41025497.023865141"/>
    <n v="81922499.740739495"/>
    <n v="58373743.212601319"/>
    <n v="41260938.836491577"/>
    <n v="17112804.376109742"/>
    <n v="139648.97944232848"/>
    <n v="2376153.6244790195"/>
    <n v="0"/>
    <s v="Optimal"/>
  </r>
  <r>
    <n v="426"/>
    <x v="1"/>
    <s v="TemporalOptimization"/>
    <x v="0"/>
    <x v="1"/>
    <x v="1"/>
    <x v="0"/>
    <s v="Close to 0"/>
    <n v="100"/>
    <n v="0"/>
    <s v="Smooth"/>
    <n v="445606225.4596684"/>
    <n v="250058377.96708724"/>
    <n v="84696635.722408384"/>
    <n v="91965553.789243788"/>
    <n v="18214664.770011622"/>
    <n v="15065342.132778388"/>
    <n v="3149322.637233234"/>
    <n v="139772.09446215924"/>
    <n v="531221.11645366903"/>
    <n v="0"/>
    <s v="Optimal"/>
  </r>
  <r>
    <n v="427"/>
    <x v="1"/>
    <s v="TemporalOptimization"/>
    <x v="1"/>
    <x v="1"/>
    <x v="1"/>
    <x v="0"/>
    <s v="Close to 0"/>
    <n v="100"/>
    <n v="0"/>
    <s v="Smooth"/>
    <n v="504157747.12875623"/>
    <n v="293554645.23340553"/>
    <n v="85586888.340216115"/>
    <n v="93008450.447320566"/>
    <n v="30657016.288227387"/>
    <n v="24680350.439138468"/>
    <n v="5976665.8490889175"/>
    <n v="136767.26546729956"/>
    <n v="1213979.5541157352"/>
    <n v="0"/>
    <s v="Optimal"/>
  </r>
  <r>
    <n v="428"/>
    <x v="1"/>
    <s v="TemporalOptimization"/>
    <x v="2"/>
    <x v="1"/>
    <x v="1"/>
    <x v="0"/>
    <s v="Close to 0"/>
    <n v="100"/>
    <n v="0"/>
    <s v="Smooth"/>
    <n v="542762048.73444986"/>
    <n v="333509898.25565815"/>
    <n v="80416207.205303207"/>
    <n v="87891224.170200258"/>
    <n v="40046408.608341165"/>
    <n v="30276553.433545142"/>
    <n v="9769855.1747960243"/>
    <n v="132766.45207740768"/>
    <n v="765544.04286683293"/>
    <n v="0"/>
    <s v="Optimal"/>
  </r>
  <r>
    <n v="429"/>
    <x v="1"/>
    <s v="TemporalOptimization"/>
    <x v="3"/>
    <x v="1"/>
    <x v="1"/>
    <x v="0"/>
    <s v="Close to 0"/>
    <n v="100"/>
    <n v="0"/>
    <s v="Smooth"/>
    <n v="586187490.14832652"/>
    <n v="403897945.77774304"/>
    <n v="52070532.99466978"/>
    <n v="80386510.882139623"/>
    <n v="48492499.616387054"/>
    <n v="34327710.571236178"/>
    <n v="14164789.045150874"/>
    <n v="143938.32413135588"/>
    <n v="1196062.553254422"/>
    <n v="0"/>
    <s v="Optimal"/>
  </r>
  <r>
    <n v="430"/>
    <x v="1"/>
    <s v="TemporalOptimization"/>
    <x v="4"/>
    <x v="1"/>
    <x v="1"/>
    <x v="0"/>
    <s v="Close to 0"/>
    <n v="100"/>
    <n v="0"/>
    <s v="Smooth"/>
    <n v="622953686.16457331"/>
    <n v="439111334.65998185"/>
    <n v="41025497.023865156"/>
    <n v="81922499.740739569"/>
    <n v="58373743.212601326"/>
    <n v="41260938.836491592"/>
    <n v="17112804.376109734"/>
    <n v="144457.90290095203"/>
    <n v="2376153.6244790237"/>
    <n v="0"/>
    <s v="Optimal"/>
  </r>
  <r>
    <n v="431"/>
    <x v="1"/>
    <s v="TemporalOptimization"/>
    <x v="0"/>
    <x v="1"/>
    <x v="2"/>
    <x v="0"/>
    <s v="Close to 0"/>
    <n v="100"/>
    <n v="0"/>
    <s v="Smooth"/>
    <n v="430784218.41561103"/>
    <n v="237094382.30741623"/>
    <n v="84696635.722408384"/>
    <n v="90307303.857429907"/>
    <n v="18024589.161403827"/>
    <n v="14786532.962041901"/>
    <n v="3238056.1993619255"/>
    <n v="139287.49169960248"/>
    <n v="522019.87525182328"/>
    <n v="0"/>
    <s v="Optimal"/>
  </r>
  <r>
    <n v="432"/>
    <x v="1"/>
    <s v="TemporalOptimization"/>
    <x v="1"/>
    <x v="1"/>
    <x v="2"/>
    <x v="0"/>
    <s v="Close to 0"/>
    <n v="100"/>
    <n v="0"/>
    <s v="Smooth"/>
    <n v="485637173.37494147"/>
    <n v="281312788.79545915"/>
    <n v="85586888.34021619"/>
    <n v="87701479.899840772"/>
    <n v="29688006.277859967"/>
    <n v="23235814.827110626"/>
    <n v="6452191.4507493423"/>
    <n v="134030.50744691779"/>
    <n v="1213979.5541157348"/>
    <n v="0"/>
    <s v="Optimal"/>
  </r>
  <r>
    <n v="433"/>
    <x v="1"/>
    <s v="TemporalOptimization"/>
    <x v="2"/>
    <x v="1"/>
    <x v="2"/>
    <x v="0"/>
    <s v="Close to 0"/>
    <n v="100"/>
    <n v="0"/>
    <s v="Smooth"/>
    <n v="518751826.03151155"/>
    <n v="312544939.57649064"/>
    <n v="80416207.205303207"/>
    <n v="85437720.094668224"/>
    <n v="39460916.340945162"/>
    <n v="29416813.422316663"/>
    <n v="10044102.918628497"/>
    <n v="126498.77123209093"/>
    <n v="765544.04286762921"/>
    <n v="0"/>
    <s v="Optimal"/>
  </r>
  <r>
    <n v="434"/>
    <x v="1"/>
    <s v="TemporalOptimization"/>
    <x v="3"/>
    <x v="1"/>
    <x v="2"/>
    <x v="0"/>
    <s v="Close to 0"/>
    <n v="100"/>
    <n v="0"/>
    <s v="Smooth"/>
    <n v="553086334.51428211"/>
    <n v="372945535.33227831"/>
    <n v="52070532.994669795"/>
    <n v="78729243.701157585"/>
    <n v="48005368.03859093"/>
    <n v="33614103.925948493"/>
    <n v="14391264.112642439"/>
    <n v="139591.89432828611"/>
    <n v="1196062.5532553324"/>
    <n v="0"/>
    <s v="Optimal"/>
  </r>
  <r>
    <n v="435"/>
    <x v="1"/>
    <s v="TemporalOptimization"/>
    <x v="4"/>
    <x v="1"/>
    <x v="2"/>
    <x v="0"/>
    <s v="Close to 0"/>
    <n v="100"/>
    <n v="0"/>
    <s v="Smooth"/>
    <n v="583940020.86351097"/>
    <n v="402888365.12771404"/>
    <n v="41025497.023865141"/>
    <n v="79847618.221327215"/>
    <n v="57655493.332972795"/>
    <n v="40206693.547072671"/>
    <n v="17448799.78590012"/>
    <n v="146893.53314752184"/>
    <n v="2376153.6244790186"/>
    <n v="0"/>
    <s v="Optimal"/>
  </r>
  <r>
    <n v="436"/>
    <x v="1"/>
    <s v="TemporalOptimization"/>
    <x v="0"/>
    <x v="1"/>
    <x v="3"/>
    <x v="0"/>
    <s v="Close to 0"/>
    <n v="100"/>
    <n v="0"/>
    <s v="Smooth"/>
    <n v="450193498.77931064"/>
    <n v="254645614.58148342"/>
    <n v="84696635.722408384"/>
    <n v="91965553.789243788"/>
    <n v="18214664.770011619"/>
    <n v="15065342.132778384"/>
    <n v="3149322.6372332349"/>
    <n v="139808.79970770725"/>
    <n v="531221.11645366973"/>
    <n v="0"/>
    <s v="Optimal"/>
  </r>
  <r>
    <n v="437"/>
    <x v="1"/>
    <s v="TemporalOptimization"/>
    <x v="1"/>
    <x v="1"/>
    <x v="3"/>
    <x v="0"/>
    <s v="Close to 0"/>
    <n v="100"/>
    <n v="0"/>
    <s v="Smooth"/>
    <n v="509762079.19947666"/>
    <n v="299108990.34053344"/>
    <n v="85586888.340216115"/>
    <n v="93053025.71678108"/>
    <n v="30665670.4655426"/>
    <n v="24692483.644622702"/>
    <n v="5973186.8209198955"/>
    <n v="133524.78228500241"/>
    <n v="1213979.5541157348"/>
    <n v="0"/>
    <s v="Optimal"/>
  </r>
  <r>
    <n v="438"/>
    <x v="1"/>
    <s v="TemporalOptimization"/>
    <x v="2"/>
    <x v="1"/>
    <x v="3"/>
    <x v="0"/>
    <s v="Close to 0"/>
    <n v="100"/>
    <n v="0"/>
    <s v="Smooth"/>
    <n v="549618817.31665123"/>
    <n v="340365712.33960736"/>
    <n v="80416207.205303267"/>
    <n v="87891224.170200929"/>
    <n v="40046408.60834121"/>
    <n v="30276553.433545187"/>
    <n v="9769855.1747960225"/>
    <n v="133720.95032903174"/>
    <n v="765544.04286595806"/>
    <n v="0"/>
    <s v="Optimal"/>
  </r>
  <r>
    <n v="439"/>
    <x v="1"/>
    <s v="TemporalOptimization"/>
    <x v="3"/>
    <x v="1"/>
    <x v="3"/>
    <x v="0"/>
    <s v="Close to 0"/>
    <n v="100"/>
    <n v="0"/>
    <s v="Smooth"/>
    <n v="593709965.59430027"/>
    <n v="411423147.79681748"/>
    <n v="52070532.99466978"/>
    <n v="80386510.882140785"/>
    <n v="48492499.616387114"/>
    <n v="34327710.571236245"/>
    <n v="14164789.045150869"/>
    <n v="141211.7510297421"/>
    <n v="1196062.5532531345"/>
    <n v="0"/>
    <s v="Optimal"/>
  </r>
  <r>
    <n v="440"/>
    <x v="1"/>
    <s v="TemporalOptimization"/>
    <x v="4"/>
    <x v="1"/>
    <x v="3"/>
    <x v="0"/>
    <s v="Close to 0"/>
    <n v="100"/>
    <n v="0"/>
    <s v="Smooth"/>
    <n v="630761450.71287537"/>
    <n v="446922950.40003085"/>
    <n v="41025497.023865141"/>
    <n v="81922499.740739539"/>
    <n v="58373743.212601326"/>
    <n v="41260938.836491585"/>
    <n v="17112804.376109742"/>
    <n v="140606.71115356946"/>
    <n v="2376153.6244790186"/>
    <n v="0"/>
    <s v="Optimal"/>
  </r>
  <r>
    <n v="441"/>
    <x v="1"/>
    <s v="TemporalOptimization"/>
    <x v="0"/>
    <x v="1"/>
    <x v="4"/>
    <x v="0"/>
    <s v="Close to 0"/>
    <n v="100"/>
    <n v="0"/>
    <s v="Smooth"/>
    <n v="433893271.43538123"/>
    <n v="238472756.39693505"/>
    <n v="84696635.722408384"/>
    <n v="91848059.079670832"/>
    <n v="18200802.821718201"/>
    <n v="15045587.20807525"/>
    <n v="3155215.6136429501"/>
    <n v="145636.54643488739"/>
    <n v="529380.86821329966"/>
    <n v="0"/>
    <s v="Optimal"/>
  </r>
  <r>
    <n v="442"/>
    <x v="1"/>
    <s v="TemporalOptimization"/>
    <x v="1"/>
    <x v="1"/>
    <x v="4"/>
    <x v="0"/>
    <s v="Close to 0"/>
    <n v="100"/>
    <n v="0"/>
    <s v="Smooth"/>
    <n v="491092738.65864837"/>
    <n v="280483473.75957745"/>
    <n v="85586888.34021616"/>
    <n v="93008450.447320759"/>
    <n v="30657016.28822739"/>
    <n v="24680350.439138476"/>
    <n v="5976665.8490889147"/>
    <n v="142930.26918921882"/>
    <n v="1213979.5541157343"/>
    <n v="0"/>
    <s v="Optimal"/>
  </r>
  <r>
    <n v="443"/>
    <x v="1"/>
    <s v="TemporalOptimization"/>
    <x v="2"/>
    <x v="1"/>
    <x v="4"/>
    <x v="0"/>
    <s v="Close to 0"/>
    <n v="100"/>
    <n v="0"/>
    <s v="Smooth"/>
    <n v="533600497.08202755"/>
    <n v="324578088.82335645"/>
    <n v="80416207.205303207"/>
    <n v="87706072.912357882"/>
    <n v="40000934.319592446"/>
    <n v="30211674.004126489"/>
    <n v="9789260.3154659551"/>
    <n v="133649.77854898374"/>
    <n v="765544.04286595725"/>
    <n v="0"/>
    <s v="Optimal"/>
  </r>
  <r>
    <n v="444"/>
    <x v="1"/>
    <s v="TemporalOptimization"/>
    <x v="3"/>
    <x v="1"/>
    <x v="4"/>
    <x v="0"/>
    <s v="Close to 0"/>
    <n v="100"/>
    <n v="0"/>
    <s v="Smooth"/>
    <n v="580989450.95330322"/>
    <n v="398702205.56589311"/>
    <n v="52070532.994669795"/>
    <n v="80386510.882139102"/>
    <n v="48492499.61638701"/>
    <n v="34327710.571236134"/>
    <n v="14164789.04515088"/>
    <n v="141639.34095804967"/>
    <n v="1196062.553255053"/>
    <n v="0"/>
    <s v="Optimal"/>
  </r>
  <r>
    <n v="445"/>
    <x v="1"/>
    <s v="TemporalOptimization"/>
    <x v="4"/>
    <x v="1"/>
    <x v="4"/>
    <x v="0"/>
    <s v="Close to 0"/>
    <n v="100"/>
    <n v="0"/>
    <s v="Smooth"/>
    <n v="617537571.32882166"/>
    <n v="433689338.50608522"/>
    <n v="41025497.023865171"/>
    <n v="81922499.74073936"/>
    <n v="58373743.212601326"/>
    <n v="41260938.836491585"/>
    <n v="17112804.376109742"/>
    <n v="150339.22104626303"/>
    <n v="2376153.6244790182"/>
    <n v="0"/>
    <s v="Optimal"/>
  </r>
  <r>
    <n v="446"/>
    <x v="1"/>
    <s v="TemporalOptimization"/>
    <x v="0"/>
    <x v="1"/>
    <x v="5"/>
    <x v="0"/>
    <s v="Close to 0"/>
    <n v="100"/>
    <n v="0"/>
    <s v="Smooth"/>
    <n v="427603085.21840429"/>
    <n v="232987919.92922851"/>
    <n v="84696635.722408384"/>
    <n v="90892147.626186803"/>
    <n v="18090429.706440266"/>
    <n v="14884865.428728109"/>
    <n v="3205564.277712157"/>
    <n v="145963.90357914547"/>
    <n v="789988.3305609884"/>
    <n v="0"/>
    <s v="Optimal"/>
  </r>
  <r>
    <n v="447"/>
    <x v="1"/>
    <s v="TemporalOptimization"/>
    <x v="1"/>
    <x v="1"/>
    <x v="5"/>
    <x v="0"/>
    <s v="Close to 0"/>
    <n v="100"/>
    <n v="0"/>
    <s v="Smooth"/>
    <n v="482663141.39986432"/>
    <n v="273114231.72944224"/>
    <n v="85586888.340216175"/>
    <n v="92054343.147237659"/>
    <n v="30477557.675398845"/>
    <n v="24420646.346128222"/>
    <n v="6056911.3292706246"/>
    <n v="143338.92060279014"/>
    <n v="1286781.5869632335"/>
    <n v="0"/>
    <s v="Optimal"/>
  </r>
  <r>
    <n v="448"/>
    <x v="1"/>
    <s v="TemporalOptimization"/>
    <x v="2"/>
    <x v="1"/>
    <x v="5"/>
    <x v="0"/>
    <s v="Close to 0"/>
    <n v="100"/>
    <n v="0"/>
    <s v="Smooth"/>
    <n v="518864363.53595299"/>
    <n v="309833064.0585776"/>
    <n v="80416207.205303207"/>
    <n v="87706072.912356988"/>
    <n v="40000934.319592372"/>
    <n v="30211674.004126415"/>
    <n v="9789260.3154659551"/>
    <n v="142540.99725405278"/>
    <n v="765544.04286721768"/>
    <n v="0"/>
    <s v="Optimal"/>
  </r>
  <r>
    <n v="449"/>
    <x v="1"/>
    <s v="TemporalOptimization"/>
    <x v="3"/>
    <x v="1"/>
    <x v="5"/>
    <x v="0"/>
    <s v="Close to 0"/>
    <n v="100"/>
    <n v="0"/>
    <s v="Smooth"/>
    <n v="559459746.65341544"/>
    <n v="377172473.47348249"/>
    <n v="52070532.994669802"/>
    <n v="80386510.882139906"/>
    <n v="48492499.616387047"/>
    <n v="34327710.571236171"/>
    <n v="14164789.045150874"/>
    <n v="141667.13348114933"/>
    <n v="1196062.5532543077"/>
    <n v="0"/>
    <s v="Optimal"/>
  </r>
  <r>
    <n v="450"/>
    <x v="1"/>
    <s v="TemporalOptimization"/>
    <x v="4"/>
    <x v="1"/>
    <x v="5"/>
    <x v="0"/>
    <s v="Close to 0"/>
    <n v="100"/>
    <n v="0"/>
    <s v="Smooth"/>
    <n v="593427999.76994896"/>
    <n v="409581322.39860386"/>
    <n v="41025497.023865141"/>
    <n v="81922499.740739688"/>
    <n v="58373743.212601341"/>
    <n v="41260938.8364916"/>
    <n v="17112804.376109742"/>
    <n v="148783.76965629915"/>
    <n v="2376153.6244790177"/>
    <n v="0"/>
    <s v="Optimal"/>
  </r>
  <r>
    <n v="451"/>
    <x v="1"/>
    <s v="TemporalOptimization"/>
    <x v="0"/>
    <x v="1"/>
    <x v="6"/>
    <x v="0"/>
    <s v="Close to 0"/>
    <n v="100"/>
    <n v="0"/>
    <s v="Smooth"/>
    <n v="451759571.08769989"/>
    <n v="256210765.24483824"/>
    <n v="84696635.722408384"/>
    <n v="91965553.789243773"/>
    <n v="18214664.770011622"/>
    <n v="15065342.132778388"/>
    <n v="3149322.637233234"/>
    <n v="140730.44474213952"/>
    <n v="531221.11645366892"/>
    <n v="0"/>
    <s v="Optimal"/>
  </r>
  <r>
    <n v="452"/>
    <x v="1"/>
    <s v="TemporalOptimization"/>
    <x v="1"/>
    <x v="1"/>
    <x v="6"/>
    <x v="0"/>
    <s v="Close to 0"/>
    <n v="100"/>
    <n v="0"/>
    <s v="Smooth"/>
    <n v="511486333.45474601"/>
    <n v="300832721.99561495"/>
    <n v="85586888.340216115"/>
    <n v="93053025.716781139"/>
    <n v="30665670.4655426"/>
    <n v="24692483.644622702"/>
    <n v="5973186.8209198955"/>
    <n v="134047.38247230891"/>
    <n v="1213979.5541157348"/>
    <n v="0"/>
    <s v="Optimal"/>
  </r>
  <r>
    <n v="453"/>
    <x v="1"/>
    <s v="TemporalOptimization"/>
    <x v="2"/>
    <x v="1"/>
    <x v="6"/>
    <x v="0"/>
    <s v="Close to 0"/>
    <n v="100"/>
    <n v="0"/>
    <s v="Smooth"/>
    <n v="553376514.66716802"/>
    <n v="344128570.16596514"/>
    <n v="80416207.205303386"/>
    <n v="87891224.170200989"/>
    <n v="40046408.60834121"/>
    <n v="30276553.433545187"/>
    <n v="9769855.1747960225"/>
    <n v="128560.47448862981"/>
    <n v="765544.04286595713"/>
    <n v="0"/>
    <s v="Optimal"/>
  </r>
  <r>
    <n v="454"/>
    <x v="1"/>
    <s v="TemporalOptimization"/>
    <x v="3"/>
    <x v="1"/>
    <x v="6"/>
    <x v="0"/>
    <s v="Close to 0"/>
    <n v="100"/>
    <n v="0"/>
    <s v="Smooth"/>
    <n v="597653364.63714051"/>
    <n v="415364121.00036371"/>
    <n v="52070532.99466978"/>
    <n v="80386510.882139698"/>
    <n v="48492499.616387054"/>
    <n v="34327710.571236178"/>
    <n v="14164789.045150874"/>
    <n v="143637.59032365528"/>
    <n v="1196062.5532543431"/>
    <n v="0"/>
    <s v="Optimal"/>
  </r>
  <r>
    <n v="455"/>
    <x v="1"/>
    <s v="TemporalOptimization"/>
    <x v="4"/>
    <x v="1"/>
    <x v="6"/>
    <x v="0"/>
    <s v="Close to 0"/>
    <n v="100"/>
    <n v="0"/>
    <s v="Smooth"/>
    <n v="634889639.05683613"/>
    <n v="451051317.02965724"/>
    <n v="41025497.023865141"/>
    <n v="81922499.74073948"/>
    <n v="58373743.212601341"/>
    <n v="41260938.8364916"/>
    <n v="17112804.376109742"/>
    <n v="140428.42548776852"/>
    <n v="2376153.6244790214"/>
    <n v="0"/>
    <s v="Optimal"/>
  </r>
  <r>
    <n v="456"/>
    <x v="1"/>
    <s v="TemporalOptimization"/>
    <x v="0"/>
    <x v="1"/>
    <x v="7"/>
    <x v="0"/>
    <s v="Close to 0"/>
    <n v="100"/>
    <n v="0"/>
    <s v="Smooth"/>
    <n v="454666352.38834178"/>
    <n v="259117786.63377866"/>
    <n v="84696635.722408384"/>
    <n v="91965553.789243758"/>
    <n v="18214664.770011622"/>
    <n v="15065342.132778388"/>
    <n v="3149322.6372332345"/>
    <n v="140490.35644471771"/>
    <n v="531221.11645366857"/>
    <n v="0"/>
    <s v="Optimal"/>
  </r>
  <r>
    <n v="457"/>
    <x v="1"/>
    <s v="TemporalOptimization"/>
    <x v="1"/>
    <x v="1"/>
    <x v="7"/>
    <x v="0"/>
    <s v="Close to 0"/>
    <n v="100"/>
    <n v="0"/>
    <s v="Smooth"/>
    <n v="514910344.43855113"/>
    <n v="304195317.78596401"/>
    <n v="85586888.340216249"/>
    <n v="93101871.670740724"/>
    <n v="30675153.785594597"/>
    <n v="24705779.312907822"/>
    <n v="5969374.4726867769"/>
    <n v="137133.30191750239"/>
    <n v="1213979.554115735"/>
    <n v="0"/>
    <s v="Optimal"/>
  </r>
  <r>
    <n v="458"/>
    <x v="1"/>
    <s v="TemporalOptimization"/>
    <x v="2"/>
    <x v="1"/>
    <x v="7"/>
    <x v="0"/>
    <s v="Close to 0"/>
    <n v="100"/>
    <n v="0"/>
    <s v="Smooth"/>
    <n v="555532318.82366395"/>
    <n v="345883395.97100502"/>
    <n v="80416207.205303207"/>
    <n v="88207474.394534975"/>
    <n v="40124364.902848721"/>
    <n v="30387371.660477139"/>
    <n v="9736993.2423715815"/>
    <n v="135332.30710147825"/>
    <n v="765544.04286732967"/>
    <n v="0"/>
    <s v="Optimal"/>
  </r>
  <r>
    <n v="459"/>
    <x v="1"/>
    <s v="TemporalOptimization"/>
    <x v="3"/>
    <x v="1"/>
    <x v="7"/>
    <x v="0"/>
    <s v="Close to 0"/>
    <n v="100"/>
    <n v="0"/>
    <s v="Smooth"/>
    <n v="600390859.23879206"/>
    <n v="418061937.17227042"/>
    <n v="52070532.99466978"/>
    <n v="80421069.326344192"/>
    <n v="48502929.499263249"/>
    <n v="34342591.17450738"/>
    <n v="14160338.324755872"/>
    <n v="138327.69298945178"/>
    <n v="1196062.5532531342"/>
    <n v="0"/>
    <s v="Optimal"/>
  </r>
  <r>
    <n v="460"/>
    <x v="1"/>
    <s v="TemporalOptimization"/>
    <x v="4"/>
    <x v="1"/>
    <x v="7"/>
    <x v="0"/>
    <s v="Close to 0"/>
    <n v="100"/>
    <n v="0"/>
    <s v="Smooth"/>
    <n v="637676642.62356281"/>
    <n v="453830417.06799108"/>
    <n v="41025497.023865186"/>
    <n v="81922499.740739122"/>
    <n v="58373743.212601312"/>
    <n v="41260938.83649157"/>
    <n v="17112804.376109742"/>
    <n v="148331.95388061021"/>
    <n v="2376153.6244794582"/>
    <n v="0"/>
    <s v="Optimal"/>
  </r>
  <r>
    <n v="461"/>
    <x v="1"/>
    <s v="TemporalOptimization"/>
    <x v="0"/>
    <x v="1"/>
    <x v="8"/>
    <x v="0"/>
    <s v="Close to 0"/>
    <n v="100"/>
    <n v="0"/>
    <s v="Smooth"/>
    <n v="458173730.48862338"/>
    <n v="262358466.45011121"/>
    <n v="84696635.722408384"/>
    <n v="91965553.789243773"/>
    <n v="18214664.770011622"/>
    <n v="15065342.132778388"/>
    <n v="3149322.6372332349"/>
    <n v="133048.13509223415"/>
    <n v="805361.62175595073"/>
    <n v="0"/>
    <s v="Optimal"/>
  </r>
  <r>
    <n v="462"/>
    <x v="1"/>
    <s v="TemporalOptimization"/>
    <x v="1"/>
    <x v="1"/>
    <x v="8"/>
    <x v="0"/>
    <s v="Close to 0"/>
    <n v="100"/>
    <n v="0"/>
    <s v="Smooth"/>
    <n v="519672303.01011944"/>
    <n v="308570170.22983426"/>
    <n v="85586888.34021613"/>
    <n v="93101871.670740739"/>
    <n v="30675153.785594597"/>
    <n v="24705779.312907819"/>
    <n v="5969374.4726867769"/>
    <n v="136858.69914325935"/>
    <n v="1601360.2845893537"/>
    <n v="0"/>
    <s v="Optimal"/>
  </r>
  <r>
    <n v="463"/>
    <x v="1"/>
    <s v="TemporalOptimization"/>
    <x v="2"/>
    <x v="1"/>
    <x v="8"/>
    <x v="0"/>
    <s v="Close to 0"/>
    <n v="100"/>
    <n v="0"/>
    <s v="Smooth"/>
    <n v="561796106.43621159"/>
    <n v="351750525.53624803"/>
    <n v="80416207.205303207"/>
    <n v="88523537.046331599"/>
    <n v="40203444.057865709"/>
    <n v="30498124.159531176"/>
    <n v="9705319.8983345311"/>
    <n v="136848.54759459695"/>
    <n v="765544.04286703537"/>
    <n v="0"/>
    <s v="Optimal"/>
  </r>
  <r>
    <n v="464"/>
    <x v="1"/>
    <s v="TemporalOptimization"/>
    <x v="3"/>
    <x v="1"/>
    <x v="8"/>
    <x v="0"/>
    <s v="Close to 0"/>
    <n v="100"/>
    <n v="0"/>
    <s v="Smooth"/>
    <n v="614856057.4011631"/>
    <n v="432482116.55440915"/>
    <n v="52070532.99466978"/>
    <n v="80471193.966320083"/>
    <n v="48518393.047516383"/>
    <n v="34364174.463303633"/>
    <n v="14154218.58421275"/>
    <n v="117758.28499383104"/>
    <n v="1196062.553253592"/>
    <n v="0"/>
    <s v="Optimal"/>
  </r>
  <r>
    <n v="465"/>
    <x v="1"/>
    <s v="TemporalOptimization"/>
    <x v="4"/>
    <x v="1"/>
    <x v="8"/>
    <x v="0"/>
    <s v="Close to 0"/>
    <n v="100"/>
    <n v="0"/>
    <s v="Smooth"/>
    <n v="654752946.00258911"/>
    <n v="470819437.98484236"/>
    <n v="41025497.023865141"/>
    <n v="82008618.13143079"/>
    <n v="58404815.330225766"/>
    <n v="41304695.507351711"/>
    <n v="17100119.822874054"/>
    <n v="118423.90774171634"/>
    <n v="2376153.6244790219"/>
    <n v="0"/>
    <s v="Optimal"/>
  </r>
  <r>
    <n v="466"/>
    <x v="1"/>
    <s v="TemporalOptimization"/>
    <x v="0"/>
    <x v="1"/>
    <x v="9"/>
    <x v="0"/>
    <s v="Close to 0"/>
    <n v="100"/>
    <n v="0"/>
    <s v="Smooth"/>
    <n v="452452425.18901277"/>
    <n v="256905932.15928361"/>
    <n v="84696635.722408444"/>
    <n v="91965553.789243817"/>
    <n v="18214664.770011622"/>
    <n v="15065342.132778388"/>
    <n v="3149322.6372332345"/>
    <n v="138417.63160999888"/>
    <n v="531221.1164536702"/>
    <n v="0"/>
    <s v="Optimal"/>
  </r>
  <r>
    <n v="467"/>
    <x v="1"/>
    <s v="TemporalOptimization"/>
    <x v="1"/>
    <x v="1"/>
    <x v="9"/>
    <x v="0"/>
    <s v="Close to 0"/>
    <n v="100"/>
    <n v="0"/>
    <s v="Smooth"/>
    <n v="512239958.89149451"/>
    <n v="301527314.98533928"/>
    <n v="85586888.340216175"/>
    <n v="93101871.670740619"/>
    <n v="30675153.785594597"/>
    <n v="24705779.312907822"/>
    <n v="5969374.4726867769"/>
    <n v="134750.55548657721"/>
    <n v="1213979.5541157348"/>
    <n v="0"/>
    <s v="Optimal"/>
  </r>
  <r>
    <n v="468"/>
    <x v="1"/>
    <s v="TemporalOptimization"/>
    <x v="2"/>
    <x v="1"/>
    <x v="9"/>
    <x v="0"/>
    <s v="Close to 0"/>
    <n v="100"/>
    <n v="0"/>
    <s v="Smooth"/>
    <n v="552218956.01192164"/>
    <n v="342965826.76090181"/>
    <n v="80416207.205303207"/>
    <n v="87891224.170200467"/>
    <n v="40046408.608341172"/>
    <n v="30276553.433545146"/>
    <n v="9769855.1747960281"/>
    <n v="133745.22430466861"/>
    <n v="765544.04286671418"/>
    <n v="0"/>
    <s v="Optimal"/>
  </r>
  <r>
    <n v="469"/>
    <x v="1"/>
    <s v="TemporalOptimization"/>
    <x v="3"/>
    <x v="1"/>
    <x v="9"/>
    <x v="0"/>
    <s v="Close to 0"/>
    <n v="100"/>
    <n v="0"/>
    <s v="Smooth"/>
    <n v="596463548.57273257"/>
    <n v="414177119.75286615"/>
    <n v="52070532.994669795"/>
    <n v="80386510.882139847"/>
    <n v="48492499.616387069"/>
    <n v="34327710.571236193"/>
    <n v="14164789.045150872"/>
    <n v="140822.77341335721"/>
    <n v="1196062.5532540884"/>
    <n v="0"/>
    <s v="Optimal"/>
  </r>
  <r>
    <n v="470"/>
    <x v="1"/>
    <s v="TemporalOptimization"/>
    <x v="4"/>
    <x v="1"/>
    <x v="9"/>
    <x v="0"/>
    <s v="Close to 0"/>
    <n v="100"/>
    <n v="0"/>
    <s v="Smooth"/>
    <n v="633690591.46469951"/>
    <n v="449851712.48109013"/>
    <n v="41025497.023865141"/>
    <n v="81922499.740739495"/>
    <n v="58373743.212601334"/>
    <n v="41260938.836491585"/>
    <n v="17112804.376109745"/>
    <n v="140985.38191892713"/>
    <n v="2376153.6244790205"/>
    <n v="0"/>
    <s v="Optimal"/>
  </r>
  <r>
    <n v="471"/>
    <x v="1"/>
    <s v="TemporalOptimization"/>
    <x v="0"/>
    <x v="1"/>
    <x v="10"/>
    <x v="0"/>
    <s v="Close to 0"/>
    <n v="100"/>
    <n v="0"/>
    <s v="Smooth"/>
    <n v="461165771.73586684"/>
    <n v="265637801.54297963"/>
    <n v="84696635.722408384"/>
    <n v="91965553.789243728"/>
    <n v="18214664.770011619"/>
    <n v="15065342.132778384"/>
    <n v="3149322.6372332349"/>
    <n v="129096.03597099557"/>
    <n v="522019.87525182252"/>
    <n v="0"/>
    <s v="Optimal"/>
  </r>
  <r>
    <n v="472"/>
    <x v="1"/>
    <s v="TemporalOptimization"/>
    <x v="1"/>
    <x v="1"/>
    <x v="10"/>
    <x v="0"/>
    <s v="Close to 0"/>
    <n v="100"/>
    <n v="0"/>
    <s v="Smooth"/>
    <n v="521836520.07313335"/>
    <n v="311122367.3987183"/>
    <n v="85586888.34021616"/>
    <n v="93101871.670740679"/>
    <n v="30675153.785594601"/>
    <n v="24705779.312907822"/>
    <n v="5969374.4726867778"/>
    <n v="136259.32374530105"/>
    <n v="1213979.5541157348"/>
    <n v="0"/>
    <s v="Optimal"/>
  </r>
  <r>
    <n v="473"/>
    <x v="1"/>
    <s v="TemporalOptimization"/>
    <x v="2"/>
    <x v="1"/>
    <x v="10"/>
    <x v="0"/>
    <s v="Close to 0"/>
    <n v="100"/>
    <n v="0"/>
    <s v="Smooth"/>
    <n v="560276197.27738059"/>
    <n v="350630650.87651169"/>
    <n v="80416207.205303207"/>
    <n v="88207474.394535929"/>
    <n v="40124364.902848803"/>
    <n v="30387371.660477217"/>
    <n v="9736993.2423715834"/>
    <n v="131955.85531122453"/>
    <n v="765544.04286595795"/>
    <n v="0"/>
    <s v="Optimal"/>
  </r>
  <r>
    <n v="474"/>
    <x v="1"/>
    <s v="TemporalOptimization"/>
    <x v="3"/>
    <x v="1"/>
    <x v="10"/>
    <x v="0"/>
    <s v="Close to 0"/>
    <n v="100"/>
    <n v="0"/>
    <s v="Smooth"/>
    <n v="603210762.09536994"/>
    <n v="420878722.90217417"/>
    <n v="52070532.99466978"/>
    <n v="80421069.326343894"/>
    <n v="48502929.499263242"/>
    <n v="34342591.174507365"/>
    <n v="14160338.324755877"/>
    <n v="141444.81966063712"/>
    <n v="1196062.5532533987"/>
    <n v="0"/>
    <s v="Optimal"/>
  </r>
  <r>
    <n v="475"/>
    <x v="1"/>
    <s v="TemporalOptimization"/>
    <x v="4"/>
    <x v="1"/>
    <x v="10"/>
    <x v="0"/>
    <s v="Close to 0"/>
    <n v="100"/>
    <n v="0"/>
    <s v="Smooth"/>
    <n v="640554720.69697809"/>
    <n v="456714666.16915357"/>
    <n v="41025497.023865141"/>
    <n v="81922499.740739435"/>
    <n v="58373743.212601319"/>
    <n v="41260938.836491585"/>
    <n v="17112804.376109738"/>
    <n v="142160.92613296426"/>
    <n v="2376153.6244790168"/>
    <n v="0"/>
    <s v="Optimal"/>
  </r>
  <r>
    <n v="476"/>
    <x v="1"/>
    <s v="TemporalOptimization"/>
    <x v="0"/>
    <x v="1"/>
    <x v="11"/>
    <x v="0"/>
    <s v="Close to 0"/>
    <n v="100"/>
    <n v="0"/>
    <s v="Smooth"/>
    <n v="465674398.4790259"/>
    <n v="270165734.93747389"/>
    <n v="84696635.722408384"/>
    <n v="91965553.789243817"/>
    <n v="18214664.770011619"/>
    <n v="15065342.132778384"/>
    <n v="3149322.637233234"/>
    <n v="109789.38463442209"/>
    <n v="522019.87525182235"/>
    <n v="0"/>
    <s v="Optimal"/>
  </r>
  <r>
    <n v="477"/>
    <x v="1"/>
    <s v="TemporalOptimization"/>
    <x v="1"/>
    <x v="1"/>
    <x v="11"/>
    <x v="0"/>
    <s v="Close to 0"/>
    <n v="100"/>
    <n v="0"/>
    <s v="Smooth"/>
    <n v="527352701.98684394"/>
    <n v="316662688.87615156"/>
    <n v="85586888.340216115"/>
    <n v="93101871.670740724"/>
    <n v="30675153.785594597"/>
    <n v="24705779.312907819"/>
    <n v="5969374.4726867778"/>
    <n v="112119.76002232303"/>
    <n v="1213979.5541157348"/>
    <n v="0"/>
    <s v="Optimal"/>
  </r>
  <r>
    <n v="478"/>
    <x v="1"/>
    <s v="TemporalOptimization"/>
    <x v="2"/>
    <x v="1"/>
    <x v="11"/>
    <x v="0"/>
    <s v="Close to 0"/>
    <n v="100"/>
    <n v="0"/>
    <s v="Smooth"/>
    <n v="568833497.75664127"/>
    <n v="359229128.24326044"/>
    <n v="80416207.205303252"/>
    <n v="88207474.39453572"/>
    <n v="40124364.902848773"/>
    <n v="30387371.660477187"/>
    <n v="9736993.2423715871"/>
    <n v="90778.967821529717"/>
    <n v="765544.0428664264"/>
    <n v="0"/>
    <s v="Optimal"/>
  </r>
  <r>
    <n v="479"/>
    <x v="1"/>
    <s v="TemporalOptimization"/>
    <x v="3"/>
    <x v="1"/>
    <x v="11"/>
    <x v="0"/>
    <s v="Close to 0"/>
    <n v="100"/>
    <n v="0"/>
    <s v="Smooth"/>
    <n v="615796791.10543895"/>
    <n v="433464008.82167953"/>
    <n v="52070532.99466978"/>
    <n v="80421069.326344162"/>
    <n v="48502929.499263257"/>
    <n v="34342591.174507387"/>
    <n v="14160338.32475587"/>
    <n v="142187.9102256796"/>
    <n v="1196062.5532531345"/>
    <n v="0"/>
    <s v="Optimal"/>
  </r>
  <r>
    <n v="480"/>
    <x v="1"/>
    <s v="TemporalOptimization"/>
    <x v="4"/>
    <x v="1"/>
    <x v="11"/>
    <x v="0"/>
    <s v="Close to 0"/>
    <n v="100"/>
    <n v="0"/>
    <s v="Smooth"/>
    <n v="654508341.38503873"/>
    <n v="470651905.51503479"/>
    <n v="41025497.023865141"/>
    <n v="81939268.535457164"/>
    <n v="58379715.06559132"/>
    <n v="41269459.044838399"/>
    <n v="17110256.020752922"/>
    <n v="135801.62060362636"/>
    <n v="2376153.6244790195"/>
    <n v="0"/>
    <s v="Optimal"/>
  </r>
  <r>
    <n v="481"/>
    <x v="1"/>
    <s v="TemporalOptimization"/>
    <x v="0"/>
    <x v="1"/>
    <x v="12"/>
    <x v="1"/>
    <s v="Close to 0"/>
    <n v="100"/>
    <n v="0"/>
    <s v="Smooth"/>
    <n v="453939104.05748975"/>
    <n v="255509888.96634814"/>
    <n v="84696635.722408399"/>
    <n v="91965553.789243668"/>
    <n v="18214731.648860242"/>
    <n v="15065342.132778384"/>
    <n v="3149389.5160818584"/>
    <n v="139766.5362014109"/>
    <n v="3412527.3944258187"/>
    <n v="0"/>
    <s v="Optimal"/>
  </r>
  <r>
    <n v="482"/>
    <x v="1"/>
    <s v="TemporalOptimization"/>
    <x v="1"/>
    <x v="1"/>
    <x v="12"/>
    <x v="1"/>
    <s v="Close to 0"/>
    <n v="100"/>
    <n v="0"/>
    <s v="Smooth"/>
    <n v="512852804.0931536"/>
    <n v="300176858.72499508"/>
    <n v="85586888.340216115"/>
    <n v="93053025.71678108"/>
    <n v="30665760.002014682"/>
    <n v="24692483.644622702"/>
    <n v="5973276.3573919805"/>
    <n v="133311.86857939107"/>
    <n v="3236959.4405650506"/>
    <n v="0"/>
    <s v="Optimal"/>
  </r>
  <r>
    <n v="483"/>
    <x v="1"/>
    <s v="TemporalOptimization"/>
    <x v="2"/>
    <x v="1"/>
    <x v="12"/>
    <x v="1"/>
    <s v="Close to 0"/>
    <n v="100"/>
    <n v="0"/>
    <s v="Smooth"/>
    <n v="551736266.60949624"/>
    <n v="341708312.7400232"/>
    <n v="80416207.205303267"/>
    <n v="87891224.170200884"/>
    <n v="40046575.671603881"/>
    <n v="30276553.433545195"/>
    <n v="9770022.2380586863"/>
    <n v="129910.79493204951"/>
    <n v="1544036.0274297039"/>
    <n v="0"/>
    <s v="Optimal"/>
  </r>
  <r>
    <n v="484"/>
    <x v="1"/>
    <s v="TemporalOptimization"/>
    <x v="3"/>
    <x v="1"/>
    <x v="12"/>
    <x v="1"/>
    <s v="Close to 0"/>
    <n v="100"/>
    <n v="0"/>
    <s v="Smooth"/>
    <n v="596708809.21053076"/>
    <n v="412819877.93329918"/>
    <n v="52070532.99466978"/>
    <n v="80386510.882140532"/>
    <n v="48492779.680307791"/>
    <n v="34327710.57123626"/>
    <n v="14165069.109071532"/>
    <n v="144874.776181194"/>
    <n v="2794232.9439294958"/>
    <n v="0"/>
    <s v="Optimal"/>
  </r>
  <r>
    <n v="485"/>
    <x v="1"/>
    <s v="TemporalOptimization"/>
    <x v="4"/>
    <x v="1"/>
    <x v="12"/>
    <x v="1"/>
    <s v="Close to 0"/>
    <n v="100"/>
    <n v="0"/>
    <s v="Smooth"/>
    <n v="634465831.95477939"/>
    <n v="448414043.03496695"/>
    <n v="41025497.023865141"/>
    <n v="81922499.740739539"/>
    <n v="58374097.129856579"/>
    <n v="41260938.836491585"/>
    <n v="17113158.293364994"/>
    <n v="145794.0353773578"/>
    <n v="4583900.9899687562"/>
    <n v="0"/>
    <s v="Optimal"/>
  </r>
  <r>
    <n v="486"/>
    <x v="1"/>
    <s v="TemporalOptimization"/>
    <x v="0"/>
    <x v="1"/>
    <x v="12"/>
    <x v="2"/>
    <s v="Close to 0"/>
    <n v="100"/>
    <n v="0"/>
    <s v="Smooth"/>
    <n v="452835304.43944216"/>
    <n v="255979387.37125266"/>
    <n v="84696635.722408384"/>
    <n v="91966199.535377383"/>
    <n v="18214742.319068383"/>
    <n v="15065365.687027453"/>
    <n v="3149376.6320409304"/>
    <n v="140364.48054111406"/>
    <n v="1837975.010792895"/>
    <n v="0"/>
    <s v="Optimal"/>
  </r>
  <r>
    <n v="487"/>
    <x v="1"/>
    <s v="TemporalOptimization"/>
    <x v="1"/>
    <x v="1"/>
    <x v="12"/>
    <x v="2"/>
    <s v="Close to 0"/>
    <n v="100"/>
    <n v="0"/>
    <s v="Smooth"/>
    <n v="512383540.6615991"/>
    <n v="300752131.4737727"/>
    <n v="85586888.340216145"/>
    <n v="93053025.716781124"/>
    <n v="30665760.002014685"/>
    <n v="24692483.644622702"/>
    <n v="5973276.3573919823"/>
    <n v="133771.86485321983"/>
    <n v="2191963.2639588392"/>
    <n v="0"/>
    <s v="Optimal"/>
  </r>
  <r>
    <n v="488"/>
    <x v="1"/>
    <s v="TemporalOptimization"/>
    <x v="2"/>
    <x v="1"/>
    <x v="12"/>
    <x v="2"/>
    <s v="Close to 0"/>
    <n v="100"/>
    <n v="0"/>
    <s v="Smooth"/>
    <n v="552116609.79093564"/>
    <n v="342088705.28000993"/>
    <n v="80416207.205303207"/>
    <n v="87891224.170200869"/>
    <n v="40046575.671603873"/>
    <n v="30276553.433545187"/>
    <n v="9770022.2380586881"/>
    <n v="129861.43638509428"/>
    <n v="1544036.0274299716"/>
    <n v="0"/>
    <s v="Optimal"/>
  </r>
  <r>
    <n v="489"/>
    <x v="1"/>
    <s v="TemporalOptimization"/>
    <x v="3"/>
    <x v="1"/>
    <x v="12"/>
    <x v="2"/>
    <s v="Close to 0"/>
    <n v="100"/>
    <n v="0"/>
    <s v="Smooth"/>
    <n v="597062924.63866413"/>
    <n v="413207740.3205564"/>
    <n v="52070532.994669802"/>
    <n v="80386510.882140696"/>
    <n v="48492779.680307791"/>
    <n v="34327710.57123626"/>
    <n v="14165069.109071532"/>
    <n v="143477.3095001576"/>
    <n v="2761883.4514876334"/>
    <n v="0"/>
    <s v="Optimal"/>
  </r>
  <r>
    <n v="490"/>
    <x v="1"/>
    <s v="TemporalOptimization"/>
    <x v="4"/>
    <x v="1"/>
    <x v="12"/>
    <x v="2"/>
    <s v="Close to 0"/>
    <n v="100"/>
    <n v="0"/>
    <s v="Smooth"/>
    <n v="634797806.18845987"/>
    <n v="448812988.04177946"/>
    <n v="41025497.023865163"/>
    <n v="81922499.740739584"/>
    <n v="58374097.129856572"/>
    <n v="41260938.836491585"/>
    <n v="17113158.293364987"/>
    <n v="144127.74545181886"/>
    <n v="4518596.5067624692"/>
    <n v="0"/>
    <s v="Optimal"/>
  </r>
  <r>
    <n v="491"/>
    <x v="1"/>
    <s v="TemporalOptimization"/>
    <x v="0"/>
    <x v="1"/>
    <x v="12"/>
    <x v="3"/>
    <s v="Close to 0"/>
    <n v="100"/>
    <n v="0"/>
    <s v="Smooth"/>
    <n v="452087619.65929276"/>
    <n v="256216994.9796485"/>
    <n v="84696635.722408384"/>
    <n v="91965553.789243624"/>
    <n v="18214731.648860246"/>
    <n v="15065342.132778388"/>
    <n v="3149389.5160818575"/>
    <n v="141739.86104085186"/>
    <n v="851963.65809025208"/>
    <n v="0"/>
    <s v="Optimal"/>
  </r>
  <r>
    <n v="492"/>
    <x v="1"/>
    <s v="TemporalOptimization"/>
    <x v="1"/>
    <x v="1"/>
    <x v="12"/>
    <x v="3"/>
    <s v="Close to 0"/>
    <n v="100"/>
    <n v="0"/>
    <s v="Smooth"/>
    <n v="512464716.62244856"/>
    <n v="300833235.99773163"/>
    <n v="85586888.340216115"/>
    <n v="93053025.71678105"/>
    <n v="30665760.002014685"/>
    <n v="24692483.644622702"/>
    <n v="5973276.3573919823"/>
    <n v="133843.30174485801"/>
    <n v="2191963.2639588411"/>
    <n v="0"/>
    <s v="Optimal"/>
  </r>
  <r>
    <n v="493"/>
    <x v="1"/>
    <s v="TemporalOptimization"/>
    <x v="2"/>
    <x v="1"/>
    <x v="12"/>
    <x v="3"/>
    <s v="Close to 0"/>
    <n v="100"/>
    <n v="0"/>
    <s v="Smooth"/>
    <n v="552206015.97798717"/>
    <n v="342178102.59441859"/>
    <n v="80416207.205303207"/>
    <n v="87891224.170200959"/>
    <n v="40046575.671603873"/>
    <n v="30276553.433545187"/>
    <n v="9770022.23805869"/>
    <n v="129870.3090284166"/>
    <n v="1544036.0274295481"/>
    <n v="0"/>
    <s v="Optimal"/>
  </r>
  <r>
    <n v="494"/>
    <x v="1"/>
    <s v="TemporalOptimization"/>
    <x v="3"/>
    <x v="1"/>
    <x v="12"/>
    <x v="3"/>
    <s v="Close to 0"/>
    <n v="100"/>
    <n v="0"/>
    <s v="Smooth"/>
    <n v="597161559.08344841"/>
    <n v="413305618.14780927"/>
    <n v="52070532.99466978"/>
    <n v="80386510.882140607"/>
    <n v="48492779.680307783"/>
    <n v="34327710.571236245"/>
    <n v="14165069.109071538"/>
    <n v="144233.9270320271"/>
    <n v="2761883.4514868711"/>
    <n v="0"/>
    <s v="Optimal"/>
  </r>
  <r>
    <n v="495"/>
    <x v="1"/>
    <s v="TemporalOptimization"/>
    <x v="4"/>
    <x v="1"/>
    <x v="12"/>
    <x v="3"/>
    <s v="Close to 0"/>
    <n v="100"/>
    <n v="0"/>
    <s v="Smooth"/>
    <n v="634899564.3628583"/>
    <n v="448913819.3431533"/>
    <n v="41025497.023865141"/>
    <n v="81922499.74073939"/>
    <n v="58374097.129856586"/>
    <n v="41260938.836491592"/>
    <n v="17113158.293364998"/>
    <n v="145054.61847709469"/>
    <n v="4518596.5067624683"/>
    <n v="0"/>
    <s v="Optimal"/>
  </r>
  <r>
    <n v="496"/>
    <x v="1"/>
    <s v="TemporalOptimization"/>
    <x v="0"/>
    <x v="1"/>
    <x v="12"/>
    <x v="4"/>
    <s v="Close to 0"/>
    <n v="100"/>
    <n v="0"/>
    <s v="Smooth"/>
    <n v="452080383.50526065"/>
    <n v="256210765.24483806"/>
    <n v="84696635.722408384"/>
    <n v="91965553.789243683"/>
    <n v="18214731.648860246"/>
    <n v="15065342.132778388"/>
    <n v="3149389.516081857"/>
    <n v="140733.4418188227"/>
    <n v="851963.65809019736"/>
    <n v="0"/>
    <s v="Optimal"/>
  </r>
  <r>
    <n v="497"/>
    <x v="1"/>
    <s v="TemporalOptimization"/>
    <x v="1"/>
    <x v="1"/>
    <x v="12"/>
    <x v="4"/>
    <s v="Close to 0"/>
    <n v="100"/>
    <n v="0"/>
    <s v="Smooth"/>
    <n v="512464410.85754937"/>
    <n v="300833170.67713094"/>
    <n v="85586888.340216115"/>
    <n v="93053025.71678099"/>
    <n v="30665760.002014685"/>
    <n v="24692483.644622702"/>
    <n v="5973276.3573919823"/>
    <n v="133602.85744552704"/>
    <n v="2191963.2639588397"/>
    <n v="0"/>
    <s v="Optimal"/>
  </r>
  <r>
    <n v="498"/>
    <x v="1"/>
    <s v="TemporalOptimization"/>
    <x v="2"/>
    <x v="1"/>
    <x v="12"/>
    <x v="4"/>
    <s v="Close to 0"/>
    <n v="100"/>
    <n v="0"/>
    <s v="Smooth"/>
    <n v="552200900.87365294"/>
    <n v="342172998.48067307"/>
    <n v="80416207.205303222"/>
    <n v="87891224.170200989"/>
    <n v="40046575.671603881"/>
    <n v="30276553.433545195"/>
    <n v="9770022.2380586844"/>
    <n v="129859.31843855836"/>
    <n v="1544036.0274299879"/>
    <n v="0"/>
    <s v="Optimal"/>
  </r>
  <r>
    <n v="499"/>
    <x v="1"/>
    <s v="TemporalOptimization"/>
    <x v="3"/>
    <x v="1"/>
    <x v="12"/>
    <x v="4"/>
    <s v="Close to 0"/>
    <n v="100"/>
    <n v="0"/>
    <s v="Smooth"/>
    <n v="597151376.07065475"/>
    <n v="413296016.86767036"/>
    <n v="52070532.99466978"/>
    <n v="80386510.882140636"/>
    <n v="48492779.680307776"/>
    <n v="34327710.571236245"/>
    <n v="14165069.109071532"/>
    <n v="143652.19437614197"/>
    <n v="2761883.4514872003"/>
    <n v="0"/>
    <s v="Optimal"/>
  </r>
  <r>
    <n v="500"/>
    <x v="1"/>
    <s v="TemporalOptimization"/>
    <x v="4"/>
    <x v="1"/>
    <x v="12"/>
    <x v="4"/>
    <s v="Close to 0"/>
    <n v="100"/>
    <n v="0"/>
    <s v="Smooth"/>
    <n v="634889930.90988314"/>
    <n v="448904990.17765129"/>
    <n v="41025497.023865156"/>
    <n v="81922499.740739524"/>
    <n v="58374097.129856586"/>
    <n v="41260938.836491592"/>
    <n v="17113158.293364994"/>
    <n v="144250.33100356045"/>
    <n v="4518596.5067624664"/>
    <n v="0"/>
    <s v="Optimal"/>
  </r>
  <r>
    <n v="501"/>
    <x v="1"/>
    <s v="TemporalOptimization"/>
    <x v="0"/>
    <x v="1"/>
    <x v="12"/>
    <x v="5"/>
    <s v="Close to 0"/>
    <n v="100"/>
    <n v="0"/>
    <s v="Smooth"/>
    <n v="452109405.67515975"/>
    <n v="256239353.65314165"/>
    <n v="84696635.722408384"/>
    <n v="91965553.789243624"/>
    <n v="18214731.648860246"/>
    <n v="15065342.132778388"/>
    <n v="3149389.516081857"/>
    <n v="141167.20341425657"/>
    <n v="851963.65809019597"/>
    <n v="0"/>
    <s v="Optimal"/>
  </r>
  <r>
    <n v="502"/>
    <x v="1"/>
    <s v="TemporalOptimization"/>
    <x v="1"/>
    <x v="1"/>
    <x v="12"/>
    <x v="5"/>
    <s v="Close to 0"/>
    <n v="100"/>
    <n v="0"/>
    <s v="Smooth"/>
    <n v="512496165.28610784"/>
    <n v="300864297.56690818"/>
    <n v="85586888.340216145"/>
    <n v="93053025.71678105"/>
    <n v="30665760.002014682"/>
    <n v="24692483.644622702"/>
    <n v="5973276.3573919805"/>
    <n v="134230.39622779735"/>
    <n v="2191963.2639588406"/>
    <n v="0"/>
    <s v="Optimal"/>
  </r>
  <r>
    <n v="503"/>
    <x v="1"/>
    <s v="TemporalOptimization"/>
    <x v="2"/>
    <x v="1"/>
    <x v="12"/>
    <x v="5"/>
    <s v="Close to 0"/>
    <n v="100"/>
    <n v="0"/>
    <s v="Smooth"/>
    <n v="552234518.63067055"/>
    <n v="342206615.6774087"/>
    <n v="80416207.205303207"/>
    <n v="87891224.170200944"/>
    <n v="40046575.671603873"/>
    <n v="30276553.433545187"/>
    <n v="9770022.23805869"/>
    <n v="129859.87872130651"/>
    <n v="1544036.0274299928"/>
    <n v="0"/>
    <s v="Optimal"/>
  </r>
  <r>
    <n v="504"/>
    <x v="1"/>
    <s v="TemporalOptimization"/>
    <x v="3"/>
    <x v="1"/>
    <x v="12"/>
    <x v="5"/>
    <s v="Close to 0"/>
    <n v="100"/>
    <n v="0"/>
    <s v="Smooth"/>
    <n v="597188087.02994263"/>
    <n v="413332225.03250021"/>
    <n v="52070532.994669795"/>
    <n v="80386510.882140681"/>
    <n v="48492779.680307791"/>
    <n v="34327710.571236253"/>
    <n v="14165069.109071536"/>
    <n v="144154.98883541848"/>
    <n v="2761883.4514869535"/>
    <n v="0"/>
    <s v="Optimal"/>
  </r>
  <r>
    <n v="505"/>
    <x v="1"/>
    <s v="TemporalOptimization"/>
    <x v="4"/>
    <x v="1"/>
    <x v="12"/>
    <x v="5"/>
    <s v="Close to 0"/>
    <n v="100"/>
    <n v="0"/>
    <s v="Smooth"/>
    <n v="634928798.57837641"/>
    <n v="448943041.37450141"/>
    <n v="41025497.023865141"/>
    <n v="81922499.740739599"/>
    <n v="58374097.129856586"/>
    <n v="41260938.836491592"/>
    <n v="17113158.293364991"/>
    <n v="145066.80264723217"/>
    <n v="4518596.5067624664"/>
    <n v="0"/>
    <s v="Optimal"/>
  </r>
  <r>
    <n v="506"/>
    <x v="1"/>
    <s v="TemporalOptimization"/>
    <x v="0"/>
    <x v="1"/>
    <x v="12"/>
    <x v="6"/>
    <s v="Close to 0"/>
    <n v="100"/>
    <n v="0"/>
    <s v="Smooth"/>
    <n v="452080385.61855602"/>
    <n v="256210765.24483815"/>
    <n v="84696635.722408414"/>
    <n v="91965553.789243773"/>
    <n v="18214731.648860246"/>
    <n v="15065342.132778388"/>
    <n v="3149389.516081857"/>
    <n v="140735.55511352571"/>
    <n v="851963.65809019783"/>
    <n v="0"/>
    <s v="Optimal"/>
  </r>
  <r>
    <n v="507"/>
    <x v="1"/>
    <s v="TemporalOptimization"/>
    <x v="1"/>
    <x v="1"/>
    <x v="12"/>
    <x v="6"/>
    <s v="Close to 0"/>
    <n v="100"/>
    <n v="0"/>
    <s v="Smooth"/>
    <n v="512464412.32201201"/>
    <n v="300832827.61123818"/>
    <n v="85586888.340216264"/>
    <n v="93053025.716781065"/>
    <n v="30665760.002014682"/>
    <n v="24692483.644622702"/>
    <n v="5973276.3573919805"/>
    <n v="133947.38780117012"/>
    <n v="2191963.2639588388"/>
    <n v="0"/>
    <s v="Optimal"/>
  </r>
  <r>
    <n v="508"/>
    <x v="1"/>
    <s v="TemporalOptimization"/>
    <x v="2"/>
    <x v="1"/>
    <x v="12"/>
    <x v="6"/>
    <s v="Close to 0"/>
    <n v="100"/>
    <n v="0"/>
    <s v="Smooth"/>
    <n v="552200900.18013752"/>
    <n v="342172998.48067307"/>
    <n v="80416207.205303252"/>
    <n v="87891224.170200974"/>
    <n v="40046575.671603873"/>
    <n v="30276553.433545187"/>
    <n v="9770022.2380586881"/>
    <n v="129858.62492354658"/>
    <n v="1544036.0274299118"/>
    <n v="0"/>
    <s v="Optimal"/>
  </r>
  <r>
    <n v="509"/>
    <x v="1"/>
    <s v="TemporalOptimization"/>
    <x v="3"/>
    <x v="1"/>
    <x v="12"/>
    <x v="6"/>
    <s v="Close to 0"/>
    <n v="100"/>
    <n v="0"/>
    <s v="Smooth"/>
    <n v="597151369.50335407"/>
    <n v="413295937.92090648"/>
    <n v="52070532.994669795"/>
    <n v="80386510.882140607"/>
    <n v="48492779.680307798"/>
    <n v="34327710.571236253"/>
    <n v="14165069.109071543"/>
    <n v="143724.57383966239"/>
    <n v="2761883.4514871202"/>
    <n v="0"/>
    <s v="Optimal"/>
  </r>
  <r>
    <n v="510"/>
    <x v="1"/>
    <s v="TemporalOptimization"/>
    <x v="4"/>
    <x v="1"/>
    <x v="12"/>
    <x v="6"/>
    <s v="Close to 0"/>
    <n v="100"/>
    <n v="0"/>
    <s v="Smooth"/>
    <n v="634889923.64935541"/>
    <n v="448905036.56535709"/>
    <n v="41025497.023865156"/>
    <n v="81922499.740739509"/>
    <n v="58374097.129856586"/>
    <n v="41260938.836491592"/>
    <n v="17113158.293364994"/>
    <n v="144196.68277080133"/>
    <n v="4518596.5067624645"/>
    <n v="0"/>
    <s v="Optimal"/>
  </r>
  <r>
    <n v="511"/>
    <x v="1"/>
    <s v="TemporalOptimization"/>
    <x v="0"/>
    <x v="1"/>
    <x v="12"/>
    <x v="7"/>
    <s v="Close to 0"/>
    <n v="100"/>
    <n v="0"/>
    <s v="Smooth"/>
    <n v="452080394.26133525"/>
    <n v="256210010.35973427"/>
    <n v="84696635.722408399"/>
    <n v="91965553.789243832"/>
    <n v="18214731.648860242"/>
    <n v="15065342.132778384"/>
    <n v="3149389.516081857"/>
    <n v="141499.08299675511"/>
    <n v="851963.65809039585"/>
    <n v="0"/>
    <s v="Optimal"/>
  </r>
  <r>
    <n v="512"/>
    <x v="1"/>
    <s v="TemporalOptimization"/>
    <x v="1"/>
    <x v="1"/>
    <x v="12"/>
    <x v="7"/>
    <s v="Close to 0"/>
    <n v="100"/>
    <n v="0"/>
    <s v="Smooth"/>
    <n v="512464414.98326916"/>
    <n v="300832693.26660788"/>
    <n v="85586888.34021619"/>
    <n v="93053025.716781095"/>
    <n v="30665760.002014685"/>
    <n v="24692483.644622702"/>
    <n v="5973276.3573919823"/>
    <n v="134084.3936885689"/>
    <n v="2191963.2639588397"/>
    <n v="0"/>
    <s v="Optimal"/>
  </r>
  <r>
    <n v="513"/>
    <x v="1"/>
    <s v="TemporalOptimization"/>
    <x v="2"/>
    <x v="1"/>
    <x v="12"/>
    <x v="7"/>
    <s v="Close to 0"/>
    <n v="100"/>
    <n v="0"/>
    <s v="Smooth"/>
    <n v="552200901.1901921"/>
    <n v="342172998.48067307"/>
    <n v="80416207.205303222"/>
    <n v="87891224.170200989"/>
    <n v="40046575.671603873"/>
    <n v="30276553.433545187"/>
    <n v="9770022.23805869"/>
    <n v="129859.63497795651"/>
    <n v="1544036.027429861"/>
    <n v="0"/>
    <s v="Optimal"/>
  </r>
  <r>
    <n v="514"/>
    <x v="1"/>
    <s v="TemporalOptimization"/>
    <x v="3"/>
    <x v="1"/>
    <x v="12"/>
    <x v="7"/>
    <s v="Close to 0"/>
    <n v="100"/>
    <n v="0"/>
    <s v="Smooth"/>
    <n v="597151370.68517029"/>
    <n v="413295944.3312313"/>
    <n v="52070532.994669802"/>
    <n v="80386510.882140636"/>
    <n v="48492779.680307776"/>
    <n v="34327710.571236245"/>
    <n v="14165069.109071532"/>
    <n v="143719.3453311965"/>
    <n v="2761883.4514870886"/>
    <n v="0"/>
    <s v="Optimal"/>
  </r>
  <r>
    <n v="515"/>
    <x v="1"/>
    <s v="TemporalOptimization"/>
    <x v="4"/>
    <x v="1"/>
    <x v="12"/>
    <x v="7"/>
    <s v="Close to 0"/>
    <n v="100"/>
    <n v="0"/>
    <s v="Smooth"/>
    <n v="634889924.41476929"/>
    <n v="448905036.56535709"/>
    <n v="41025497.023865141"/>
    <n v="81922499.740739614"/>
    <n v="58374097.129856586"/>
    <n v="41260938.8364916"/>
    <n v="17113158.293364983"/>
    <n v="144197.44818446605"/>
    <n v="4518596.5067624664"/>
    <n v="0"/>
    <s v="Optimal"/>
  </r>
  <r>
    <n v="516"/>
    <x v="1"/>
    <s v="TemporalOptimization"/>
    <x v="0"/>
    <x v="1"/>
    <x v="12"/>
    <x v="8"/>
    <s v="Close to 0"/>
    <n v="100"/>
    <n v="0"/>
    <s v="Smooth"/>
    <n v="452080380.51423073"/>
    <n v="256210765.24483818"/>
    <n v="84696635.722408384"/>
    <n v="91965553.789243773"/>
    <n v="18214731.648860246"/>
    <n v="15065342.132778388"/>
    <n v="3149389.5160818575"/>
    <n v="140730.45078834685"/>
    <n v="851963.6580901969"/>
    <n v="0"/>
    <s v="Optimal"/>
  </r>
  <r>
    <n v="517"/>
    <x v="1"/>
    <s v="TemporalOptimization"/>
    <x v="1"/>
    <x v="1"/>
    <x v="12"/>
    <x v="8"/>
    <s v="Close to 0"/>
    <n v="100"/>
    <n v="0"/>
    <s v="Smooth"/>
    <n v="512464406.79985726"/>
    <n v="300832721.99561489"/>
    <n v="85586888.340216115"/>
    <n v="93053025.71678105"/>
    <n v="30665760.002014685"/>
    <n v="24692483.644622702"/>
    <n v="5973276.3573919823"/>
    <n v="134047.48126929536"/>
    <n v="2191963.2639588406"/>
    <n v="0"/>
    <s v="Optimal"/>
  </r>
  <r>
    <n v="518"/>
    <x v="1"/>
    <s v="TemporalOptimization"/>
    <x v="2"/>
    <x v="1"/>
    <x v="12"/>
    <x v="8"/>
    <s v="Close to 0"/>
    <n v="100"/>
    <n v="0"/>
    <s v="Smooth"/>
    <n v="552200914.16571569"/>
    <n v="342173009.35082901"/>
    <n v="80416207.205303207"/>
    <n v="87891224.170200899"/>
    <n v="40046575.671603873"/>
    <n v="30276553.433545187"/>
    <n v="9770022.23805869"/>
    <n v="129861.74034527324"/>
    <n v="1544036.0274303749"/>
    <n v="0"/>
    <s v="Optimal"/>
  </r>
  <r>
    <n v="519"/>
    <x v="1"/>
    <s v="TemporalOptimization"/>
    <x v="3"/>
    <x v="1"/>
    <x v="12"/>
    <x v="8"/>
    <s v="Close to 0"/>
    <n v="100"/>
    <n v="0"/>
    <s v="Smooth"/>
    <n v="597151385.60117435"/>
    <n v="413295890.94980848"/>
    <n v="52070532.994669795"/>
    <n v="80386510.882140487"/>
    <n v="48492779.680307783"/>
    <n v="34327710.571236253"/>
    <n v="14165069.109071532"/>
    <n v="143787.64275907009"/>
    <n v="2761883.4514873009"/>
    <n v="0"/>
    <s v="Optimal"/>
  </r>
  <r>
    <n v="520"/>
    <x v="1"/>
    <s v="TemporalOptimization"/>
    <x v="4"/>
    <x v="1"/>
    <x v="12"/>
    <x v="8"/>
    <s v="Close to 0"/>
    <n v="100"/>
    <n v="0"/>
    <s v="Smooth"/>
    <n v="634889931.53480124"/>
    <n v="448905040.07150096"/>
    <n v="41025497.023865156"/>
    <n v="81922499.74073948"/>
    <n v="58374097.129856586"/>
    <n v="41260938.836491592"/>
    <n v="17113158.293364994"/>
    <n v="144201.06207255987"/>
    <n v="4518596.5067626005"/>
    <n v="0"/>
    <s v="Optimal"/>
  </r>
  <r>
    <n v="521"/>
    <x v="1"/>
    <s v="TemporalOptimization"/>
    <x v="0"/>
    <x v="1"/>
    <x v="12"/>
    <x v="0"/>
    <s v="Close to 0"/>
    <n v="100"/>
    <n v="0"/>
    <s v="Smooth"/>
    <n v="451759571.08769989"/>
    <n v="256210765.24483815"/>
    <n v="84696635.722408384"/>
    <n v="91965553.789243877"/>
    <n v="18214664.770011622"/>
    <n v="15065342.132778388"/>
    <n v="3149322.6372332349"/>
    <n v="140730.44474213984"/>
    <n v="531221.11645367043"/>
    <n v="0"/>
    <s v="Optimal"/>
  </r>
  <r>
    <n v="522"/>
    <x v="1"/>
    <s v="TemporalOptimization"/>
    <x v="1"/>
    <x v="1"/>
    <x v="12"/>
    <x v="0"/>
    <s v="Close to 0"/>
    <n v="100"/>
    <n v="0"/>
    <s v="Smooth"/>
    <n v="511486333.45474601"/>
    <n v="300832721.99561489"/>
    <n v="85586888.34021613"/>
    <n v="93053025.716781154"/>
    <n v="30665670.465542596"/>
    <n v="24692483.644622702"/>
    <n v="5973186.8209198937"/>
    <n v="134047.3824723087"/>
    <n v="1213979.554115735"/>
    <n v="0"/>
    <s v="Optimal"/>
  </r>
  <r>
    <n v="523"/>
    <x v="1"/>
    <s v="TemporalOptimization"/>
    <x v="2"/>
    <x v="1"/>
    <x v="12"/>
    <x v="0"/>
    <s v="Close to 0"/>
    <n v="100"/>
    <n v="0"/>
    <s v="Smooth"/>
    <n v="551422237.20981097"/>
    <n v="342172998.48067325"/>
    <n v="80416207.205303207"/>
    <n v="87891224.170199826"/>
    <n v="40046408.608341143"/>
    <n v="30276553.433545116"/>
    <n v="9769855.1747960262"/>
    <n v="129854.70242239948"/>
    <n v="765544.0428673256"/>
    <n v="0"/>
    <s v="Optimal"/>
  </r>
  <r>
    <n v="524"/>
    <x v="1"/>
    <s v="TemporalOptimization"/>
    <x v="3"/>
    <x v="1"/>
    <x v="12"/>
    <x v="0"/>
    <s v="Close to 0"/>
    <n v="100"/>
    <n v="0"/>
    <s v="Smooth"/>
    <n v="595585265.74076188"/>
    <n v="413295920.04635459"/>
    <n v="52070532.994669802"/>
    <n v="80386510.882138669"/>
    <n v="48492499.616386965"/>
    <n v="34327710.571236089"/>
    <n v="14164789.045150874"/>
    <n v="143739.64795396628"/>
    <n v="1196062.5532558118"/>
    <n v="0"/>
    <s v="Optimal"/>
  </r>
  <r>
    <n v="525"/>
    <x v="1"/>
    <s v="TemporalOptimization"/>
    <x v="4"/>
    <x v="1"/>
    <x v="12"/>
    <x v="0"/>
    <s v="Close to 0"/>
    <n v="100"/>
    <n v="0"/>
    <s v="Smooth"/>
    <n v="632747124.10183728"/>
    <n v="448905036.56535709"/>
    <n v="41025497.023865186"/>
    <n v="81922499.740739524"/>
    <n v="58373743.212601334"/>
    <n v="41260938.836491592"/>
    <n v="17112804.376109742"/>
    <n v="144193.93478952828"/>
    <n v="2376153.6244790205"/>
    <n v="0"/>
    <s v="Optimal"/>
  </r>
  <r>
    <n v="526"/>
    <x v="2"/>
    <s v="TemporalOptimization"/>
    <x v="0"/>
    <x v="1"/>
    <x v="0"/>
    <x v="0"/>
    <s v="Close to 0"/>
    <n v="100"/>
    <n v="0"/>
    <s v="Smooth"/>
    <n v="451431488.72522491"/>
    <n v="255122750.2262128"/>
    <n v="85466017.72213912"/>
    <n v="91965553.789243728"/>
    <n v="18214664.770011619"/>
    <n v="15065342.132778384"/>
    <n v="3149322.6372332345"/>
    <n v="139853.70390178988"/>
    <n v="522648.51371394336"/>
    <n v="0"/>
    <s v="Optimal"/>
  </r>
  <r>
    <n v="527"/>
    <x v="2"/>
    <s v="TemporalOptimization"/>
    <x v="1"/>
    <x v="1"/>
    <x v="0"/>
    <x v="0"/>
    <s v="Close to 0"/>
    <n v="100"/>
    <n v="0"/>
    <s v="Smooth"/>
    <n v="507914815.60696352"/>
    <n v="288664446.31591994"/>
    <n v="94266168.958911106"/>
    <n v="93008450.447320774"/>
    <n v="30657016.288227383"/>
    <n v="24680350.439138468"/>
    <n v="5976665.8490889156"/>
    <n v="131881.43972640979"/>
    <n v="1186852.1568554612"/>
    <n v="0"/>
    <s v="Optimal"/>
  </r>
  <r>
    <n v="528"/>
    <x v="2"/>
    <s v="TemporalOptimization"/>
    <x v="2"/>
    <x v="1"/>
    <x v="0"/>
    <x v="0"/>
    <s v="Close to 0"/>
    <n v="100"/>
    <n v="0"/>
    <s v="Smooth"/>
    <n v="540052720.64521253"/>
    <n v="312482325.0013119"/>
    <n v="99395276.353095278"/>
    <n v="87706072.912357166"/>
    <n v="40000954.807002425"/>
    <n v="30211674.00412643"/>
    <n v="9789280.8028759975"/>
    <n v="128721.99382291814"/>
    <n v="339369.57762020529"/>
    <n v="0"/>
    <s v="Optimal"/>
  </r>
  <r>
    <n v="529"/>
    <x v="2"/>
    <s v="TemporalOptimization"/>
    <x v="3"/>
    <x v="1"/>
    <x v="0"/>
    <x v="0"/>
    <s v="Close to 0"/>
    <n v="100"/>
    <n v="0"/>
    <s v="Smooth"/>
    <n v="580579410.96203971"/>
    <n v="372246838.06544781"/>
    <n v="78548432.763232425"/>
    <n v="80386510.882139549"/>
    <n v="48492525.225649916"/>
    <n v="34327710.571236156"/>
    <n v="14164814.65441376"/>
    <n v="135220.54722722969"/>
    <n v="769883.47834041936"/>
    <n v="0"/>
    <s v="Optimal"/>
  </r>
  <r>
    <n v="530"/>
    <x v="2"/>
    <s v="TemporalOptimization"/>
    <x v="4"/>
    <x v="1"/>
    <x v="0"/>
    <x v="0"/>
    <s v="Close to 0"/>
    <n v="100"/>
    <n v="0"/>
    <s v="Smooth"/>
    <n v="617446264.8806473"/>
    <n v="409529453.66324002"/>
    <n v="66499555.346909314"/>
    <n v="81922499.740738437"/>
    <n v="58373773.943716958"/>
    <n v="41260938.836491495"/>
    <n v="17112835.107225467"/>
    <n v="141543.43886429153"/>
    <n v="979438.74717244203"/>
    <n v="0"/>
    <s v="Optimal"/>
  </r>
  <r>
    <n v="531"/>
    <x v="2"/>
    <s v="TemporalOptimization"/>
    <x v="0"/>
    <x v="1"/>
    <x v="1"/>
    <x v="0"/>
    <s v="Close to 0"/>
    <n v="100"/>
    <n v="0"/>
    <s v="Smooth"/>
    <n v="445281864.95197779"/>
    <n v="248971391.0674614"/>
    <n v="85466017.722139046"/>
    <n v="91965553.789243609"/>
    <n v="18214664.770011615"/>
    <n v="15065342.132778382"/>
    <n v="3149322.637233234"/>
    <n v="141589.08940653061"/>
    <n v="522648.51371394331"/>
    <n v="0"/>
    <s v="Optimal"/>
  </r>
  <r>
    <n v="532"/>
    <x v="2"/>
    <s v="TemporalOptimization"/>
    <x v="1"/>
    <x v="1"/>
    <x v="1"/>
    <x v="0"/>
    <s v="Close to 0"/>
    <n v="100"/>
    <n v="0"/>
    <s v="Smooth"/>
    <n v="500630484.95253289"/>
    <n v="281372217.65958869"/>
    <n v="94266168.958911076"/>
    <n v="93008450.44732061"/>
    <n v="30657016.288227383"/>
    <n v="24680350.439138468"/>
    <n v="5976665.8490889147"/>
    <n v="139779.44162770768"/>
    <n v="1186852.1568554603"/>
    <n v="0"/>
    <s v="Optimal"/>
  </r>
  <r>
    <n v="533"/>
    <x v="2"/>
    <s v="TemporalOptimization"/>
    <x v="2"/>
    <x v="1"/>
    <x v="1"/>
    <x v="0"/>
    <s v="Close to 0"/>
    <n v="100"/>
    <n v="0"/>
    <s v="Smooth"/>
    <n v="534778442.34446317"/>
    <n v="307208313.44251692"/>
    <n v="99395276.353095278"/>
    <n v="87706072.912356958"/>
    <n v="40000954.807002433"/>
    <n v="30211674.00412643"/>
    <n v="9789280.8028760012"/>
    <n v="128455.25186797271"/>
    <n v="339369.57762025954"/>
    <n v="0"/>
    <s v="Optimal"/>
  </r>
  <r>
    <n v="534"/>
    <x v="2"/>
    <s v="TemporalOptimization"/>
    <x v="3"/>
    <x v="1"/>
    <x v="1"/>
    <x v="0"/>
    <s v="Close to 0"/>
    <n v="100"/>
    <n v="0"/>
    <s v="Smooth"/>
    <n v="574782674.71651578"/>
    <n v="366446464.62858284"/>
    <n v="78548432.763232425"/>
    <n v="80386510.882140577"/>
    <n v="48492525.225650012"/>
    <n v="34327710.571236253"/>
    <n v="14164814.654413762"/>
    <n v="138857.73856866095"/>
    <n v="769883.47833883925"/>
    <n v="0"/>
    <s v="Optimal"/>
  </r>
  <r>
    <n v="535"/>
    <x v="2"/>
    <s v="TemporalOptimization"/>
    <x v="4"/>
    <x v="1"/>
    <x v="1"/>
    <x v="0"/>
    <s v="Close to 0"/>
    <n v="100"/>
    <n v="0"/>
    <s v="Smooth"/>
    <n v="611382639.1344614"/>
    <n v="403470119.78663796"/>
    <n v="66499555.346909299"/>
    <n v="81922499.740738243"/>
    <n v="58373773.943716943"/>
    <n v="41260938.836491473"/>
    <n v="17112835.10722547"/>
    <n v="137251.56928171814"/>
    <n v="979438.74717282283"/>
    <n v="0"/>
    <s v="Optimal"/>
  </r>
  <r>
    <n v="536"/>
    <x v="2"/>
    <s v="TemporalOptimization"/>
    <x v="0"/>
    <x v="1"/>
    <x v="2"/>
    <x v="0"/>
    <s v="Close to 0"/>
    <n v="100"/>
    <n v="0"/>
    <s v="Smooth"/>
    <n v="430589361.14176488"/>
    <n v="237090928.01466525"/>
    <n v="85466017.722139016"/>
    <n v="89452773.726173341"/>
    <n v="17928387.863557089"/>
    <n v="14642856.889639271"/>
    <n v="3285530.9739178182"/>
    <n v="137806.54271685891"/>
    <n v="513447.27251209615"/>
    <n v="0"/>
    <s v="Optimal"/>
  </r>
  <r>
    <n v="537"/>
    <x v="2"/>
    <s v="TemporalOptimization"/>
    <x v="1"/>
    <x v="1"/>
    <x v="2"/>
    <x v="0"/>
    <s v="Close to 0"/>
    <n v="100"/>
    <n v="0"/>
    <s v="Smooth"/>
    <n v="484245677.11836463"/>
    <n v="272643423.74925911"/>
    <n v="94266168.958911031"/>
    <n v="86537715.521030754"/>
    <n v="29480466.418541074"/>
    <n v="22919042.937355336"/>
    <n v="6561423.4811857389"/>
    <n v="131050.31376394983"/>
    <n v="1186852.156855461"/>
    <n v="0"/>
    <s v="Optimal"/>
  </r>
  <r>
    <n v="538"/>
    <x v="2"/>
    <s v="TemporalOptimization"/>
    <x v="2"/>
    <x v="1"/>
    <x v="2"/>
    <x v="0"/>
    <s v="Close to 0"/>
    <n v="100"/>
    <n v="0"/>
    <s v="Smooth"/>
    <n v="514988611.8597253"/>
    <n v="296812936.9635374"/>
    <n v="99395276.353095293"/>
    <n v="80079458.081323266"/>
    <n v="38231621.830773301"/>
    <n v="27539208.127317753"/>
    <n v="10692413.703455547"/>
    <n v="129949.05337481806"/>
    <n v="339369.57761965779"/>
    <n v="0"/>
    <s v="Optimal"/>
  </r>
  <r>
    <n v="539"/>
    <x v="2"/>
    <s v="TemporalOptimization"/>
    <x v="3"/>
    <x v="1"/>
    <x v="2"/>
    <x v="0"/>
    <s v="Close to 0"/>
    <n v="100"/>
    <n v="0"/>
    <s v="Smooth"/>
    <n v="544625566.82360435"/>
    <n v="341413218.29254866"/>
    <n v="78548432.763232425"/>
    <n v="76426697.876926616"/>
    <n v="47342671.204127662"/>
    <n v="32622645.203958742"/>
    <n v="14720026.000168918"/>
    <n v="124663.2084258542"/>
    <n v="769883.47834006161"/>
    <n v="0"/>
    <s v="Optimal"/>
  </r>
  <r>
    <n v="540"/>
    <x v="2"/>
    <s v="TemporalOptimization"/>
    <x v="4"/>
    <x v="1"/>
    <x v="2"/>
    <x v="0"/>
    <s v="Close to 0"/>
    <n v="100"/>
    <n v="0"/>
    <s v="Smooth"/>
    <n v="575601020.90198696"/>
    <n v="373379864.54947537"/>
    <n v="66499555.346909299"/>
    <n v="77679414.240715116"/>
    <n v="56921423.266167805"/>
    <n v="39105031.205549248"/>
    <n v="17816392.060618553"/>
    <n v="141324.75154244032"/>
    <n v="979438.74717139872"/>
    <n v="0"/>
    <s v="Optimal"/>
  </r>
  <r>
    <n v="541"/>
    <x v="2"/>
    <s v="TemporalOptimization"/>
    <x v="0"/>
    <x v="1"/>
    <x v="3"/>
    <x v="0"/>
    <s v="Close to 0"/>
    <n v="100"/>
    <n v="0"/>
    <s v="Smooth"/>
    <n v="449865415.89411682"/>
    <n v="253558055.22782096"/>
    <n v="85466017.722139031"/>
    <n v="91965553.789243832"/>
    <n v="18214664.770011619"/>
    <n v="15065342.132778384"/>
    <n v="3149322.637233234"/>
    <n v="138475.87118549657"/>
    <n v="522648.51371394313"/>
    <n v="0"/>
    <s v="Optimal"/>
  </r>
  <r>
    <n v="542"/>
    <x v="2"/>
    <s v="TemporalOptimization"/>
    <x v="1"/>
    <x v="1"/>
    <x v="3"/>
    <x v="0"/>
    <s v="Close to 0"/>
    <n v="100"/>
    <n v="0"/>
    <s v="Smooth"/>
    <n v="506201442.82200044"/>
    <n v="286947535.55871195"/>
    <n v="94266168.958911031"/>
    <n v="93008450.447320655"/>
    <n v="30657016.288227383"/>
    <n v="24680350.439138468"/>
    <n v="5976665.8490889147"/>
    <n v="135419.41197141324"/>
    <n v="1186852.1568554603"/>
    <n v="0"/>
    <s v="Optimal"/>
  </r>
  <r>
    <n v="543"/>
    <x v="2"/>
    <s v="TemporalOptimization"/>
    <x v="2"/>
    <x v="1"/>
    <x v="3"/>
    <x v="0"/>
    <s v="Close to 0"/>
    <n v="100"/>
    <n v="0"/>
    <s v="Smooth"/>
    <n v="541563151.22905147"/>
    <n v="313878013.24426317"/>
    <n v="99395276.353095382"/>
    <n v="87794416.512527466"/>
    <n v="40022652.53906253"/>
    <n v="30242630.760449037"/>
    <n v="9780021.7786134891"/>
    <n v="133423.00248012974"/>
    <n v="339369.5776208379"/>
    <n v="0"/>
    <s v="Optimal"/>
  </r>
  <r>
    <n v="544"/>
    <x v="2"/>
    <s v="TemporalOptimization"/>
    <x v="3"/>
    <x v="1"/>
    <x v="3"/>
    <x v="0"/>
    <s v="Close to 0"/>
    <n v="100"/>
    <n v="0"/>
    <s v="Smooth"/>
    <n v="582221804.153355"/>
    <n v="373890700.35193044"/>
    <n v="78548432.763232425"/>
    <n v="80386510.882140085"/>
    <n v="48492525.225649968"/>
    <n v="34327710.571236208"/>
    <n v="14164814.65441376"/>
    <n v="133751.45206061998"/>
    <n v="769883.47833952436"/>
    <n v="0"/>
    <s v="Optimal"/>
  </r>
  <r>
    <n v="545"/>
    <x v="2"/>
    <s v="TemporalOptimization"/>
    <x v="4"/>
    <x v="1"/>
    <x v="3"/>
    <x v="0"/>
    <s v="Close to 0"/>
    <n v="100"/>
    <n v="0"/>
    <s v="Smooth"/>
    <n v="619111490.21843398"/>
    <n v="411200132.74598575"/>
    <n v="66499555.346909299"/>
    <n v="81922499.740737304"/>
    <n v="58373773.943716869"/>
    <n v="41260938.836491399"/>
    <n v="17112835.107225467"/>
    <n v="136089.6939060718"/>
    <n v="979438.7471738751"/>
    <n v="0"/>
    <s v="Optimal"/>
  </r>
  <r>
    <n v="546"/>
    <x v="2"/>
    <s v="TemporalOptimization"/>
    <x v="0"/>
    <x v="1"/>
    <x v="4"/>
    <x v="0"/>
    <s v="Close to 0"/>
    <n v="100"/>
    <n v="0"/>
    <s v="Smooth"/>
    <n v="433613115.51841897"/>
    <n v="237432239.10583705"/>
    <n v="85466017.722139016"/>
    <n v="91848059.079670906"/>
    <n v="18200802.821718201"/>
    <n v="15045587.20807525"/>
    <n v="3155215.6136429505"/>
    <n v="145188.52357965044"/>
    <n v="520808.26547357382"/>
    <n v="0"/>
    <s v="Optimal"/>
  </r>
  <r>
    <n v="547"/>
    <x v="2"/>
    <s v="TemporalOptimization"/>
    <x v="1"/>
    <x v="1"/>
    <x v="4"/>
    <x v="0"/>
    <s v="Close to 0"/>
    <n v="100"/>
    <n v="0"/>
    <s v="Smooth"/>
    <n v="487939649.79580837"/>
    <n v="268958289.25454146"/>
    <n v="94266168.958911106"/>
    <n v="92772922.140830383"/>
    <n v="30612081.40905565"/>
    <n v="24616240.600328963"/>
    <n v="5995840.8087266861"/>
    <n v="143335.87561237233"/>
    <n v="1186852.1568554612"/>
    <n v="0"/>
    <s v="Optimal"/>
  </r>
  <r>
    <n v="548"/>
    <x v="2"/>
    <s v="TemporalOptimization"/>
    <x v="2"/>
    <x v="1"/>
    <x v="4"/>
    <x v="0"/>
    <s v="Close to 0"/>
    <n v="100"/>
    <n v="0"/>
    <s v="Smooth"/>
    <n v="525734667.70210218"/>
    <n v="298151830.38936675"/>
    <n v="99395276.353095293"/>
    <n v="87706072.912357837"/>
    <n v="40000954.807002485"/>
    <n v="30211674.004126489"/>
    <n v="9789280.8028759975"/>
    <n v="141163.6626566129"/>
    <n v="339369.57761922106"/>
    <n v="0"/>
    <s v="Optimal"/>
  </r>
  <r>
    <n v="549"/>
    <x v="2"/>
    <s v="TemporalOptimization"/>
    <x v="3"/>
    <x v="1"/>
    <x v="4"/>
    <x v="0"/>
    <s v="Close to 0"/>
    <n v="100"/>
    <n v="0"/>
    <s v="Smooth"/>
    <n v="569646958.28468859"/>
    <n v="361313873.94906265"/>
    <n v="78548432.763232425"/>
    <n v="80386510.882140413"/>
    <n v="48492525.225650005"/>
    <n v="34327710.571236245"/>
    <n v="14164814.654413762"/>
    <n v="135731.98626106151"/>
    <n v="769883.47833899851"/>
    <n v="0"/>
    <s v="Optimal"/>
  </r>
  <r>
    <n v="550"/>
    <x v="2"/>
    <s v="TemporalOptimization"/>
    <x v="4"/>
    <x v="1"/>
    <x v="4"/>
    <x v="0"/>
    <s v="Close to 0"/>
    <n v="100"/>
    <n v="0"/>
    <s v="Smooth"/>
    <n v="606016900.25934744"/>
    <n v="398097925.11895365"/>
    <n v="66499555.346909299"/>
    <n v="81922499.740738422"/>
    <n v="58373773.943716958"/>
    <n v="41260938.836491495"/>
    <n v="17112835.107225467"/>
    <n v="143707.3618520585"/>
    <n v="979438.74717235472"/>
    <n v="0"/>
    <s v="Optimal"/>
  </r>
  <r>
    <n v="551"/>
    <x v="2"/>
    <s v="TemporalOptimization"/>
    <x v="0"/>
    <x v="1"/>
    <x v="5"/>
    <x v="0"/>
    <s v="Close to 0"/>
    <n v="100"/>
    <n v="0"/>
    <s v="Smooth"/>
    <n v="427396971.99028021"/>
    <n v="232021853.02248418"/>
    <n v="85466017.722139016"/>
    <n v="90892147.626186639"/>
    <n v="18090429.70644027"/>
    <n v="14884865.428728111"/>
    <n v="3205564.277712157"/>
    <n v="145108.185208549"/>
    <n v="781415.72782126046"/>
    <n v="0"/>
    <s v="Optimal"/>
  </r>
  <r>
    <n v="552"/>
    <x v="2"/>
    <s v="TemporalOptimization"/>
    <x v="1"/>
    <x v="1"/>
    <x v="5"/>
    <x v="0"/>
    <s v="Close to 0"/>
    <n v="100"/>
    <n v="0"/>
    <s v="Smooth"/>
    <n v="480413664.17436796"/>
    <n v="262822031.58056483"/>
    <n v="94266168.958911031"/>
    <n v="91541486.628718346"/>
    <n v="30382619.635364659"/>
    <n v="24281048.905698877"/>
    <n v="6101570.7296657832"/>
    <n v="143255.60113490393"/>
    <n v="1258101.7696732569"/>
    <n v="0"/>
    <s v="Optimal"/>
  </r>
  <r>
    <n v="553"/>
    <x v="2"/>
    <s v="TemporalOptimization"/>
    <x v="2"/>
    <x v="1"/>
    <x v="5"/>
    <x v="0"/>
    <s v="Close to 0"/>
    <n v="100"/>
    <n v="0"/>
    <s v="Smooth"/>
    <n v="512198570.19848442"/>
    <n v="286856138.79285157"/>
    <n v="99395276.353095338"/>
    <n v="85899477.116277158"/>
    <n v="39569277.239452094"/>
    <n v="29578619.139658377"/>
    <n v="9990658.0997937154"/>
    <n v="139031.11918899952"/>
    <n v="339369.57761922118"/>
    <n v="0"/>
    <s v="Optimal"/>
  </r>
  <r>
    <n v="554"/>
    <x v="2"/>
    <s v="TemporalOptimization"/>
    <x v="3"/>
    <x v="1"/>
    <x v="5"/>
    <x v="0"/>
    <s v="Close to 0"/>
    <n v="100"/>
    <n v="0"/>
    <s v="Smooth"/>
    <n v="548417124.22887611"/>
    <n v="340090235.06537914"/>
    <n v="78548432.763232425"/>
    <n v="80386510.882140636"/>
    <n v="48492525.225650005"/>
    <n v="34327710.571236245"/>
    <n v="14164814.654413762"/>
    <n v="129536.81413393626"/>
    <n v="769883.47833883879"/>
    <n v="0"/>
    <s v="Optimal"/>
  </r>
  <r>
    <n v="555"/>
    <x v="2"/>
    <s v="TemporalOptimization"/>
    <x v="4"/>
    <x v="1"/>
    <x v="5"/>
    <x v="0"/>
    <s v="Close to 0"/>
    <n v="100"/>
    <n v="0"/>
    <s v="Smooth"/>
    <n v="582184425.10905147"/>
    <n v="374328048.17673123"/>
    <n v="66499555.346909299"/>
    <n v="81885002.321729973"/>
    <n v="58360623.545222729"/>
    <n v="41241886.434228502"/>
    <n v="17118737.110994231"/>
    <n v="131756.97128373865"/>
    <n v="979438.74717113725"/>
    <n v="0"/>
    <s v="Optimal"/>
  </r>
  <r>
    <n v="556"/>
    <x v="2"/>
    <s v="TemporalOptimization"/>
    <x v="0"/>
    <x v="1"/>
    <x v="6"/>
    <x v="0"/>
    <s v="Close to 0"/>
    <n v="100"/>
    <n v="0"/>
    <s v="Smooth"/>
    <n v="451431488.72522491"/>
    <n v="255122750.2262128"/>
    <n v="85466017.72213912"/>
    <n v="91965553.789243728"/>
    <n v="18214664.770011619"/>
    <n v="15065342.132778384"/>
    <n v="3149322.6372332345"/>
    <n v="139853.70390178988"/>
    <n v="522648.51371394336"/>
    <n v="0"/>
    <s v="Optimal"/>
  </r>
  <r>
    <n v="557"/>
    <x v="2"/>
    <s v="TemporalOptimization"/>
    <x v="1"/>
    <x v="1"/>
    <x v="6"/>
    <x v="0"/>
    <s v="Close to 0"/>
    <n v="100"/>
    <n v="0"/>
    <s v="Smooth"/>
    <n v="507914815.60696352"/>
    <n v="288664446.31591994"/>
    <n v="94266168.958911106"/>
    <n v="93008450.447320774"/>
    <n v="30657016.288227383"/>
    <n v="24680350.439138468"/>
    <n v="5976665.8490889156"/>
    <n v="131881.43972640979"/>
    <n v="1186852.1568554612"/>
    <n v="0"/>
    <s v="Optimal"/>
  </r>
  <r>
    <n v="558"/>
    <x v="2"/>
    <s v="TemporalOptimization"/>
    <x v="2"/>
    <x v="1"/>
    <x v="6"/>
    <x v="0"/>
    <s v="Close to 0"/>
    <n v="100"/>
    <n v="0"/>
    <s v="Smooth"/>
    <n v="544087106.88486755"/>
    <n v="316281723.15579897"/>
    <n v="99395276.353095278"/>
    <n v="87891224.170200884"/>
    <n v="40046429.095751248"/>
    <n v="30276553.433545183"/>
    <n v="9769875.6622060649"/>
    <n v="133084.5324003211"/>
    <n v="339369.57761936198"/>
    <n v="0"/>
    <s v="Optimal"/>
  </r>
  <r>
    <n v="559"/>
    <x v="2"/>
    <s v="TemporalOptimization"/>
    <x v="3"/>
    <x v="1"/>
    <x v="6"/>
    <x v="0"/>
    <s v="Close to 0"/>
    <n v="100"/>
    <n v="0"/>
    <s v="Smooth"/>
    <n v="584949257.39613986"/>
    <n v="376622478.05061328"/>
    <n v="78548432.763232425"/>
    <n v="80386510.88213931"/>
    <n v="48492525.225649916"/>
    <n v="34327710.571236156"/>
    <n v="14164814.65441376"/>
    <n v="129426.996162298"/>
    <n v="769883.47834050667"/>
    <n v="0"/>
    <s v="Optimal"/>
  </r>
  <r>
    <n v="560"/>
    <x v="2"/>
    <s v="TemporalOptimization"/>
    <x v="4"/>
    <x v="1"/>
    <x v="6"/>
    <x v="0"/>
    <s v="Close to 0"/>
    <n v="100"/>
    <n v="0"/>
    <s v="Smooth"/>
    <n v="621991551.04061306"/>
    <n v="414081120.96693552"/>
    <n v="66499555.346909299"/>
    <n v="81922499.740737498"/>
    <n v="58373773.943716899"/>
    <n v="41260938.836491421"/>
    <n v="17112835.107225474"/>
    <n v="135162.29513478986"/>
    <n v="979438.74717366521"/>
    <n v="0"/>
    <s v="Optimal"/>
  </r>
  <r>
    <n v="561"/>
    <x v="2"/>
    <s v="TemporalOptimization"/>
    <x v="0"/>
    <x v="1"/>
    <x v="7"/>
    <x v="0"/>
    <s v="Close to 0"/>
    <n v="100"/>
    <n v="0"/>
    <s v="Smooth"/>
    <n v="454327102.49919802"/>
    <n v="258019612.8246896"/>
    <n v="85466017.72213906"/>
    <n v="91965553.789243802"/>
    <n v="18214664.770011622"/>
    <n v="15065342.132778388"/>
    <n v="3149322.6372332349"/>
    <n v="138604.87939900413"/>
    <n v="522648.51371394284"/>
    <n v="0"/>
    <s v="Optimal"/>
  </r>
  <r>
    <n v="562"/>
    <x v="2"/>
    <s v="TemporalOptimization"/>
    <x v="1"/>
    <x v="1"/>
    <x v="7"/>
    <x v="0"/>
    <s v="Close to 0"/>
    <n v="100"/>
    <n v="0"/>
    <s v="Smooth"/>
    <n v="511231678.08552486"/>
    <n v="291867744.67769545"/>
    <n v="94266168.958911106"/>
    <n v="93101871.670740664"/>
    <n v="30675153.785594597"/>
    <n v="24705779.312907819"/>
    <n v="5969374.4726867769"/>
    <n v="133886.83572576975"/>
    <n v="1186852.156855461"/>
    <n v="0"/>
    <s v="Optimal"/>
  </r>
  <r>
    <n v="563"/>
    <x v="2"/>
    <s v="TemporalOptimization"/>
    <x v="2"/>
    <x v="1"/>
    <x v="7"/>
    <x v="0"/>
    <s v="Close to 0"/>
    <n v="100"/>
    <n v="0"/>
    <s v="Smooth"/>
    <n v="547225063.24757242"/>
    <n v="319232027.36049074"/>
    <n v="99395276.353095382"/>
    <n v="88042120.705812246"/>
    <n v="40083625.384844877"/>
    <n v="30329429.558967043"/>
    <n v="9754195.8258778341"/>
    <n v="132643.86570699804"/>
    <n v="339369.57761922071"/>
    <n v="0"/>
    <s v="Optimal"/>
  </r>
  <r>
    <n v="564"/>
    <x v="2"/>
    <s v="TemporalOptimization"/>
    <x v="3"/>
    <x v="1"/>
    <x v="7"/>
    <x v="0"/>
    <s v="Close to 0"/>
    <n v="100"/>
    <n v="0"/>
    <s v="Smooth"/>
    <n v="588560999.1926111"/>
    <n v="380231342.43608022"/>
    <n v="78548432.76323247"/>
    <n v="80386510.882140532"/>
    <n v="48492525.225650012"/>
    <n v="34327710.571236253"/>
    <n v="14164814.654413762"/>
    <n v="132304.40716774558"/>
    <n v="769883.47833883855"/>
    <n v="0"/>
    <s v="Optimal"/>
  </r>
  <r>
    <n v="565"/>
    <x v="2"/>
    <s v="TemporalOptimization"/>
    <x v="4"/>
    <x v="1"/>
    <x v="7"/>
    <x v="0"/>
    <s v="Close to 0"/>
    <n v="100"/>
    <n v="0"/>
    <s v="Smooth"/>
    <n v="625735679.00822842"/>
    <n v="417814271.45820278"/>
    <n v="66499555.346909299"/>
    <n v="81922499.740737438"/>
    <n v="58373773.943716876"/>
    <n v="41260938.836491406"/>
    <n v="17112835.10722547"/>
    <n v="146139.7714846998"/>
    <n v="979438.74717379618"/>
    <n v="0"/>
    <s v="Optimal"/>
  </r>
  <r>
    <n v="566"/>
    <x v="2"/>
    <s v="TemporalOptimization"/>
    <x v="0"/>
    <x v="1"/>
    <x v="8"/>
    <x v="0"/>
    <s v="Close to 0"/>
    <n v="100"/>
    <n v="0"/>
    <s v="Smooth"/>
    <n v="457787349.75711995"/>
    <n v="261211068.53433821"/>
    <n v="85466017.722139016"/>
    <n v="91965553.789243743"/>
    <n v="18214664.770011622"/>
    <n v="15065342.132778388"/>
    <n v="3149322.6372332349"/>
    <n v="133255.9223709463"/>
    <n v="796789.01901622606"/>
    <n v="0"/>
    <s v="Optimal"/>
  </r>
  <r>
    <n v="567"/>
    <x v="2"/>
    <s v="TemporalOptimization"/>
    <x v="1"/>
    <x v="1"/>
    <x v="8"/>
    <x v="0"/>
    <s v="Close to 0"/>
    <n v="100"/>
    <n v="0"/>
    <s v="Smooth"/>
    <n v="515594411.57928866"/>
    <n v="296147067.71632415"/>
    <n v="94266168.958911076"/>
    <n v="93101871.670740724"/>
    <n v="30675153.785594597"/>
    <n v="24705779.312907819"/>
    <n v="5969374.4726867778"/>
    <n v="138037.38515078821"/>
    <n v="1266112.0625666198"/>
    <n v="0"/>
    <s v="Optimal"/>
  </r>
  <r>
    <n v="568"/>
    <x v="2"/>
    <s v="TemporalOptimization"/>
    <x v="2"/>
    <x v="1"/>
    <x v="8"/>
    <x v="0"/>
    <s v="Close to 0"/>
    <n v="100"/>
    <n v="0"/>
    <s v="Smooth"/>
    <n v="553062489.22091734"/>
    <n v="324795555.02401251"/>
    <n v="99395276.353095323"/>
    <n v="88259384.456607029"/>
    <n v="40137316.172265746"/>
    <n v="30405561.627142798"/>
    <n v="9731754.5451229457"/>
    <n v="135587.63731481889"/>
    <n v="339369.577619221"/>
    <n v="0"/>
    <s v="Optimal"/>
  </r>
  <r>
    <n v="569"/>
    <x v="2"/>
    <s v="TemporalOptimization"/>
    <x v="3"/>
    <x v="1"/>
    <x v="8"/>
    <x v="0"/>
    <s v="Close to 0"/>
    <n v="100"/>
    <n v="0"/>
    <s v="Smooth"/>
    <n v="598583110.12821591"/>
    <n v="390154456.14034849"/>
    <n v="78548432.76323247"/>
    <n v="80457117.358659744"/>
    <n v="48514026.396715671"/>
    <n v="34358113.183091909"/>
    <n v="14155913.213623758"/>
    <n v="139193.99092081725"/>
    <n v="769883.47833914543"/>
    <n v="0"/>
    <s v="Optimal"/>
  </r>
  <r>
    <n v="570"/>
    <x v="2"/>
    <s v="TemporalOptimization"/>
    <x v="4"/>
    <x v="1"/>
    <x v="8"/>
    <x v="0"/>
    <s v="Close to 0"/>
    <n v="100"/>
    <n v="0"/>
    <s v="Smooth"/>
    <n v="637716686.39962816"/>
    <n v="429696161.02433503"/>
    <n v="66499555.346909299"/>
    <n v="81994302.937197834"/>
    <n v="58399575.349219322"/>
    <n v="41297421.971034423"/>
    <n v="17102153.3781849"/>
    <n v="147652.99478967616"/>
    <n v="979438.74717360688"/>
    <n v="0"/>
    <s v="Optimal"/>
  </r>
  <r>
    <n v="571"/>
    <x v="2"/>
    <s v="TemporalOptimization"/>
    <x v="0"/>
    <x v="1"/>
    <x v="9"/>
    <x v="0"/>
    <s v="Close to 0"/>
    <n v="100"/>
    <n v="0"/>
    <s v="Smooth"/>
    <n v="452120618.98782289"/>
    <n v="255813842.82251829"/>
    <n v="85466017.722139016"/>
    <n v="91965553.789243877"/>
    <n v="18214664.770011622"/>
    <n v="15065342.132778388"/>
    <n v="3149322.6372332345"/>
    <n v="137891.37019498824"/>
    <n v="522648.51371394313"/>
    <n v="0"/>
    <s v="Optimal"/>
  </r>
  <r>
    <n v="572"/>
    <x v="2"/>
    <s v="TemporalOptimization"/>
    <x v="1"/>
    <x v="1"/>
    <x v="9"/>
    <x v="0"/>
    <s v="Close to 0"/>
    <n v="100"/>
    <n v="0"/>
    <s v="Smooth"/>
    <n v="508644367.82872212"/>
    <n v="289389761.82142067"/>
    <n v="94266168.958911046"/>
    <n v="93008450.447320446"/>
    <n v="30657016.288227383"/>
    <n v="24680350.439138468"/>
    <n v="5976665.8490889147"/>
    <n v="136118.15598473637"/>
    <n v="1186852.1568554607"/>
    <n v="0"/>
    <s v="Optimal"/>
  </r>
  <r>
    <n v="573"/>
    <x v="2"/>
    <s v="TemporalOptimization"/>
    <x v="2"/>
    <x v="1"/>
    <x v="9"/>
    <x v="0"/>
    <s v="Close to 0"/>
    <n v="100"/>
    <n v="0"/>
    <s v="Smooth"/>
    <n v="544098218.8123951"/>
    <n v="316412164.6121282"/>
    <n v="99395276.353095278"/>
    <n v="87794416.512528762"/>
    <n v="40022652.539062612"/>
    <n v="30242630.760449126"/>
    <n v="9780021.7786134873"/>
    <n v="134339.21795823352"/>
    <n v="339369.57761922193"/>
    <n v="0"/>
    <s v="Optimal"/>
  </r>
  <r>
    <n v="574"/>
    <x v="2"/>
    <s v="TemporalOptimization"/>
    <x v="3"/>
    <x v="1"/>
    <x v="9"/>
    <x v="0"/>
    <s v="Close to 0"/>
    <n v="100"/>
    <n v="0"/>
    <s v="Smooth"/>
    <n v="584885343.95596468"/>
    <n v="376553922.11411852"/>
    <n v="78548432.763232425"/>
    <n v="80386510.882140666"/>
    <n v="48492525.225650005"/>
    <n v="34327710.571236245"/>
    <n v="14164814.654413762"/>
    <n v="134069.49248200923"/>
    <n v="769883.47833883925"/>
    <n v="0"/>
    <s v="Optimal"/>
  </r>
  <r>
    <n v="575"/>
    <x v="2"/>
    <s v="TemporalOptimization"/>
    <x v="4"/>
    <x v="1"/>
    <x v="9"/>
    <x v="0"/>
    <s v="Close to 0"/>
    <n v="100"/>
    <n v="0"/>
    <s v="Smooth"/>
    <n v="621963018.96847034"/>
    <n v="414046759.1292727"/>
    <n v="66499555.346909299"/>
    <n v="81922499.740738451"/>
    <n v="58373773.943716958"/>
    <n v="41260938.836491495"/>
    <n v="17112835.107225467"/>
    <n v="140992.06065503854"/>
    <n v="979438.74717250734"/>
    <n v="0"/>
    <s v="Optimal"/>
  </r>
  <r>
    <n v="576"/>
    <x v="2"/>
    <s v="TemporalOptimization"/>
    <x v="0"/>
    <x v="1"/>
    <x v="10"/>
    <x v="0"/>
    <s v="Close to 0"/>
    <n v="100"/>
    <n v="0"/>
    <s v="Smooth"/>
    <n v="460804799.8066358"/>
    <n v="264514203.29571983"/>
    <n v="85466017.722139016"/>
    <n v="91965553.789243728"/>
    <n v="18214664.770011619"/>
    <n v="15065342.132778384"/>
    <n v="3149322.6372332345"/>
    <n v="130912.95700873429"/>
    <n v="513447.27251209773"/>
    <n v="0"/>
    <s v="Optimal"/>
  </r>
  <r>
    <n v="577"/>
    <x v="2"/>
    <s v="TemporalOptimization"/>
    <x v="1"/>
    <x v="1"/>
    <x v="10"/>
    <x v="0"/>
    <s v="Close to 0"/>
    <n v="100"/>
    <n v="0"/>
    <s v="Smooth"/>
    <n v="517954645.73938847"/>
    <n v="298592599.547831"/>
    <n v="94266168.958911031"/>
    <n v="93101871.670740694"/>
    <n v="30675153.785594601"/>
    <n v="24705779.312907822"/>
    <n v="5969374.4726867778"/>
    <n v="131999.61945381344"/>
    <n v="1186852.156855461"/>
    <n v="0"/>
    <s v="Optimal"/>
  </r>
  <r>
    <n v="578"/>
    <x v="2"/>
    <s v="TemporalOptimization"/>
    <x v="2"/>
    <x v="1"/>
    <x v="10"/>
    <x v="0"/>
    <s v="Close to 0"/>
    <n v="100"/>
    <n v="0"/>
    <s v="Smooth"/>
    <n v="551710205.68313682"/>
    <n v="323512300.86074662"/>
    <n v="99395276.353095293"/>
    <n v="88207474.394535288"/>
    <n v="40124385.390258789"/>
    <n v="30387371.660477165"/>
    <n v="9737013.7297816277"/>
    <n v="131399.10687798026"/>
    <n v="339369.57762016065"/>
    <n v="0"/>
    <s v="Optimal"/>
  </r>
  <r>
    <n v="579"/>
    <x v="2"/>
    <s v="TemporalOptimization"/>
    <x v="3"/>
    <x v="1"/>
    <x v="10"/>
    <x v="0"/>
    <s v="Close to 0"/>
    <n v="100"/>
    <n v="0"/>
    <s v="Smooth"/>
    <n v="591199815.42142355"/>
    <n v="382846502.30396211"/>
    <n v="78548432.763232425"/>
    <n v="80403000.196945533"/>
    <n v="48497501.769765116"/>
    <n v="34334810.744796969"/>
    <n v="14162691.024968145"/>
    <n v="134494.90917605202"/>
    <n v="769883.47834006103"/>
    <n v="0"/>
    <s v="Optimal"/>
  </r>
  <r>
    <n v="580"/>
    <x v="2"/>
    <s v="TemporalOptimization"/>
    <x v="4"/>
    <x v="1"/>
    <x v="10"/>
    <x v="0"/>
    <s v="Close to 0"/>
    <n v="100"/>
    <n v="0"/>
    <s v="Smooth"/>
    <n v="628456532.33541679"/>
    <n v="420537585.27105629"/>
    <n v="66499555.346909329"/>
    <n v="81922499.740738124"/>
    <n v="58373773.943716943"/>
    <n v="41260938.836491473"/>
    <n v="17112835.10722547"/>
    <n v="143679.28581825196"/>
    <n v="979438.74717292131"/>
    <n v="0"/>
    <s v="Optimal"/>
  </r>
  <r>
    <n v="581"/>
    <x v="2"/>
    <s v="TemporalOptimization"/>
    <x v="0"/>
    <x v="1"/>
    <x v="11"/>
    <x v="0"/>
    <s v="Close to 0"/>
    <n v="100"/>
    <n v="0"/>
    <s v="Smooth"/>
    <n v="465313527.56891984"/>
    <n v="269042115.66330194"/>
    <n v="85466017.722139016"/>
    <n v="91965553.789243802"/>
    <n v="18214664.770011622"/>
    <n v="15065342.132778388"/>
    <n v="3149322.637233234"/>
    <n v="111728.35170959288"/>
    <n v="513447.27251209773"/>
    <n v="0"/>
    <s v="Optimal"/>
  </r>
  <r>
    <n v="582"/>
    <x v="2"/>
    <s v="TemporalOptimization"/>
    <x v="1"/>
    <x v="1"/>
    <x v="11"/>
    <x v="0"/>
    <s v="Close to 0"/>
    <n v="100"/>
    <n v="0"/>
    <s v="Smooth"/>
    <n v="523374253.7456187"/>
    <n v="304023383.41558355"/>
    <n v="94266168.958911031"/>
    <n v="93101871.670740694"/>
    <n v="30675153.785594597"/>
    <n v="24705779.312907822"/>
    <n v="5969374.4726867769"/>
    <n v="120823.75793052046"/>
    <n v="1186852.1568554612"/>
    <n v="0"/>
    <s v="Optimal"/>
  </r>
  <r>
    <n v="583"/>
    <x v="2"/>
    <s v="TemporalOptimization"/>
    <x v="2"/>
    <x v="1"/>
    <x v="11"/>
    <x v="0"/>
    <s v="Close to 0"/>
    <n v="100"/>
    <n v="0"/>
    <s v="Smooth"/>
    <n v="559909873.48496616"/>
    <n v="331712316.77907252"/>
    <n v="99395276.353095278"/>
    <n v="88207474.394536078"/>
    <n v="40124385.390258841"/>
    <n v="30387371.660477217"/>
    <n v="9737013.7297816239"/>
    <n v="131050.99037991017"/>
    <n v="339369.57761922077"/>
    <n v="0"/>
    <s v="Optimal"/>
  </r>
  <r>
    <n v="584"/>
    <x v="2"/>
    <s v="TemporalOptimization"/>
    <x v="3"/>
    <x v="1"/>
    <x v="11"/>
    <x v="0"/>
    <s v="Close to 0"/>
    <n v="100"/>
    <n v="0"/>
    <s v="Smooth"/>
    <n v="603337180.57873023"/>
    <n v="395004131.65039295"/>
    <n v="78548432.76323244"/>
    <n v="80421069.326343343"/>
    <n v="48502955.108526073"/>
    <n v="34342591.174507312"/>
    <n v="14160363.934018759"/>
    <n v="90708.251890782936"/>
    <n v="769883.47833998315"/>
    <n v="0"/>
    <s v="Optimal"/>
  </r>
  <r>
    <n v="585"/>
    <x v="2"/>
    <s v="TemporalOptimization"/>
    <x v="4"/>
    <x v="1"/>
    <x v="11"/>
    <x v="0"/>
    <s v="Close to 0"/>
    <n v="100"/>
    <n v="0"/>
    <s v="Smooth"/>
    <n v="641924473.96634519"/>
    <n v="434052973.57840711"/>
    <n v="66499555.346909299"/>
    <n v="81922499.74073863"/>
    <n v="58373773.943716973"/>
    <n v="41260938.836491518"/>
    <n v="17112835.107225459"/>
    <n v="96232.609393804189"/>
    <n v="979438.74717226916"/>
    <n v="0"/>
    <s v="Optimal"/>
  </r>
  <r>
    <n v="586"/>
    <x v="2"/>
    <s v="TemporalOptimization"/>
    <x v="0"/>
    <x v="1"/>
    <x v="12"/>
    <x v="1"/>
    <s v="Close to 0"/>
    <n v="100"/>
    <n v="0"/>
    <s v="Smooth"/>
    <n v="453610420.55633539"/>
    <n v="254421536.84604943"/>
    <n v="85466017.722139016"/>
    <n v="91965553.789243758"/>
    <n v="18214731.648860246"/>
    <n v="15065342.132778388"/>
    <n v="3149389.516081857"/>
    <n v="139271.09205389323"/>
    <n v="3403309.4579873732"/>
    <n v="0"/>
    <s v="Optimal"/>
  </r>
  <r>
    <n v="587"/>
    <x v="2"/>
    <s v="TemporalOptimization"/>
    <x v="1"/>
    <x v="1"/>
    <x v="12"/>
    <x v="1"/>
    <s v="Close to 0"/>
    <n v="100"/>
    <n v="0"/>
    <s v="Smooth"/>
    <n v="509219304.13997859"/>
    <n v="288029763.56822443"/>
    <n v="94266168.95891118"/>
    <n v="93008450.44732067"/>
    <n v="30657105.824699469"/>
    <n v="24680350.439138468"/>
    <n v="5976755.3855610024"/>
    <n v="131655.10764835845"/>
    <n v="3126160.2331729261"/>
    <n v="0"/>
    <s v="Optimal"/>
  </r>
  <r>
    <n v="588"/>
    <x v="2"/>
    <s v="TemporalOptimization"/>
    <x v="2"/>
    <x v="1"/>
    <x v="12"/>
    <x v="1"/>
    <s v="Close to 0"/>
    <n v="100"/>
    <n v="0"/>
    <s v="Smooth"/>
    <n v="543040461.9560746"/>
    <n v="315196954.34577125"/>
    <n v="99395276.353095591"/>
    <n v="87794416.512528598"/>
    <n v="40022799.114915237"/>
    <n v="30242630.760449126"/>
    <n v="9780168.3544661123"/>
    <n v="130157.4250484261"/>
    <n v="500858.20471272903"/>
    <n v="0"/>
    <s v="Optimal"/>
  </r>
  <r>
    <n v="589"/>
    <x v="2"/>
    <s v="TemporalOptimization"/>
    <x v="3"/>
    <x v="1"/>
    <x v="12"/>
    <x v="1"/>
    <s v="Close to 0"/>
    <n v="100"/>
    <n v="0"/>
    <s v="Smooth"/>
    <n v="584279257.76744533"/>
    <n v="375265242.78072864"/>
    <n v="78548432.763232425"/>
    <n v="80386510.882140651"/>
    <n v="48492779.680307791"/>
    <n v="34327710.571236245"/>
    <n v="14165069.109071542"/>
    <n v="132190.3767290347"/>
    <n v="1454101.2843039322"/>
    <n v="0"/>
    <s v="Optimal"/>
  </r>
  <r>
    <n v="590"/>
    <x v="2"/>
    <s v="TemporalOptimization"/>
    <x v="4"/>
    <x v="1"/>
    <x v="12"/>
    <x v="1"/>
    <s v="Close to 0"/>
    <n v="100"/>
    <n v="0"/>
    <s v="Smooth"/>
    <n v="621640309.60503387"/>
    <n v="412671431.97187942"/>
    <n v="66499555.346909299"/>
    <n v="81922499.740739405"/>
    <n v="58374097.129856586"/>
    <n v="41260938.836491585"/>
    <n v="17113158.293364998"/>
    <n v="140555.25538665874"/>
    <n v="2032170.1602596918"/>
    <n v="0"/>
    <s v="Optimal"/>
  </r>
  <r>
    <n v="591"/>
    <x v="2"/>
    <s v="TemporalOptimization"/>
    <x v="0"/>
    <x v="1"/>
    <x v="12"/>
    <x v="2"/>
    <s v="Close to 0"/>
    <n v="100"/>
    <n v="0"/>
    <s v="Smooth"/>
    <n v="452506576.54433566"/>
    <n v="254891352.65401992"/>
    <n v="85466017.722139016"/>
    <n v="91966199.535377517"/>
    <n v="18214742.319068383"/>
    <n v="15065365.687027453"/>
    <n v="3149376.6320409304"/>
    <n v="139507.23937539977"/>
    <n v="1828757.0743549957"/>
    <n v="0"/>
    <s v="Optimal"/>
  </r>
  <r>
    <n v="592"/>
    <x v="2"/>
    <s v="TemporalOptimization"/>
    <x v="1"/>
    <x v="1"/>
    <x v="12"/>
    <x v="2"/>
    <s v="Close to 0"/>
    <n v="100"/>
    <n v="0"/>
    <s v="Smooth"/>
    <n v="508811482.93749768"/>
    <n v="288584102.90035844"/>
    <n v="94266168.958911031"/>
    <n v="93008450.447320551"/>
    <n v="30657105.824699469"/>
    <n v="24680350.439138468"/>
    <n v="5976755.3855609996"/>
    <n v="131677.4179206416"/>
    <n v="2163977.3882857161"/>
    <n v="0"/>
    <s v="Optimal"/>
  </r>
  <r>
    <n v="593"/>
    <x v="2"/>
    <s v="TemporalOptimization"/>
    <x v="2"/>
    <x v="1"/>
    <x v="12"/>
    <x v="2"/>
    <s v="Close to 0"/>
    <n v="100"/>
    <n v="0"/>
    <s v="Smooth"/>
    <n v="543422993.97583139"/>
    <n v="315579511.54946721"/>
    <n v="99395276.353095323"/>
    <n v="87794416.512528732"/>
    <n v="40022799.114915237"/>
    <n v="30242630.760449126"/>
    <n v="9780168.3544661105"/>
    <n v="130132.24111016784"/>
    <n v="500858.20471248339"/>
    <n v="0"/>
    <s v="Optimal"/>
  </r>
  <r>
    <n v="594"/>
    <x v="2"/>
    <s v="TemporalOptimization"/>
    <x v="3"/>
    <x v="1"/>
    <x v="12"/>
    <x v="2"/>
    <s v="Close to 0"/>
    <n v="100"/>
    <n v="0"/>
    <s v="Smooth"/>
    <n v="584662540.55724669"/>
    <n v="375650177.08190769"/>
    <n v="78548432.763232425"/>
    <n v="80386510.882140711"/>
    <n v="48492779.680307791"/>
    <n v="34327710.57123626"/>
    <n v="14165069.109071532"/>
    <n v="130538.86535205584"/>
    <n v="1454101.2843043662"/>
    <n v="0"/>
    <s v="Optimal"/>
  </r>
  <r>
    <n v="595"/>
    <x v="2"/>
    <s v="TemporalOptimization"/>
    <x v="4"/>
    <x v="1"/>
    <x v="12"/>
    <x v="2"/>
    <s v="Close to 0"/>
    <n v="100"/>
    <n v="0"/>
    <s v="Smooth"/>
    <n v="621998104.91866672"/>
    <n v="413071314.17505449"/>
    <n v="66499555.346909329"/>
    <n v="81922499.740739509"/>
    <n v="58374097.129856579"/>
    <n v="41260938.836491585"/>
    <n v="17113158.293364994"/>
    <n v="138180.18045222785"/>
    <n v="1992458.3456516925"/>
    <n v="0"/>
    <s v="Optimal"/>
  </r>
  <r>
    <n v="596"/>
    <x v="2"/>
    <s v="TemporalOptimization"/>
    <x v="0"/>
    <x v="1"/>
    <x v="12"/>
    <x v="3"/>
    <s v="Close to 0"/>
    <n v="100"/>
    <n v="0"/>
    <s v="Smooth"/>
    <n v="451758844.55552059"/>
    <n v="255128855.30770689"/>
    <n v="85466017.72213912"/>
    <n v="91965553.789243668"/>
    <n v="18214731.648860246"/>
    <n v="15065342.132778388"/>
    <n v="3149389.5160818575"/>
    <n v="140940.36591804979"/>
    <n v="842745.72165183967"/>
    <n v="0"/>
    <s v="Optimal"/>
  </r>
  <r>
    <n v="597"/>
    <x v="2"/>
    <s v="TemporalOptimization"/>
    <x v="1"/>
    <x v="1"/>
    <x v="12"/>
    <x v="3"/>
    <s v="Close to 0"/>
    <n v="100"/>
    <n v="0"/>
    <s v="Smooth"/>
    <n v="508892149.65638405"/>
    <n v="288664746.50112617"/>
    <n v="94266168.958911031"/>
    <n v="93008450.44732064"/>
    <n v="30657105.824699469"/>
    <n v="24680350.439138468"/>
    <n v="5976755.3855610015"/>
    <n v="131700.53603884854"/>
    <n v="2163977.3882857184"/>
    <n v="0"/>
    <s v="Optimal"/>
  </r>
  <r>
    <n v="598"/>
    <x v="2"/>
    <s v="TemporalOptimization"/>
    <x v="2"/>
    <x v="1"/>
    <x v="12"/>
    <x v="3"/>
    <s v="Close to 0"/>
    <n v="100"/>
    <n v="0"/>
    <s v="Smooth"/>
    <n v="543510370.14033592"/>
    <n v="315666886.4051702"/>
    <n v="99395276.353095382"/>
    <n v="87794416.512528807"/>
    <n v="40022799.114915237"/>
    <n v="30242630.760449126"/>
    <n v="9780168.3544661086"/>
    <n v="130133.54991034063"/>
    <n v="500858.20471329201"/>
    <n v="0"/>
    <s v="Optimal"/>
  </r>
  <r>
    <n v="599"/>
    <x v="2"/>
    <s v="TemporalOptimization"/>
    <x v="3"/>
    <x v="1"/>
    <x v="12"/>
    <x v="3"/>
    <s v="Close to 0"/>
    <n v="100"/>
    <n v="0"/>
    <s v="Smooth"/>
    <n v="584757574.61084747"/>
    <n v="375744167.99128461"/>
    <n v="78548432.763232499"/>
    <n v="80386510.882140622"/>
    <n v="48492779.680307791"/>
    <n v="34327710.571236253"/>
    <n v="14165069.109071536"/>
    <n v="131582.00957465213"/>
    <n v="1454101.2843043692"/>
    <n v="0"/>
    <s v="Optimal"/>
  </r>
  <r>
    <n v="600"/>
    <x v="2"/>
    <s v="TemporalOptimization"/>
    <x v="4"/>
    <x v="1"/>
    <x v="12"/>
    <x v="3"/>
    <s v="Close to 0"/>
    <n v="100"/>
    <n v="0"/>
    <s v="Smooth"/>
    <n v="622097175.81389368"/>
    <n v="413169352.7540645"/>
    <n v="66499555.346909314"/>
    <n v="81922499.740739554"/>
    <n v="58374097.129856572"/>
    <n v="41260938.836491585"/>
    <n v="17113158.293364991"/>
    <n v="139212.49666953486"/>
    <n v="1992458.3456507425"/>
    <n v="0"/>
    <s v="Optimal"/>
  </r>
  <r>
    <n v="601"/>
    <x v="2"/>
    <s v="TemporalOptimization"/>
    <x v="0"/>
    <x v="1"/>
    <x v="12"/>
    <x v="4"/>
    <s v="Close to 0"/>
    <n v="100"/>
    <n v="0"/>
    <s v="Smooth"/>
    <n v="451751655.85490465"/>
    <n v="255122637.51859567"/>
    <n v="85466017.722139031"/>
    <n v="91965553.789243758"/>
    <n v="18214731.648860246"/>
    <n v="15065342.132778388"/>
    <n v="3149389.516081857"/>
    <n v="139969.45441273885"/>
    <n v="842745.7216519207"/>
    <n v="0"/>
    <s v="Optimal"/>
  </r>
  <r>
    <n v="602"/>
    <x v="2"/>
    <s v="TemporalOptimization"/>
    <x v="1"/>
    <x v="1"/>
    <x v="12"/>
    <x v="4"/>
    <s v="Close to 0"/>
    <n v="100"/>
    <n v="0"/>
    <s v="Smooth"/>
    <n v="508892034.30129445"/>
    <n v="288664908.04830354"/>
    <n v="94266168.958911091"/>
    <n v="93008450.447320655"/>
    <n v="30657105.824699469"/>
    <n v="24680350.439138468"/>
    <n v="5976755.3855609987"/>
    <n v="131423.63377228292"/>
    <n v="2163977.3882857189"/>
    <n v="0"/>
    <s v="Optimal"/>
  </r>
  <r>
    <n v="603"/>
    <x v="2"/>
    <s v="TemporalOptimization"/>
    <x v="2"/>
    <x v="1"/>
    <x v="12"/>
    <x v="4"/>
    <s v="Close to 0"/>
    <n v="100"/>
    <n v="0"/>
    <s v="Smooth"/>
    <n v="543506718.5636338"/>
    <n v="315663236.53095222"/>
    <n v="99395276.353095278"/>
    <n v="87794416.512528688"/>
    <n v="40022799.114915237"/>
    <n v="30242630.760449126"/>
    <n v="9780168.3544661086"/>
    <n v="130131.84742656944"/>
    <n v="500858.20471259824"/>
    <n v="0"/>
    <s v="Optimal"/>
  </r>
  <r>
    <n v="604"/>
    <x v="2"/>
    <s v="TemporalOptimization"/>
    <x v="3"/>
    <x v="1"/>
    <x v="12"/>
    <x v="4"/>
    <s v="Close to 0"/>
    <n v="100"/>
    <n v="0"/>
    <s v="Smooth"/>
    <n v="584750187.8821919"/>
    <n v="375737577.07435614"/>
    <n v="78548432.763232499"/>
    <n v="80386510.882140502"/>
    <n v="48492779.680307791"/>
    <n v="34327710.571236253"/>
    <n v="14165069.109071538"/>
    <n v="130786.19784849897"/>
    <n v="1454101.2843042533"/>
    <n v="0"/>
    <s v="Optimal"/>
  </r>
  <r>
    <n v="605"/>
    <x v="2"/>
    <s v="TemporalOptimization"/>
    <x v="4"/>
    <x v="1"/>
    <x v="12"/>
    <x v="4"/>
    <s v="Close to 0"/>
    <n v="100"/>
    <n v="0"/>
    <s v="Smooth"/>
    <n v="622089621.3018415"/>
    <n v="413162582.70120752"/>
    <n v="66499555.346909299"/>
    <n v="81922499.740739614"/>
    <n v="58374097.129856572"/>
    <n v="41260938.836491585"/>
    <n v="17113158.293364991"/>
    <n v="138428.03747280402"/>
    <n v="1992458.3456511523"/>
    <n v="0"/>
    <s v="Optimal"/>
  </r>
  <r>
    <n v="606"/>
    <x v="2"/>
    <s v="TemporalOptimization"/>
    <x v="0"/>
    <x v="1"/>
    <x v="12"/>
    <x v="5"/>
    <s v="Close to 0"/>
    <n v="100"/>
    <n v="0"/>
    <s v="Smooth"/>
    <n v="451780677.7354275"/>
    <n v="255151133.65918916"/>
    <n v="85466017.722139016"/>
    <n v="91965553.789243802"/>
    <n v="18214731.648860246"/>
    <n v="15065342.132778388"/>
    <n v="3149389.516081857"/>
    <n v="140495.1943421507"/>
    <n v="842745.72165190405"/>
    <n v="0"/>
    <s v="Optimal"/>
  </r>
  <r>
    <n v="607"/>
    <x v="2"/>
    <s v="TemporalOptimization"/>
    <x v="1"/>
    <x v="1"/>
    <x v="12"/>
    <x v="5"/>
    <s v="Close to 0"/>
    <n v="100"/>
    <n v="0"/>
    <s v="Smooth"/>
    <n v="508922679.18292731"/>
    <n v="288694839.47269893"/>
    <n v="94266168.958911031"/>
    <n v="93008450.447320491"/>
    <n v="30657105.824699469"/>
    <n v="24680350.439138468"/>
    <n v="5976755.3855610024"/>
    <n v="132137.09101048228"/>
    <n v="2163977.3882857175"/>
    <n v="0"/>
    <s v="Optimal"/>
  </r>
  <r>
    <n v="608"/>
    <x v="2"/>
    <s v="TemporalOptimization"/>
    <x v="2"/>
    <x v="1"/>
    <x v="12"/>
    <x v="5"/>
    <s v="Close to 0"/>
    <n v="100"/>
    <n v="0"/>
    <s v="Smooth"/>
    <n v="543538275.90919876"/>
    <n v="315694804.61520165"/>
    <n v="99395276.353095293"/>
    <n v="87794416.512528583"/>
    <n v="40022799.114915237"/>
    <n v="30242630.760449126"/>
    <n v="9780168.3544661123"/>
    <n v="130121.10874235368"/>
    <n v="500858.20471293834"/>
    <n v="0"/>
    <s v="Optimal"/>
  </r>
  <r>
    <n v="609"/>
    <x v="2"/>
    <s v="TemporalOptimization"/>
    <x v="3"/>
    <x v="1"/>
    <x v="12"/>
    <x v="5"/>
    <s v="Close to 0"/>
    <n v="100"/>
    <n v="0"/>
    <s v="Smooth"/>
    <n v="584784056.06132233"/>
    <n v="375770578.42052615"/>
    <n v="78548432.76323247"/>
    <n v="80386510.882140517"/>
    <n v="48492779.680307791"/>
    <n v="34327710.571236253"/>
    <n v="14165069.109071536"/>
    <n v="131653.03080978518"/>
    <n v="1454101.2843040328"/>
    <n v="0"/>
    <s v="Optimal"/>
  </r>
  <r>
    <n v="610"/>
    <x v="2"/>
    <s v="TemporalOptimization"/>
    <x v="4"/>
    <x v="1"/>
    <x v="12"/>
    <x v="5"/>
    <s v="Close to 0"/>
    <n v="100"/>
    <n v="0"/>
    <s v="Smooth"/>
    <n v="622126234.99703515"/>
    <n v="413198297.86138743"/>
    <n v="66499555.346909299"/>
    <n v="81922499.74073942"/>
    <n v="58374097.129856572"/>
    <n v="41260938.836491585"/>
    <n v="17113158.293364991"/>
    <n v="139326.57248759933"/>
    <n v="1992458.3456507379"/>
    <n v="0"/>
    <s v="Optimal"/>
  </r>
  <r>
    <n v="611"/>
    <x v="2"/>
    <s v="TemporalOptimization"/>
    <x v="0"/>
    <x v="1"/>
    <x v="12"/>
    <x v="6"/>
    <s v="Close to 0"/>
    <n v="100"/>
    <n v="0"/>
    <s v="Smooth"/>
    <n v="451751657.80246007"/>
    <n v="255122637.5185957"/>
    <n v="85466017.722139016"/>
    <n v="91965553.789243802"/>
    <n v="18214731.648860246"/>
    <n v="15065342.132778388"/>
    <n v="3149389.5160818575"/>
    <n v="139971.40196810348"/>
    <n v="842745.72165184107"/>
    <n v="0"/>
    <s v="Optimal"/>
  </r>
  <r>
    <n v="612"/>
    <x v="2"/>
    <s v="TemporalOptimization"/>
    <x v="1"/>
    <x v="1"/>
    <x v="12"/>
    <x v="6"/>
    <s v="Close to 0"/>
    <n v="100"/>
    <n v="0"/>
    <s v="Smooth"/>
    <n v="508892036.13470018"/>
    <n v="288664446.31591988"/>
    <n v="94266168.958911031"/>
    <n v="93008450.44732064"/>
    <n v="30657105.824699476"/>
    <n v="24680350.439138476"/>
    <n v="5976755.3855610015"/>
    <n v="131887.19956187205"/>
    <n v="2163977.3882857156"/>
    <n v="0"/>
    <s v="Optimal"/>
  </r>
  <r>
    <n v="613"/>
    <x v="2"/>
    <s v="TemporalOptimization"/>
    <x v="2"/>
    <x v="1"/>
    <x v="12"/>
    <x v="6"/>
    <s v="Close to 0"/>
    <n v="100"/>
    <n v="0"/>
    <s v="Smooth"/>
    <n v="543506713.2099669"/>
    <n v="315663236.53095227"/>
    <n v="99395276.353095278"/>
    <n v="87794416.512528762"/>
    <n v="40022799.114915237"/>
    <n v="30242630.760449126"/>
    <n v="9780168.3544661123"/>
    <n v="130126.49376134539"/>
    <n v="500858.20471224183"/>
    <n v="0"/>
    <s v="Optimal"/>
  </r>
  <r>
    <n v="614"/>
    <x v="2"/>
    <s v="TemporalOptimization"/>
    <x v="3"/>
    <x v="1"/>
    <x v="12"/>
    <x v="6"/>
    <s v="Close to 0"/>
    <n v="100"/>
    <n v="0"/>
    <s v="Smooth"/>
    <n v="584750184.58562887"/>
    <n v="375737577.07435644"/>
    <n v="78548432.763232425"/>
    <n v="80386510.882140592"/>
    <n v="48492779.680307791"/>
    <n v="34327710.571236253"/>
    <n v="14165069.109071538"/>
    <n v="130782.9012858317"/>
    <n v="1454101.2843037918"/>
    <n v="0"/>
    <s v="Optimal"/>
  </r>
  <r>
    <n v="615"/>
    <x v="2"/>
    <s v="TemporalOptimization"/>
    <x v="4"/>
    <x v="1"/>
    <x v="12"/>
    <x v="6"/>
    <s v="Close to 0"/>
    <n v="100"/>
    <n v="0"/>
    <s v="Smooth"/>
    <n v="622089616.60863256"/>
    <n v="413162582.70120764"/>
    <n v="66499555.346909299"/>
    <n v="81922499.74073948"/>
    <n v="58374097.129856572"/>
    <n v="41260938.836491577"/>
    <n v="17113158.293364998"/>
    <n v="138423.34426449199"/>
    <n v="1992458.3456507418"/>
    <n v="0"/>
    <s v="Optimal"/>
  </r>
  <r>
    <n v="616"/>
    <x v="2"/>
    <s v="TemporalOptimization"/>
    <x v="0"/>
    <x v="1"/>
    <x v="12"/>
    <x v="7"/>
    <s v="Close to 0"/>
    <n v="100"/>
    <n v="0"/>
    <s v="Smooth"/>
    <n v="451751667.28774667"/>
    <n v="255121905.66589192"/>
    <n v="85466017.722139016"/>
    <n v="91965553.789243728"/>
    <n v="18214731.648860246"/>
    <n v="15065342.132778388"/>
    <n v="3149389.516081857"/>
    <n v="140712.73995913164"/>
    <n v="842745.72165184154"/>
    <n v="0"/>
    <s v="Optimal"/>
  </r>
  <r>
    <n v="617"/>
    <x v="2"/>
    <s v="TemporalOptimization"/>
    <x v="1"/>
    <x v="1"/>
    <x v="12"/>
    <x v="7"/>
    <s v="Close to 0"/>
    <n v="100"/>
    <n v="0"/>
    <s v="Smooth"/>
    <n v="508892037.44430131"/>
    <n v="288664390.83975542"/>
    <n v="94266168.958911046"/>
    <n v="93008450.44732064"/>
    <n v="30657105.824699469"/>
    <n v="24680350.439138468"/>
    <n v="5976755.3855609996"/>
    <n v="131943.98532733094"/>
    <n v="2163977.3882857189"/>
    <n v="0"/>
    <s v="Optimal"/>
  </r>
  <r>
    <n v="618"/>
    <x v="2"/>
    <s v="TemporalOptimization"/>
    <x v="2"/>
    <x v="1"/>
    <x v="12"/>
    <x v="7"/>
    <s v="Close to 0"/>
    <n v="100"/>
    <n v="0"/>
    <s v="Smooth"/>
    <n v="543506714.74197733"/>
    <n v="315663236.53095227"/>
    <n v="99395276.353095397"/>
    <n v="87794416.512528703"/>
    <n v="40022799.114915237"/>
    <n v="30242630.760449126"/>
    <n v="9780168.3544661105"/>
    <n v="130128.02577085118"/>
    <n v="500858.20471245522"/>
    <n v="0"/>
    <s v="Optimal"/>
  </r>
  <r>
    <n v="619"/>
    <x v="2"/>
    <s v="TemporalOptimization"/>
    <x v="3"/>
    <x v="1"/>
    <x v="12"/>
    <x v="7"/>
    <s v="Close to 0"/>
    <n v="100"/>
    <n v="0"/>
    <s v="Smooth"/>
    <n v="584750185.16772115"/>
    <n v="375737577.07435626"/>
    <n v="78548432.76323247"/>
    <n v="80386510.882140562"/>
    <n v="48492779.680307783"/>
    <n v="34327710.571236245"/>
    <n v="14165069.109071536"/>
    <n v="130783.4833777656"/>
    <n v="1454101.2843039704"/>
    <n v="0"/>
    <s v="Optimal"/>
  </r>
  <r>
    <n v="620"/>
    <x v="2"/>
    <s v="TemporalOptimization"/>
    <x v="4"/>
    <x v="1"/>
    <x v="12"/>
    <x v="7"/>
    <s v="Close to 0"/>
    <n v="100"/>
    <n v="0"/>
    <s v="Smooth"/>
    <n v="622089617.10704911"/>
    <n v="413162582.70120752"/>
    <n v="66499555.346909299"/>
    <n v="81922499.740739435"/>
    <n v="58374097.129856579"/>
    <n v="41260938.836491585"/>
    <n v="17113158.293364994"/>
    <n v="138423.84268121523"/>
    <n v="1992458.3456508366"/>
    <n v="0"/>
    <s v="Optimal"/>
  </r>
  <r>
    <n v="621"/>
    <x v="2"/>
    <s v="TemporalOptimization"/>
    <x v="0"/>
    <x v="1"/>
    <x v="12"/>
    <x v="8"/>
    <s v="Close to 0"/>
    <n v="100"/>
    <n v="0"/>
    <s v="Smooth"/>
    <n v="451751652.81805688"/>
    <n v="255122750.22621289"/>
    <n v="85466017.722139135"/>
    <n v="91965553.789243698"/>
    <n v="18214731.648860238"/>
    <n v="15065342.132778384"/>
    <n v="3149389.5160818566"/>
    <n v="139853.70994799677"/>
    <n v="842745.721651842"/>
    <n v="0"/>
    <s v="Optimal"/>
  </r>
  <r>
    <n v="622"/>
    <x v="2"/>
    <s v="TemporalOptimization"/>
    <x v="1"/>
    <x v="1"/>
    <x v="12"/>
    <x v="8"/>
    <s v="Close to 0"/>
    <n v="100"/>
    <n v="0"/>
    <s v="Smooth"/>
    <n v="508892030.47366202"/>
    <n v="288664446.31592"/>
    <n v="94266168.958911106"/>
    <n v="93008450.447320595"/>
    <n v="30657105.824699469"/>
    <n v="24680350.439138468"/>
    <n v="5976755.3855610024"/>
    <n v="131881.53852339595"/>
    <n v="2163977.3882857189"/>
    <n v="0"/>
    <s v="Optimal"/>
  </r>
  <r>
    <n v="623"/>
    <x v="2"/>
    <s v="TemporalOptimization"/>
    <x v="2"/>
    <x v="1"/>
    <x v="12"/>
    <x v="8"/>
    <s v="Close to 0"/>
    <n v="100"/>
    <n v="0"/>
    <s v="Smooth"/>
    <n v="543506715.52554703"/>
    <n v="315663236.53095192"/>
    <n v="99395276.353095397"/>
    <n v="87794416.512528732"/>
    <n v="40022799.114915237"/>
    <n v="30242630.760449126"/>
    <n v="9780168.3544661086"/>
    <n v="130128.80933979158"/>
    <n v="500858.20471314632"/>
    <n v="0"/>
    <s v="Optimal"/>
  </r>
  <r>
    <n v="624"/>
    <x v="2"/>
    <s v="TemporalOptimization"/>
    <x v="3"/>
    <x v="1"/>
    <x v="12"/>
    <x v="8"/>
    <s v="Close to 0"/>
    <n v="100"/>
    <n v="0"/>
    <s v="Smooth"/>
    <n v="584750188.48037052"/>
    <n v="375737577.07435638"/>
    <n v="78548432.763232425"/>
    <n v="80386510.882140651"/>
    <n v="48492779.680307791"/>
    <n v="34327710.571236245"/>
    <n v="14165069.109071542"/>
    <n v="130786.79602652941"/>
    <n v="1454101.2843039737"/>
    <n v="0"/>
    <s v="Optimal"/>
  </r>
  <r>
    <n v="625"/>
    <x v="2"/>
    <s v="TemporalOptimization"/>
    <x v="4"/>
    <x v="1"/>
    <x v="12"/>
    <x v="8"/>
    <s v="Close to 0"/>
    <n v="100"/>
    <n v="0"/>
    <s v="Smooth"/>
    <n v="622089620.28834426"/>
    <n v="413162582.70120752"/>
    <n v="66499555.346909314"/>
    <n v="81922499.740739554"/>
    <n v="58374097.129856594"/>
    <n v="41260938.836491592"/>
    <n v="17113158.293365002"/>
    <n v="138427.02397657296"/>
    <n v="1992458.3456509532"/>
    <n v="0"/>
    <s v="Optimal"/>
  </r>
  <r>
    <n v="626"/>
    <x v="2"/>
    <s v="TemporalOptimization"/>
    <x v="0"/>
    <x v="1"/>
    <x v="12"/>
    <x v="0"/>
    <s v="Close to 0"/>
    <n v="100"/>
    <n v="0"/>
    <s v="Smooth"/>
    <n v="451431488.72522491"/>
    <n v="255122750.22621283"/>
    <n v="85466017.72213912"/>
    <n v="91965553.789243788"/>
    <n v="18214664.770011622"/>
    <n v="15065342.132778388"/>
    <n v="3149322.6372332345"/>
    <n v="139853.70390178982"/>
    <n v="522648.51371394243"/>
    <n v="0"/>
    <s v="Optimal"/>
  </r>
  <r>
    <n v="627"/>
    <x v="2"/>
    <s v="TemporalOptimization"/>
    <x v="1"/>
    <x v="1"/>
    <x v="12"/>
    <x v="0"/>
    <s v="Close to 0"/>
    <n v="100"/>
    <n v="0"/>
    <s v="Smooth"/>
    <n v="507914815.58290571"/>
    <n v="288664446.31591982"/>
    <n v="94266168.958911136"/>
    <n v="93008450.447320655"/>
    <n v="30657016.288227383"/>
    <n v="24680350.439138468"/>
    <n v="5976665.8490889147"/>
    <n v="131881.41566880271"/>
    <n v="1186852.1568554612"/>
    <n v="0"/>
    <s v="Optimal"/>
  </r>
  <r>
    <n v="628"/>
    <x v="2"/>
    <s v="TemporalOptimization"/>
    <x v="2"/>
    <x v="1"/>
    <x v="12"/>
    <x v="0"/>
    <s v="Close to 0"/>
    <n v="100"/>
    <n v="0"/>
    <s v="Smooth"/>
    <n v="543345074.67011845"/>
    <n v="315663236.53095245"/>
    <n v="99395276.353095397"/>
    <n v="87794416.512528241"/>
    <n v="40022652.539062582"/>
    <n v="30242630.760449093"/>
    <n v="9780021.7786134891"/>
    <n v="130123.15685729255"/>
    <n v="339369.57761977619"/>
    <n v="0"/>
    <s v="Optimal"/>
  </r>
  <r>
    <n v="629"/>
    <x v="2"/>
    <s v="TemporalOptimization"/>
    <x v="3"/>
    <x v="1"/>
    <x v="12"/>
    <x v="0"/>
    <s v="Close to 0"/>
    <n v="100"/>
    <n v="0"/>
    <s v="Smooth"/>
    <n v="584065710.20889997"/>
    <n v="375737577.0743565"/>
    <n v="78548432.763232425"/>
    <n v="80386510.882140487"/>
    <n v="48492525.225649998"/>
    <n v="34327710.571236238"/>
    <n v="14164814.654413763"/>
    <n v="130780.78518022163"/>
    <n v="769883.47833893728"/>
    <n v="0"/>
    <s v="Optimal"/>
  </r>
  <r>
    <n v="630"/>
    <x v="2"/>
    <s v="TemporalOptimization"/>
    <x v="4"/>
    <x v="1"/>
    <x v="12"/>
    <x v="0"/>
    <s v="Close to 0"/>
    <n v="100"/>
    <n v="0"/>
    <s v="Smooth"/>
    <n v="621076271.7331835"/>
    <n v="413162582.70120764"/>
    <n v="66499555.346909299"/>
    <n v="81922499.740738928"/>
    <n v="58373773.943717003"/>
    <n v="41260938.83649154"/>
    <n v="17112835.107225467"/>
    <n v="138421.25343393712"/>
    <n v="979438.74717186787"/>
    <n v="0"/>
    <s v="Optimal"/>
  </r>
  <r>
    <m/>
    <x v="3"/>
    <m/>
    <x v="5"/>
    <x v="2"/>
    <x v="13"/>
    <x v="9"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6" applyNumberFormats="0" applyBorderFormats="0" applyFontFormats="0" applyPatternFormats="0" applyAlignmentFormats="0" applyWidthHeightFormats="1" dataCaption="Values" updatedVersion="5" minRefreshableVersion="3" useAutoFormatting="1" itemPrintTitles="1" createdVersion="4" indent="0" outline="1" outlineData="1" multipleFieldFilters="0">
  <location ref="A3:J1077" firstHeaderRow="0" firstDataRow="1" firstDataCol="1"/>
  <pivotFields count="22">
    <pivotField showAll="0"/>
    <pivotField axis="axisRow" showAll="0">
      <items count="5">
        <item x="0"/>
        <item x="1"/>
        <item x="2"/>
        <item x="3"/>
        <item t="default"/>
      </items>
    </pivotField>
    <pivotField showAll="0"/>
    <pivotField axis="axisRow"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Row" showAll="0">
      <items count="15">
        <item x="0"/>
        <item x="6"/>
        <item x="1"/>
        <item x="7"/>
        <item x="2"/>
        <item x="8"/>
        <item x="3"/>
        <item x="9"/>
        <item x="4"/>
        <item x="10"/>
        <item x="12"/>
        <item x="5"/>
        <item x="11"/>
        <item x="13"/>
        <item t="default"/>
      </items>
    </pivotField>
    <pivotField axis="axisRow" showAll="0">
      <items count="11">
        <item x="2"/>
        <item x="6"/>
        <item x="5"/>
        <item x="7"/>
        <item x="4"/>
        <item x="0"/>
        <item x="8"/>
        <item x="3"/>
        <item x="1"/>
        <item x="9"/>
        <item t="default"/>
      </items>
    </pivotField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showAll="0"/>
  </pivotFields>
  <rowFields count="5">
    <field x="1"/>
    <field x="3"/>
    <field x="4"/>
    <field x="5"/>
    <field x="6"/>
  </rowFields>
  <rowItems count="1074">
    <i>
      <x/>
    </i>
    <i r="1">
      <x/>
    </i>
    <i r="2">
      <x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2">
      <x v="1"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1">
      <x v="1"/>
    </i>
    <i r="2">
      <x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2">
      <x v="1"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1">
      <x v="2"/>
    </i>
    <i r="2">
      <x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2">
      <x v="1"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1">
      <x v="3"/>
    </i>
    <i r="2">
      <x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2">
      <x v="1"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1">
      <x v="4"/>
    </i>
    <i r="2">
      <x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2">
      <x v="1"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>
      <x v="1"/>
    </i>
    <i r="1">
      <x/>
    </i>
    <i r="2">
      <x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2">
      <x v="1"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1">
      <x v="1"/>
    </i>
    <i r="2">
      <x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2">
      <x v="1"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1">
      <x v="2"/>
    </i>
    <i r="2">
      <x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2">
      <x v="1"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1">
      <x v="3"/>
    </i>
    <i r="2">
      <x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2">
      <x v="1"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1">
      <x v="4"/>
    </i>
    <i r="2">
      <x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2">
      <x v="1"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>
      <x v="2"/>
    </i>
    <i r="1">
      <x/>
    </i>
    <i r="2">
      <x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2">
      <x v="1"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1">
      <x v="1"/>
    </i>
    <i r="2">
      <x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2">
      <x v="1"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1">
      <x v="2"/>
    </i>
    <i r="2">
      <x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2">
      <x v="1"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1">
      <x v="3"/>
    </i>
    <i r="2">
      <x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2">
      <x v="1"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1">
      <x v="4"/>
    </i>
    <i r="2">
      <x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 r="2">
      <x v="1"/>
    </i>
    <i r="3">
      <x/>
    </i>
    <i r="4">
      <x v="5"/>
    </i>
    <i r="3">
      <x v="1"/>
    </i>
    <i r="4">
      <x v="5"/>
    </i>
    <i r="3">
      <x v="2"/>
    </i>
    <i r="4">
      <x v="5"/>
    </i>
    <i r="3">
      <x v="3"/>
    </i>
    <i r="4">
      <x v="5"/>
    </i>
    <i r="3">
      <x v="4"/>
    </i>
    <i r="4">
      <x v="5"/>
    </i>
    <i r="3">
      <x v="5"/>
    </i>
    <i r="4">
      <x v="5"/>
    </i>
    <i r="3">
      <x v="6"/>
    </i>
    <i r="4">
      <x v="5"/>
    </i>
    <i r="3">
      <x v="7"/>
    </i>
    <i r="4">
      <x v="5"/>
    </i>
    <i r="3">
      <x v="8"/>
    </i>
    <i r="4">
      <x v="5"/>
    </i>
    <i r="3">
      <x v="9"/>
    </i>
    <i r="4">
      <x v="5"/>
    </i>
    <i r="3">
      <x v="10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8"/>
    </i>
    <i r="3">
      <x v="11"/>
    </i>
    <i r="4">
      <x v="5"/>
    </i>
    <i r="3">
      <x v="12"/>
    </i>
    <i r="4">
      <x v="5"/>
    </i>
    <i>
      <x v="3"/>
    </i>
    <i r="1">
      <x v="5"/>
    </i>
    <i r="2">
      <x v="2"/>
    </i>
    <i r="3">
      <x v="13"/>
    </i>
    <i r="4">
      <x v="9"/>
    </i>
    <i t="grand">
      <x/>
    </i>
  </rowItems>
  <colFields count="1">
    <field x="-2"/>
  </colFields>
  <colItems count="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</colItems>
  <dataFields count="9">
    <dataField name="Sum of Total EU BIll" fld="11" baseField="0" baseItem="0"/>
    <dataField name="Sum of Gas Imports Bill ex CO2" fld="12" baseField="0" baseItem="0"/>
    <dataField name="Sum of NP Bill ex CO2" fld="13" baseField="0" baseItem="0"/>
    <dataField name="Sum of Coal Bill ex CO2" fld="14" baseField="0" baseItem="0"/>
    <dataField name="Sum of EU CO2 Bill" fld="15" baseField="0" baseItem="0"/>
    <dataField name="Sum of CO2 Coal Bill" fld="16" baseField="0" baseItem="0"/>
    <dataField name="Sum of CO2 Gas Bill" fld="17" baseField="0" baseItem="0"/>
    <dataField name="Sum of Disrupted Demand Cost" fld="19" baseField="0" baseItem="0"/>
    <dataField name="Sum of Infrastructure Costs" fld="18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9"/>
  <sheetViews>
    <sheetView showGridLines="0" showRowColHeaders="0" tabSelected="1" zoomScale="122" zoomScaleNormal="122" workbookViewId="0">
      <selection activeCell="D11" sqref="D11"/>
    </sheetView>
  </sheetViews>
  <sheetFormatPr baseColWidth="10" defaultRowHeight="15" x14ac:dyDescent="0.25"/>
  <cols>
    <col min="1" max="1" width="79.140625" customWidth="1"/>
  </cols>
  <sheetData>
    <row r="39" ht="18" customHeight="1" x14ac:dyDescent="0.25"/>
  </sheetData>
  <sheetProtection password="DEC9" sheet="1" objects="1" scenarios="1"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2"/>
  <sheetViews>
    <sheetView workbookViewId="0">
      <selection activeCell="E8" sqref="E8"/>
    </sheetView>
  </sheetViews>
  <sheetFormatPr baseColWidth="10" defaultColWidth="9.140625" defaultRowHeight="15" x14ac:dyDescent="0.25"/>
  <cols>
    <col min="1" max="1" width="9.140625" style="54"/>
    <col min="2" max="2" width="31.85546875" style="54" customWidth="1"/>
    <col min="3" max="16384" width="9.140625" style="54"/>
  </cols>
  <sheetData>
    <row r="3" spans="2:3" x14ac:dyDescent="0.25">
      <c r="B3" s="53" t="s">
        <v>68</v>
      </c>
    </row>
    <row r="4" spans="2:3" x14ac:dyDescent="0.25">
      <c r="B4" s="53"/>
      <c r="C4" s="54" t="s">
        <v>72</v>
      </c>
    </row>
    <row r="5" spans="2:3" x14ac:dyDescent="0.25">
      <c r="B5" s="53"/>
    </row>
    <row r="6" spans="2:3" x14ac:dyDescent="0.25">
      <c r="B6" s="53" t="s">
        <v>69</v>
      </c>
    </row>
    <row r="7" spans="2:3" x14ac:dyDescent="0.25">
      <c r="C7" s="54" t="s">
        <v>70</v>
      </c>
    </row>
    <row r="8" spans="2:3" x14ac:dyDescent="0.25">
      <c r="C8" s="54" t="s">
        <v>71</v>
      </c>
    </row>
    <row r="9" spans="2:3" x14ac:dyDescent="0.25">
      <c r="B9" s="53" t="s">
        <v>73</v>
      </c>
    </row>
    <row r="10" spans="2:3" x14ac:dyDescent="0.25">
      <c r="C10" s="54" t="s">
        <v>26</v>
      </c>
    </row>
    <row r="11" spans="2:3" x14ac:dyDescent="0.25">
      <c r="C11" s="54" t="s">
        <v>74</v>
      </c>
    </row>
    <row r="12" spans="2:3" x14ac:dyDescent="0.25">
      <c r="C12" s="54" t="s">
        <v>75</v>
      </c>
    </row>
    <row r="13" spans="2:3" x14ac:dyDescent="0.25">
      <c r="C13" s="54" t="s">
        <v>76</v>
      </c>
    </row>
    <row r="14" spans="2:3" x14ac:dyDescent="0.25">
      <c r="C14" s="54" t="s">
        <v>77</v>
      </c>
    </row>
    <row r="15" spans="2:3" x14ac:dyDescent="0.25">
      <c r="C15" s="54" t="s">
        <v>78</v>
      </c>
    </row>
    <row r="16" spans="2:3" x14ac:dyDescent="0.25">
      <c r="C16" s="54" t="s">
        <v>79</v>
      </c>
    </row>
    <row r="17" spans="3:3" x14ac:dyDescent="0.25">
      <c r="C17" s="54" t="s">
        <v>80</v>
      </c>
    </row>
    <row r="18" spans="3:3" x14ac:dyDescent="0.25">
      <c r="C18" s="54" t="s">
        <v>81</v>
      </c>
    </row>
    <row r="19" spans="3:3" x14ac:dyDescent="0.25">
      <c r="C19" s="54" t="s">
        <v>82</v>
      </c>
    </row>
    <row r="20" spans="3:3" x14ac:dyDescent="0.25">
      <c r="C20" s="54" t="s">
        <v>83</v>
      </c>
    </row>
    <row r="21" spans="3:3" x14ac:dyDescent="0.25">
      <c r="C21" s="54" t="s">
        <v>84</v>
      </c>
    </row>
    <row r="22" spans="3:3" x14ac:dyDescent="0.25">
      <c r="C22" s="54" t="s">
        <v>85</v>
      </c>
    </row>
  </sheetData>
  <sheetProtection password="DEC9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X16"/>
  <sheetViews>
    <sheetView showGridLines="0" topLeftCell="B1" workbookViewId="0">
      <pane xSplit="2" ySplit="7" topLeftCell="D8" activePane="bottomRight" state="frozen"/>
      <selection activeCell="B1" sqref="B1"/>
      <selection pane="topRight" activeCell="E1" sqref="E1"/>
      <selection pane="bottomLeft" activeCell="B7" sqref="B7"/>
      <selection pane="bottomRight" activeCell="C2" sqref="C2"/>
    </sheetView>
  </sheetViews>
  <sheetFormatPr baseColWidth="10" defaultColWidth="9.140625" defaultRowHeight="15" x14ac:dyDescent="0.25"/>
  <cols>
    <col min="2" max="2" width="21.28515625" customWidth="1"/>
    <col min="3" max="3" width="27.5703125" customWidth="1"/>
    <col min="4" max="4" width="14.5703125" customWidth="1"/>
    <col min="5" max="8" width="15.42578125" customWidth="1"/>
    <col min="9" max="10" width="15.42578125" hidden="1" customWidth="1"/>
    <col min="11" max="15" width="15.42578125" customWidth="1"/>
    <col min="16" max="16" width="15.42578125" hidden="1" customWidth="1"/>
    <col min="17" max="17" width="12.5703125" hidden="1" customWidth="1"/>
    <col min="18" max="22" width="15.42578125" customWidth="1"/>
    <col min="23" max="23" width="15.42578125" hidden="1" customWidth="1"/>
    <col min="24" max="24" width="12.5703125" hidden="1" customWidth="1"/>
  </cols>
  <sheetData>
    <row r="1" spans="2:24" ht="15.75" thickBot="1" x14ac:dyDescent="0.3"/>
    <row r="2" spans="2:24" x14ac:dyDescent="0.25">
      <c r="B2" s="30" t="s">
        <v>1</v>
      </c>
      <c r="C2" s="31" t="s">
        <v>2</v>
      </c>
    </row>
    <row r="3" spans="2:24" x14ac:dyDescent="0.25">
      <c r="B3" s="32" t="s">
        <v>3</v>
      </c>
      <c r="C3" s="33" t="s">
        <v>4</v>
      </c>
    </row>
    <row r="4" spans="2:24" ht="15.75" thickBot="1" x14ac:dyDescent="0.3">
      <c r="B4" s="34" t="s">
        <v>33</v>
      </c>
      <c r="C4" s="42" t="s">
        <v>12</v>
      </c>
    </row>
    <row r="5" spans="2:24" ht="15.75" thickBot="1" x14ac:dyDescent="0.3"/>
    <row r="6" spans="2:24" ht="15.75" thickBot="1" x14ac:dyDescent="0.3">
      <c r="D6" s="48" t="s">
        <v>0</v>
      </c>
      <c r="E6" s="36"/>
      <c r="F6" s="36"/>
      <c r="G6" s="36"/>
      <c r="H6" s="37"/>
      <c r="K6" s="48" t="s">
        <v>27</v>
      </c>
      <c r="L6" s="36"/>
      <c r="M6" s="36"/>
      <c r="N6" s="36"/>
      <c r="O6" s="37"/>
      <c r="R6" s="48" t="s">
        <v>28</v>
      </c>
      <c r="S6" s="36"/>
      <c r="T6" s="36"/>
      <c r="U6" s="36"/>
      <c r="V6" s="37"/>
    </row>
    <row r="7" spans="2:24" ht="15.75" thickBot="1" x14ac:dyDescent="0.3">
      <c r="B7" s="35" t="s">
        <v>67</v>
      </c>
      <c r="C7" s="37" t="s">
        <v>31</v>
      </c>
      <c r="D7" s="43">
        <v>2015</v>
      </c>
      <c r="E7" s="44">
        <v>2020</v>
      </c>
      <c r="F7" s="44">
        <v>2025</v>
      </c>
      <c r="G7" s="44">
        <v>2030</v>
      </c>
      <c r="H7" s="45">
        <v>2035</v>
      </c>
      <c r="I7" s="36" t="s">
        <v>18</v>
      </c>
      <c r="J7" s="36" t="s">
        <v>19</v>
      </c>
      <c r="K7" s="43">
        <v>2015</v>
      </c>
      <c r="L7" s="44">
        <v>2020</v>
      </c>
      <c r="M7" s="44">
        <v>2025</v>
      </c>
      <c r="N7" s="44">
        <v>2030</v>
      </c>
      <c r="O7" s="45">
        <v>2035</v>
      </c>
      <c r="P7" s="36" t="s">
        <v>18</v>
      </c>
      <c r="Q7" s="36" t="s">
        <v>19</v>
      </c>
      <c r="R7" s="43">
        <v>2015</v>
      </c>
      <c r="S7" s="44">
        <v>2020</v>
      </c>
      <c r="T7" s="44">
        <v>2025</v>
      </c>
      <c r="U7" s="44">
        <v>2030</v>
      </c>
      <c r="V7" s="45">
        <v>2035</v>
      </c>
      <c r="W7" s="36" t="s">
        <v>18</v>
      </c>
      <c r="X7" s="36" t="s">
        <v>19</v>
      </c>
    </row>
    <row r="8" spans="2:24" x14ac:dyDescent="0.25">
      <c r="B8" s="51" t="s">
        <v>32</v>
      </c>
      <c r="C8" s="45" t="s">
        <v>47</v>
      </c>
      <c r="D8" s="40">
        <f>GETPIVOTDATA("Sum of " &amp; $C8,'Pivot EU Bill'!$A$3,"Cluster",$D$6,"Year",D$7,"Global",$C$2,"Gas price",$C$4,"Disruption",$C$3)</f>
        <v>465379581.18632764</v>
      </c>
      <c r="E8" s="47">
        <f>GETPIVOTDATA("Sum of " &amp; $C8,'Pivot EU Bill'!$A$3,"Cluster",$D$6,"Year",E$7,"Global",$C$2,"Gas price",$C$4,"Disruption",$C$3)</f>
        <v>442223039.98553717</v>
      </c>
      <c r="F8" s="47">
        <f>GETPIVOTDATA("Sum of " &amp; $C8,'Pivot EU Bill'!$A$3,"Cluster",$D$6,"Year",F$7,"Global",$C$2,"Gas price",$C$4,"Disruption",$C$3)</f>
        <v>549695610.60070956</v>
      </c>
      <c r="G8" s="47">
        <f>GETPIVOTDATA("Sum of " &amp; $C8,'Pivot EU Bill'!$A$3,"Cluster",$D$6,"Year",G$7,"Global",$C$2,"Gas price",$C$4,"Disruption",$C$3)</f>
        <v>675437718.86654985</v>
      </c>
      <c r="H8" s="41">
        <f>GETPIVOTDATA("Sum of " &amp; $C8,'Pivot EU Bill'!$A$3,"Cluster",$D$6,"Year",H$7,"Global",$C$2,"Gas price",$C$4,"Disruption",$C$3)</f>
        <v>688556838.11421311</v>
      </c>
      <c r="I8" s="47">
        <f t="shared" ref="I8:I16" si="0">MIN(D8:H8)</f>
        <v>442223039.98553717</v>
      </c>
      <c r="J8" s="47">
        <f t="shared" ref="J8:J16" si="1">MAX(D8:H8)</f>
        <v>688556838.11421311</v>
      </c>
      <c r="K8" s="40">
        <f>GETPIVOTDATA("Sum of " &amp; $C8,'Pivot EU Bill'!$A$3,"Cluster",$K$6,"Year",K$7,"Global",$C$2,"Gas price",$C$4,"Disruption",$C$3)</f>
        <v>465379581.18632764</v>
      </c>
      <c r="L8" s="47">
        <f>GETPIVOTDATA("Sum of " &amp; $C8,'Pivot EU Bill'!$A$3,"Cluster",$K$6,"Year",L$7,"Global",$C$2,"Gas price",$C$4,"Disruption",$C$3)</f>
        <v>441954372.71695119</v>
      </c>
      <c r="M8" s="47">
        <f>GETPIVOTDATA("Sum of " &amp; $C8,'Pivot EU Bill'!$A$3,"Cluster",$K$6,"Year",M$7,"Global",$C$2,"Gas price",$C$4,"Disruption",$C$3)</f>
        <v>545012474.59820032</v>
      </c>
      <c r="N8" s="47">
        <f>GETPIVOTDATA("Sum of " &amp; $C8,'Pivot EU Bill'!$A$3,"Cluster",$K$6,"Year",N$7,"Global",$C$2,"Gas price",$C$4,"Disruption",$C$3)</f>
        <v>666995161.86736917</v>
      </c>
      <c r="O8" s="41">
        <f>GETPIVOTDATA("Sum of " &amp; $C8,'Pivot EU Bill'!$A$3,"Cluster",$K$6,"Year",O$7,"Global",$C$2,"Gas price",$C$4,"Disruption",$C$3)</f>
        <v>679244840.52307153</v>
      </c>
      <c r="P8" s="47">
        <f t="shared" ref="P8:P16" si="2">MIN(K8:O8)</f>
        <v>441954372.71695119</v>
      </c>
      <c r="Q8" s="47">
        <f t="shared" ref="Q8:Q16" si="3">MAX(K8:O8)</f>
        <v>679244840.52307153</v>
      </c>
      <c r="R8" s="40">
        <f>GETPIVOTDATA("Sum of " &amp; $C8,'Pivot EU Bill'!$A$3,"Cluster",$R$6,"Year",R$7,"Global",$C$2,"Gas price",$C$4,"Disruption",$C$3)</f>
        <v>465103093.09344757</v>
      </c>
      <c r="S8" s="47">
        <f>GETPIVOTDATA("Sum of " &amp; $C8,'Pivot EU Bill'!$A$3,"Cluster",$R$6,"Year",S$7,"Global",$C$2,"Gas price",$C$4,"Disruption",$C$3)</f>
        <v>439233244.77372289</v>
      </c>
      <c r="T8" s="47">
        <f>GETPIVOTDATA("Sum of " &amp; $C8,'Pivot EU Bill'!$A$3,"Cluster",$R$6,"Year",T$7,"Global",$C$2,"Gas price",$C$4,"Disruption",$C$3)</f>
        <v>538309199.64899683</v>
      </c>
      <c r="U8" s="47">
        <f>GETPIVOTDATA("Sum of " &amp; $C8,'Pivot EU Bill'!$A$3,"Cluster",$R$6,"Year",U$7,"Global",$C$2,"Gas price",$C$4,"Disruption",$C$3)</f>
        <v>656644771.95428741</v>
      </c>
      <c r="V8" s="41">
        <f>GETPIVOTDATA("Sum of " &amp; $C8,'Pivot EU Bill'!$A$3,"Cluster",$R$6,"Year",V$7,"Global",$C$2,"Gas price",$C$4,"Disruption",$C$3)</f>
        <v>668673277.31861341</v>
      </c>
      <c r="W8" s="47">
        <f t="shared" ref="W8:W16" si="4">MIN(R8:V8)</f>
        <v>439233244.77372289</v>
      </c>
      <c r="X8" s="41">
        <f t="shared" ref="X8:X16" si="5">MAX(R8:V8)</f>
        <v>668673277.31861341</v>
      </c>
    </row>
    <row r="9" spans="2:24" x14ac:dyDescent="0.25">
      <c r="B9" s="38" t="s">
        <v>32</v>
      </c>
      <c r="C9" s="52" t="s">
        <v>48</v>
      </c>
      <c r="D9" s="14">
        <f>GETPIVOTDATA("Sum of " &amp; $C9,'Pivot EU Bill'!$A$3,"Cluster",$D$6,"Year",D$7,"Global",$C$2,"Gas price",$C$4,"Disruption",$C$3)</f>
        <v>241054099.20738852</v>
      </c>
      <c r="E9" s="13">
        <f>GETPIVOTDATA("Sum of " &amp; $C9,'Pivot EU Bill'!$A$3,"Cluster",$D$6,"Year",E$7,"Global",$C$2,"Gas price",$C$4,"Disruption",$C$3)</f>
        <v>251424242.23725769</v>
      </c>
      <c r="F9" s="13">
        <f>GETPIVOTDATA("Sum of " &amp; $C9,'Pivot EU Bill'!$A$3,"Cluster",$D$6,"Year",F$7,"Global",$C$2,"Gas price",$C$4,"Disruption",$C$3)</f>
        <v>325489236.73449856</v>
      </c>
      <c r="G9" s="13">
        <f>GETPIVOTDATA("Sum of " &amp; $C9,'Pivot EU Bill'!$A$3,"Cluster",$D$6,"Year",G$7,"Global",$C$2,"Gas price",$C$4,"Disruption",$C$3)</f>
        <v>410834816.74502063</v>
      </c>
      <c r="H9" s="15">
        <f>GETPIVOTDATA("Sum of " &amp; $C9,'Pivot EU Bill'!$A$3,"Cluster",$D$6,"Year",H$7,"Global",$C$2,"Gas price",$C$4,"Disruption",$C$3)</f>
        <v>430661808.8768723</v>
      </c>
      <c r="I9" s="13">
        <f t="shared" si="0"/>
        <v>241054099.20738852</v>
      </c>
      <c r="J9" s="13">
        <f t="shared" si="1"/>
        <v>430661808.8768723</v>
      </c>
      <c r="K9" s="14">
        <f>GETPIVOTDATA("Sum of " &amp; $C9,'Pivot EU Bill'!$A$3,"Cluster",$K$6,"Year",K$7,"Global",$C$2,"Gas price",$C$4,"Disruption",$C$3)</f>
        <v>241054099.20738852</v>
      </c>
      <c r="L9" s="13">
        <f>GETPIVOTDATA("Sum of " &amp; $C9,'Pivot EU Bill'!$A$3,"Cluster",$K$6,"Year",L$7,"Global",$C$2,"Gas price",$C$4,"Disruption",$C$3)</f>
        <v>251502703.46656206</v>
      </c>
      <c r="M9" s="13">
        <f>GETPIVOTDATA("Sum of " &amp; $C9,'Pivot EU Bill'!$A$3,"Cluster",$K$6,"Year",M$7,"Global",$C$2,"Gas price",$C$4,"Disruption",$C$3)</f>
        <v>319232178.91553742</v>
      </c>
      <c r="N9" s="13">
        <f>GETPIVOTDATA("Sum of " &amp; $C9,'Pivot EU Bill'!$A$3,"Cluster",$K$6,"Year",N$7,"Global",$C$2,"Gas price",$C$4,"Disruption",$C$3)</f>
        <v>405533541.03876024</v>
      </c>
      <c r="O9" s="15">
        <f>GETPIVOTDATA("Sum of " &amp; $C9,'Pivot EU Bill'!$A$3,"Cluster",$K$6,"Year",O$7,"Global",$C$2,"Gas price",$C$4,"Disruption",$C$3)</f>
        <v>423381643.84773946</v>
      </c>
      <c r="P9" s="13">
        <f t="shared" si="2"/>
        <v>241054099.20738852</v>
      </c>
      <c r="Q9" s="13">
        <f t="shared" si="3"/>
        <v>423381643.84773946</v>
      </c>
      <c r="R9" s="14">
        <f>GETPIVOTDATA("Sum of " &amp; $C9,'Pivot EU Bill'!$A$3,"Cluster",$R$6,"Year",R$7,"Global",$C$2,"Gas price",$C$4,"Disruption",$C$3)</f>
        <v>241051029.55521813</v>
      </c>
      <c r="S9" s="13">
        <f>GETPIVOTDATA("Sum of " &amp; $C9,'Pivot EU Bill'!$A$3,"Cluster",$R$6,"Year",S$7,"Global",$C$2,"Gas price",$C$4,"Disruption",$C$3)</f>
        <v>244355926.71629581</v>
      </c>
      <c r="T9" s="13">
        <f>GETPIVOTDATA("Sum of " &amp; $C9,'Pivot EU Bill'!$A$3,"Cluster",$R$6,"Year",T$7,"Global",$C$2,"Gas price",$C$4,"Disruption",$C$3)</f>
        <v>298848056.56362939</v>
      </c>
      <c r="U9" s="13">
        <f>GETPIVOTDATA("Sum of " &amp; $C9,'Pivot EU Bill'!$A$3,"Cluster",$R$6,"Year",U$7,"Global",$C$2,"Gas price",$C$4,"Disruption",$C$3)</f>
        <v>374198487.09487379</v>
      </c>
      <c r="V9" s="15">
        <f>GETPIVOTDATA("Sum of " &amp; $C9,'Pivot EU Bill'!$A$3,"Cluster",$R$6,"Year",V$7,"Global",$C$2,"Gas price",$C$4,"Disruption",$C$3)</f>
        <v>394242742.37908691</v>
      </c>
      <c r="W9" s="13">
        <f t="shared" si="4"/>
        <v>241051029.55521813</v>
      </c>
      <c r="X9" s="15">
        <f t="shared" si="5"/>
        <v>394242742.37908691</v>
      </c>
    </row>
    <row r="10" spans="2:24" x14ac:dyDescent="0.25">
      <c r="B10" s="38" t="s">
        <v>32</v>
      </c>
      <c r="C10" s="52" t="s">
        <v>49</v>
      </c>
      <c r="D10" s="14">
        <f>GETPIVOTDATA("Sum of " &amp; $C10,'Pivot EU Bill'!$A$3,"Cluster",$D$6,"Year",D$7,"Global",$C$2,"Gas price",$C$4,"Disruption",$C$3)</f>
        <v>85428105.262680799</v>
      </c>
      <c r="E10" s="13">
        <f>GETPIVOTDATA("Sum of " &amp; $C10,'Pivot EU Bill'!$A$3,"Cluster",$D$6,"Year",E$7,"Global",$C$2,"Gas price",$C$4,"Disruption",$C$3)</f>
        <v>63281592.857059278</v>
      </c>
      <c r="F10" s="13">
        <f>GETPIVOTDATA("Sum of " &amp; $C10,'Pivot EU Bill'!$A$3,"Cluster",$D$6,"Year",F$7,"Global",$C$2,"Gas price",$C$4,"Disruption",$C$3)</f>
        <v>56959467.862680145</v>
      </c>
      <c r="G10" s="13">
        <f>GETPIVOTDATA("Sum of " &amp; $C10,'Pivot EU Bill'!$A$3,"Cluster",$D$6,"Year",G$7,"Global",$C$2,"Gas price",$C$4,"Disruption",$C$3)</f>
        <v>36941480.334754445</v>
      </c>
      <c r="H10" s="15">
        <f>GETPIVOTDATA("Sum of " &amp; $C10,'Pivot EU Bill'!$A$3,"Cluster",$D$6,"Year",H$7,"Global",$C$2,"Gas price",$C$4,"Disruption",$C$3)</f>
        <v>27096308.77534838</v>
      </c>
      <c r="I10" s="13">
        <f t="shared" si="0"/>
        <v>27096308.77534838</v>
      </c>
      <c r="J10" s="13">
        <f t="shared" si="1"/>
        <v>85428105.262680799</v>
      </c>
      <c r="K10" s="14">
        <f>GETPIVOTDATA("Sum of " &amp; $C10,'Pivot EU Bill'!$A$3,"Cluster",$K$6,"Year",K$7,"Global",$C$2,"Gas price",$C$4,"Disruption",$C$3)</f>
        <v>85428105.262680799</v>
      </c>
      <c r="L10" s="13">
        <f>GETPIVOTDATA("Sum of " &amp; $C10,'Pivot EU Bill'!$A$3,"Cluster",$K$6,"Year",L$7,"Global",$C$2,"Gas price",$C$4,"Disruption",$C$3)</f>
        <v>63281592.857059374</v>
      </c>
      <c r="M10" s="13">
        <f>GETPIVOTDATA("Sum of " &amp; $C10,'Pivot EU Bill'!$A$3,"Cluster",$K$6,"Year",M$7,"Global",$C$2,"Gas price",$C$4,"Disruption",$C$3)</f>
        <v>62412288.400957711</v>
      </c>
      <c r="N10" s="13">
        <f>GETPIVOTDATA("Sum of " &amp; $C10,'Pivot EU Bill'!$A$3,"Cluster",$K$6,"Year",N$7,"Global",$C$2,"Gas price",$C$4,"Disruption",$C$3)</f>
        <v>42963100.608463086</v>
      </c>
      <c r="O10" s="15">
        <f>GETPIVOTDATA("Sum of " &amp; $C10,'Pivot EU Bill'!$A$3,"Cluster",$K$6,"Year",O$7,"Global",$C$2,"Gas price",$C$4,"Disruption",$C$3)</f>
        <v>33282005.895605087</v>
      </c>
      <c r="P10" s="13">
        <f t="shared" si="2"/>
        <v>33282005.895605087</v>
      </c>
      <c r="Q10" s="13">
        <f t="shared" si="3"/>
        <v>85428105.262680799</v>
      </c>
      <c r="R10" s="14">
        <f>GETPIVOTDATA("Sum of " &amp; $C10,'Pivot EU Bill'!$A$3,"Cluster",$R$6,"Year",R$7,"Global",$C$2,"Gas price",$C$4,"Disruption",$C$3)</f>
        <v>86204131.912377015</v>
      </c>
      <c r="S10" s="13">
        <f>GETPIVOTDATA("Sum of " &amp; $C10,'Pivot EU Bill'!$A$3,"Cluster",$R$6,"Year",S$7,"Global",$C$2,"Gas price",$C$4,"Disruption",$C$3)</f>
        <v>69698915.802849054</v>
      </c>
      <c r="T10" s="13">
        <f>GETPIVOTDATA("Sum of " &amp; $C10,'Pivot EU Bill'!$A$3,"Cluster",$R$6,"Year",T$7,"Global",$C$2,"Gas price",$C$4,"Disruption",$C$3)</f>
        <v>77142243.697277635</v>
      </c>
      <c r="U10" s="13">
        <f>GETPIVOTDATA("Sum of " &amp; $C10,'Pivot EU Bill'!$A$3,"Cluster",$R$6,"Year",U$7,"Global",$C$2,"Gas price",$C$4,"Disruption",$C$3)</f>
        <v>64809865.107186504</v>
      </c>
      <c r="V10" s="15">
        <f>GETPIVOTDATA("Sum of " &amp; $C10,'Pivot EU Bill'!$A$3,"Cluster",$R$6,"Year",V$7,"Global",$C$2,"Gas price",$C$4,"Disruption",$C$3)</f>
        <v>53947880.066473678</v>
      </c>
      <c r="W10" s="13">
        <f t="shared" si="4"/>
        <v>53947880.066473678</v>
      </c>
      <c r="X10" s="15">
        <f t="shared" si="5"/>
        <v>86204131.912377015</v>
      </c>
    </row>
    <row r="11" spans="2:24" x14ac:dyDescent="0.25">
      <c r="B11" s="38" t="s">
        <v>32</v>
      </c>
      <c r="C11" s="52" t="s">
        <v>50</v>
      </c>
      <c r="D11" s="14">
        <f>GETPIVOTDATA("Sum of " &amp; $C11,'Pivot EU Bill'!$A$3,"Cluster",$D$6,"Year",D$7,"Global",$C$2,"Gas price",$C$4,"Disruption",$C$3)</f>
        <v>76178525.796676114</v>
      </c>
      <c r="E11" s="13">
        <f>GETPIVOTDATA("Sum of " &amp; $C11,'Pivot EU Bill'!$A$3,"Cluster",$D$6,"Year",E$7,"Global",$C$2,"Gas price",$C$4,"Disruption",$C$3)</f>
        <v>43883312.913823709</v>
      </c>
      <c r="F11" s="13">
        <f>GETPIVOTDATA("Sum of " &amp; $C11,'Pivot EU Bill'!$A$3,"Cluster",$D$6,"Year",F$7,"Global",$C$2,"Gas price",$C$4,"Disruption",$C$3)</f>
        <v>33756084.315759487</v>
      </c>
      <c r="G11" s="13">
        <f>GETPIVOTDATA("Sum of " &amp; $C11,'Pivot EU Bill'!$A$3,"Cluster",$D$6,"Year",G$7,"Global",$C$2,"Gas price",$C$4,"Disruption",$C$3)</f>
        <v>35138078.841219567</v>
      </c>
      <c r="H11" s="15">
        <f>GETPIVOTDATA("Sum of " &amp; $C11,'Pivot EU Bill'!$A$3,"Cluster",$D$6,"Year",H$7,"Global",$C$2,"Gas price",$C$4,"Disruption",$C$3)</f>
        <v>41413089.029896528</v>
      </c>
      <c r="I11" s="13">
        <f t="shared" si="0"/>
        <v>33756084.315759487</v>
      </c>
      <c r="J11" s="13">
        <f t="shared" si="1"/>
        <v>76178525.796676114</v>
      </c>
      <c r="K11" s="14">
        <f>GETPIVOTDATA("Sum of " &amp; $C11,'Pivot EU Bill'!$A$3,"Cluster",$K$6,"Year",K$7,"Global",$C$2,"Gas price",$C$4,"Disruption",$C$3)</f>
        <v>76178525.796676114</v>
      </c>
      <c r="L11" s="13">
        <f>GETPIVOTDATA("Sum of " &amp; $C11,'Pivot EU Bill'!$A$3,"Cluster",$K$6,"Year",L$7,"Global",$C$2,"Gas price",$C$4,"Disruption",$C$3)</f>
        <v>43883312.913823701</v>
      </c>
      <c r="M11" s="13">
        <f>GETPIVOTDATA("Sum of " &amp; $C11,'Pivot EU Bill'!$A$3,"Cluster",$K$6,"Year",M$7,"Global",$C$2,"Gas price",$C$4,"Disruption",$C$3)</f>
        <v>33424434.583265215</v>
      </c>
      <c r="N11" s="13">
        <f>GETPIVOTDATA("Sum of " &amp; $C11,'Pivot EU Bill'!$A$3,"Cluster",$K$6,"Year",N$7,"Global",$C$2,"Gas price",$C$4,"Disruption",$C$3)</f>
        <v>33640907.89076367</v>
      </c>
      <c r="O11" s="15">
        <f>GETPIVOTDATA("Sum of " &amp; $C11,'Pivot EU Bill'!$A$3,"Cluster",$K$6,"Year",O$7,"Global",$C$2,"Gas price",$C$4,"Disruption",$C$3)</f>
        <v>40848528.556043386</v>
      </c>
      <c r="P11" s="13">
        <f t="shared" si="2"/>
        <v>33424434.583265215</v>
      </c>
      <c r="Q11" s="13">
        <f t="shared" si="3"/>
        <v>76178525.796676114</v>
      </c>
      <c r="R11" s="14">
        <f>GETPIVOTDATA("Sum of " &amp; $C11,'Pivot EU Bill'!$A$3,"Cluster",$R$6,"Year",R$7,"Global",$C$2,"Gas price",$C$4,"Disruption",$C$3)</f>
        <v>75464872.508167252</v>
      </c>
      <c r="S11" s="13">
        <f>GETPIVOTDATA("Sum of " &amp; $C11,'Pivot EU Bill'!$A$3,"Cluster",$R$6,"Year",S$7,"Global",$C$2,"Gas price",$C$4,"Disruption",$C$3)</f>
        <v>42669031.508668549</v>
      </c>
      <c r="T11" s="13">
        <f>GETPIVOTDATA("Sum of " &amp; $C11,'Pivot EU Bill'!$A$3,"Cluster",$R$6,"Year",T$7,"Global",$C$2,"Gas price",$C$4,"Disruption",$C$3)</f>
        <v>33108654.221942239</v>
      </c>
      <c r="U11" s="13">
        <f>GETPIVOTDATA("Sum of " &amp; $C11,'Pivot EU Bill'!$A$3,"Cluster",$R$6,"Year",U$7,"Global",$C$2,"Gas price",$C$4,"Disruption",$C$3)</f>
        <v>33640907.890763722</v>
      </c>
      <c r="V11" s="15">
        <f>GETPIVOTDATA("Sum of " &amp; $C11,'Pivot EU Bill'!$A$3,"Cluster",$R$6,"Year",V$7,"Global",$C$2,"Gas price",$C$4,"Disruption",$C$3)</f>
        <v>40848528.556043535</v>
      </c>
      <c r="W11" s="13">
        <f t="shared" si="4"/>
        <v>33108654.221942239</v>
      </c>
      <c r="X11" s="15">
        <f t="shared" si="5"/>
        <v>75464872.508167252</v>
      </c>
    </row>
    <row r="12" spans="2:24" x14ac:dyDescent="0.25">
      <c r="B12" s="38" t="s">
        <v>32</v>
      </c>
      <c r="C12" s="52" t="s">
        <v>51</v>
      </c>
      <c r="D12" s="14">
        <f>GETPIVOTDATA("Sum of " &amp; $C12,'Pivot EU Bill'!$A$3,"Cluster",$D$6,"Year",D$7,"Global",$C$2,"Gas price",$C$4,"Disruption",$C$3)</f>
        <v>61679075.513531014</v>
      </c>
      <c r="E12" s="13">
        <f>GETPIVOTDATA("Sum of " &amp; $C12,'Pivot EU Bill'!$A$3,"Cluster",$D$6,"Year",E$7,"Global",$C$2,"Gas price",$C$4,"Disruption",$C$3)</f>
        <v>81667028.959495559</v>
      </c>
      <c r="F12" s="13">
        <f>GETPIVOTDATA("Sum of " &amp; $C12,'Pivot EU Bill'!$A$3,"Cluster",$D$6,"Year",F$7,"Global",$C$2,"Gas price",$C$4,"Disruption",$C$3)</f>
        <v>128929786.17672344</v>
      </c>
      <c r="G12" s="13">
        <f>GETPIVOTDATA("Sum of " &amp; $C12,'Pivot EU Bill'!$A$3,"Cluster",$D$6,"Year",G$7,"Global",$C$2,"Gas price",$C$4,"Disruption",$C$3)</f>
        <v>183996072.5598354</v>
      </c>
      <c r="H12" s="15">
        <f>GETPIVOTDATA("Sum of " &amp; $C12,'Pivot EU Bill'!$A$3,"Cluster",$D$6,"Year",H$7,"Global",$C$2,"Gas price",$C$4,"Disruption",$C$3)</f>
        <v>178386609.52922949</v>
      </c>
      <c r="I12" s="13">
        <f t="shared" si="0"/>
        <v>61679075.513531014</v>
      </c>
      <c r="J12" s="13">
        <f t="shared" si="1"/>
        <v>183996072.5598354</v>
      </c>
      <c r="K12" s="14">
        <f>GETPIVOTDATA("Sum of " &amp; $C12,'Pivot EU Bill'!$A$3,"Cluster",$K$6,"Year",K$7,"Global",$C$2,"Gas price",$C$4,"Disruption",$C$3)</f>
        <v>61679075.513531014</v>
      </c>
      <c r="L12" s="13">
        <f>GETPIVOTDATA("Sum of " &amp; $C12,'Pivot EU Bill'!$A$3,"Cluster",$K$6,"Year",L$7,"Global",$C$2,"Gas price",$C$4,"Disruption",$C$3)</f>
        <v>81667078.177206844</v>
      </c>
      <c r="M12" s="13">
        <f>GETPIVOTDATA("Sum of " &amp; $C12,'Pivot EU Bill'!$A$3,"Cluster",$K$6,"Year",M$7,"Global",$C$2,"Gas price",$C$4,"Disruption",$C$3)</f>
        <v>128958516.96235642</v>
      </c>
      <c r="N12" s="13">
        <f>GETPIVOTDATA("Sum of " &amp; $C12,'Pivot EU Bill'!$A$3,"Cluster",$K$6,"Year",N$7,"Global",$C$2,"Gas price",$C$4,"Disruption",$C$3)</f>
        <v>183052785.04735494</v>
      </c>
      <c r="O12" s="15">
        <f>GETPIVOTDATA("Sum of " &amp; $C12,'Pivot EU Bill'!$A$3,"Cluster",$K$6,"Year",O$7,"Global",$C$2,"Gas price",$C$4,"Disruption",$C$3)</f>
        <v>178476405.87694311</v>
      </c>
      <c r="P12" s="13">
        <f t="shared" si="2"/>
        <v>61679075.513531014</v>
      </c>
      <c r="Q12" s="13">
        <f t="shared" si="3"/>
        <v>183052785.04735494</v>
      </c>
      <c r="R12" s="14">
        <f>GETPIVOTDATA("Sum of " &amp; $C12,'Pivot EU Bill'!$A$3,"Cluster",$R$6,"Year",R$7,"Global",$C$2,"Gas price",$C$4,"Disruption",$C$3)</f>
        <v>61349682.379896827</v>
      </c>
      <c r="S12" s="13">
        <f>GETPIVOTDATA("Sum of " &amp; $C12,'Pivot EU Bill'!$A$3,"Cluster",$R$6,"Year",S$7,"Global",$C$2,"Gas price",$C$4,"Disruption",$C$3)</f>
        <v>80914900.038666129</v>
      </c>
      <c r="T12" s="13">
        <f>GETPIVOTDATA("Sum of " &amp; $C12,'Pivot EU Bill'!$A$3,"Cluster",$R$6,"Year",T$7,"Global",$C$2,"Gas price",$C$4,"Disruption",$C$3)</f>
        <v>128703889.30223501</v>
      </c>
      <c r="U12" s="13">
        <f>GETPIVOTDATA("Sum of " &amp; $C12,'Pivot EU Bill'!$A$3,"Cluster",$R$6,"Year",U$7,"Global",$C$2,"Gas price",$C$4,"Disruption",$C$3)</f>
        <v>183052976.67738962</v>
      </c>
      <c r="V12" s="15">
        <f>GETPIVOTDATA("Sum of " &amp; $C12,'Pivot EU Bill'!$A$3,"Cluster",$R$6,"Year",V$7,"Global",$C$2,"Gas price",$C$4,"Disruption",$C$3)</f>
        <v>178476597.50697774</v>
      </c>
      <c r="W12" s="13">
        <f t="shared" si="4"/>
        <v>61349682.379896827</v>
      </c>
      <c r="X12" s="15">
        <f t="shared" si="5"/>
        <v>183052976.67738962</v>
      </c>
    </row>
    <row r="13" spans="2:24" x14ac:dyDescent="0.25">
      <c r="B13" s="38" t="s">
        <v>32</v>
      </c>
      <c r="C13" s="52" t="s">
        <v>52</v>
      </c>
      <c r="D13" s="14">
        <f>GETPIVOTDATA("Sum of " &amp; $C13,'Pivot EU Bill'!$A$3,"Cluster",$D$6,"Year",D$7,"Global",$C$2,"Gas price",$C$4,"Disruption",$C$3)</f>
        <v>50920129.613590784</v>
      </c>
      <c r="E13" s="13">
        <f>GETPIVOTDATA("Sum of " &amp; $C13,'Pivot EU Bill'!$A$3,"Cluster",$D$6,"Year",E$7,"Global",$C$2,"Gas price",$C$4,"Disruption",$C$3)</f>
        <v>47870743.177656621</v>
      </c>
      <c r="F13" s="13">
        <f>GETPIVOTDATA("Sum of " &amp; $C13,'Pivot EU Bill'!$A$3,"Cluster",$D$6,"Year",F$7,"Global",$C$2,"Gas price",$C$4,"Disruption",$C$3)</f>
        <v>54961950.343981236</v>
      </c>
      <c r="G13" s="13">
        <f>GETPIVOTDATA("Sum of " &amp; $C13,'Pivot EU Bill'!$A$3,"Cluster",$D$6,"Year",G$7,"Global",$C$2,"Gas price",$C$4,"Disruption",$C$3)</f>
        <v>68879449.623349696</v>
      </c>
      <c r="H13" s="15">
        <f>GETPIVOTDATA("Sum of " &amp; $C13,'Pivot EU Bill'!$A$3,"Cluster",$D$6,"Year",H$7,"Global",$C$2,"Gas price",$C$4,"Disruption",$C$3)</f>
        <v>61339125.953277826</v>
      </c>
      <c r="I13" s="13">
        <f t="shared" si="0"/>
        <v>47870743.177656621</v>
      </c>
      <c r="J13" s="13">
        <f t="shared" si="1"/>
        <v>68879449.623349696</v>
      </c>
      <c r="K13" s="14">
        <f>GETPIVOTDATA("Sum of " &amp; $C13,'Pivot EU Bill'!$A$3,"Cluster",$K$6,"Year",K$7,"Global",$C$2,"Gas price",$C$4,"Disruption",$C$3)</f>
        <v>50920129.613590784</v>
      </c>
      <c r="L13" s="13">
        <f>GETPIVOTDATA("Sum of " &amp; $C13,'Pivot EU Bill'!$A$3,"Cluster",$K$6,"Year",L$7,"Global",$C$2,"Gas price",$C$4,"Disruption",$C$3)</f>
        <v>47870743.177656606</v>
      </c>
      <c r="M13" s="13">
        <f>GETPIVOTDATA("Sum of " &amp; $C13,'Pivot EU Bill'!$A$3,"Cluster",$K$6,"Year",M$7,"Global",$C$2,"Gas price",$C$4,"Disruption",$C$3)</f>
        <v>54411398.573973179</v>
      </c>
      <c r="N13" s="13">
        <f>GETPIVOTDATA("Sum of " &amp; $C13,'Pivot EU Bill'!$A$3,"Cluster",$K$6,"Year",N$7,"Global",$C$2,"Gas price",$C$4,"Disruption",$C$3)</f>
        <v>65925116.592806958</v>
      </c>
      <c r="O13" s="15">
        <f>GETPIVOTDATA("Sum of " &amp; $C13,'Pivot EU Bill'!$A$3,"Cluster",$K$6,"Year",O$7,"Global",$C$2,"Gas price",$C$4,"Disruption",$C$3)</f>
        <v>60498270.830978662</v>
      </c>
      <c r="P13" s="13">
        <f t="shared" si="2"/>
        <v>47870743.177656606</v>
      </c>
      <c r="Q13" s="13">
        <f t="shared" si="3"/>
        <v>65925116.592806958</v>
      </c>
      <c r="R13" s="14">
        <f>GETPIVOTDATA("Sum of " &amp; $C13,'Pivot EU Bill'!$A$3,"Cluster",$R$6,"Year",R$7,"Global",$C$2,"Gas price",$C$4,"Disruption",$C$3)</f>
        <v>50428072.307152934</v>
      </c>
      <c r="S13" s="13">
        <f>GETPIVOTDATA("Sum of " &amp; $C13,'Pivot EU Bill'!$A$3,"Cluster",$R$6,"Year",S$7,"Global",$C$2,"Gas price",$C$4,"Disruption",$C$3)</f>
        <v>46503765.673927143</v>
      </c>
      <c r="T13" s="13">
        <f>GETPIVOTDATA("Sum of " &amp; $C13,'Pivot EU Bill'!$A$3,"Cluster",$R$6,"Year",T$7,"Global",$C$2,"Gas price",$C$4,"Disruption",$C$3)</f>
        <v>53887190.592400171</v>
      </c>
      <c r="U13" s="13">
        <f>GETPIVOTDATA("Sum of " &amp; $C13,'Pivot EU Bill'!$A$3,"Cluster",$R$6,"Year",U$7,"Global",$C$2,"Gas price",$C$4,"Disruption",$C$3)</f>
        <v>65925116.592806965</v>
      </c>
      <c r="V13" s="15">
        <f>GETPIVOTDATA("Sum of " &amp; $C13,'Pivot EU Bill'!$A$3,"Cluster",$R$6,"Year",V$7,"Global",$C$2,"Gas price",$C$4,"Disruption",$C$3)</f>
        <v>60498270.830978625</v>
      </c>
      <c r="W13" s="13">
        <f t="shared" si="4"/>
        <v>46503765.673927143</v>
      </c>
      <c r="X13" s="15">
        <f t="shared" si="5"/>
        <v>65925116.592806965</v>
      </c>
    </row>
    <row r="14" spans="2:24" x14ac:dyDescent="0.25">
      <c r="B14" s="38" t="s">
        <v>32</v>
      </c>
      <c r="C14" s="52" t="s">
        <v>53</v>
      </c>
      <c r="D14" s="14">
        <f>GETPIVOTDATA("Sum of " &amp; $C14,'Pivot EU Bill'!$A$3,"Cluster",$D$6,"Year",D$7,"Global",$C$2,"Gas price",$C$4,"Disruption",$C$3)</f>
        <v>10758945.899940228</v>
      </c>
      <c r="E14" s="13">
        <f>GETPIVOTDATA("Sum of " &amp; $C14,'Pivot EU Bill'!$A$3,"Cluster",$D$6,"Year",E$7,"Global",$C$2,"Gas price",$C$4,"Disruption",$C$3)</f>
        <v>33796285.781838939</v>
      </c>
      <c r="F14" s="13">
        <f>GETPIVOTDATA("Sum of " &amp; $C14,'Pivot EU Bill'!$A$3,"Cluster",$D$6,"Year",F$7,"Global",$C$2,"Gas price",$C$4,"Disruption",$C$3)</f>
        <v>73967835.832742199</v>
      </c>
      <c r="G14" s="13">
        <f>GETPIVOTDATA("Sum of " &amp; $C14,'Pivot EU Bill'!$A$3,"Cluster",$D$6,"Year",G$7,"Global",$C$2,"Gas price",$C$4,"Disruption",$C$3)</f>
        <v>115116622.93648571</v>
      </c>
      <c r="H14" s="15">
        <f>GETPIVOTDATA("Sum of " &amp; $C14,'Pivot EU Bill'!$A$3,"Cluster",$D$6,"Year",H$7,"Global",$C$2,"Gas price",$C$4,"Disruption",$C$3)</f>
        <v>117047483.57595167</v>
      </c>
      <c r="I14" s="13">
        <f t="shared" si="0"/>
        <v>10758945.899940228</v>
      </c>
      <c r="J14" s="13">
        <f t="shared" si="1"/>
        <v>117047483.57595167</v>
      </c>
      <c r="K14" s="14">
        <f>GETPIVOTDATA("Sum of " &amp; $C14,'Pivot EU Bill'!$A$3,"Cluster",$K$6,"Year",K$7,"Global",$C$2,"Gas price",$C$4,"Disruption",$C$3)</f>
        <v>10758945.899940228</v>
      </c>
      <c r="L14" s="13">
        <f>GETPIVOTDATA("Sum of " &amp; $C14,'Pivot EU Bill'!$A$3,"Cluster",$K$6,"Year",L$7,"Global",$C$2,"Gas price",$C$4,"Disruption",$C$3)</f>
        <v>33796334.999550238</v>
      </c>
      <c r="M14" s="13">
        <f>GETPIVOTDATA("Sum of " &amp; $C14,'Pivot EU Bill'!$A$3,"Cluster",$K$6,"Year",M$7,"Global",$C$2,"Gas price",$C$4,"Disruption",$C$3)</f>
        <v>74547118.38838324</v>
      </c>
      <c r="N14" s="13">
        <f>GETPIVOTDATA("Sum of " &amp; $C14,'Pivot EU Bill'!$A$3,"Cluster",$K$6,"Year",N$7,"Global",$C$2,"Gas price",$C$4,"Disruption",$C$3)</f>
        <v>117127668.45454797</v>
      </c>
      <c r="O14" s="15">
        <f>GETPIVOTDATA("Sum of " &amp; $C14,'Pivot EU Bill'!$A$3,"Cluster",$K$6,"Year",O$7,"Global",$C$2,"Gas price",$C$4,"Disruption",$C$3)</f>
        <v>117978135.04596446</v>
      </c>
      <c r="P14" s="13">
        <f t="shared" si="2"/>
        <v>10758945.899940228</v>
      </c>
      <c r="Q14" s="13">
        <f t="shared" si="3"/>
        <v>117978135.04596446</v>
      </c>
      <c r="R14" s="14">
        <f>GETPIVOTDATA("Sum of " &amp; $C14,'Pivot EU Bill'!$A$3,"Cluster",$R$6,"Year",R$7,"Global",$C$2,"Gas price",$C$4,"Disruption",$C$3)</f>
        <v>10921610.072743895</v>
      </c>
      <c r="S14" s="13">
        <f>GETPIVOTDATA("Sum of " &amp; $C14,'Pivot EU Bill'!$A$3,"Cluster",$R$6,"Year",S$7,"Global",$C$2,"Gas price",$C$4,"Disruption",$C$3)</f>
        <v>34411134.364738978</v>
      </c>
      <c r="T14" s="13">
        <f>GETPIVOTDATA("Sum of " &amp; $C14,'Pivot EU Bill'!$A$3,"Cluster",$R$6,"Year",T$7,"Global",$C$2,"Gas price",$C$4,"Disruption",$C$3)</f>
        <v>74816698.709834829</v>
      </c>
      <c r="U14" s="13">
        <f>GETPIVOTDATA("Sum of " &amp; $C14,'Pivot EU Bill'!$A$3,"Cluster",$R$6,"Year",U$7,"Global",$C$2,"Gas price",$C$4,"Disruption",$C$3)</f>
        <v>117127860.08458264</v>
      </c>
      <c r="V14" s="15">
        <f>GETPIVOTDATA("Sum of " &amp; $C14,'Pivot EU Bill'!$A$3,"Cluster",$R$6,"Year",V$7,"Global",$C$2,"Gas price",$C$4,"Disruption",$C$3)</f>
        <v>117978326.67599912</v>
      </c>
      <c r="W14" s="13">
        <f t="shared" si="4"/>
        <v>10921610.072743895</v>
      </c>
      <c r="X14" s="15">
        <f t="shared" si="5"/>
        <v>117978326.67599912</v>
      </c>
    </row>
    <row r="15" spans="2:24" x14ac:dyDescent="0.25">
      <c r="B15" s="38" t="s">
        <v>32</v>
      </c>
      <c r="C15" s="52" t="s">
        <v>54</v>
      </c>
      <c r="D15" s="14">
        <f>GETPIVOTDATA("Sum of " &amp; $C15,'Pivot EU Bill'!$A$3,"Cluster",$D$6,"Year",D$7,"Global",$C$2,"Gas price",$C$4,"Disruption",$C$3)</f>
        <v>147143.75704677252</v>
      </c>
      <c r="E15" s="13">
        <f>GETPIVOTDATA("Sum of " &amp; $C15,'Pivot EU Bill'!$A$3,"Cluster",$D$6,"Year",E$7,"Global",$C$2,"Gas price",$C$4,"Disruption",$C$3)</f>
        <v>127613.37094623368</v>
      </c>
      <c r="F15" s="13">
        <f>GETPIVOTDATA("Sum of " &amp; $C15,'Pivot EU Bill'!$A$3,"Cluster",$D$6,"Year",F$7,"Global",$C$2,"Gas price",$C$4,"Disruption",$C$3)</f>
        <v>139182.55108161565</v>
      </c>
      <c r="G15" s="13">
        <f>GETPIVOTDATA("Sum of " &amp; $C15,'Pivot EU Bill'!$A$3,"Cluster",$D$6,"Year",G$7,"Global",$C$2,"Gas price",$C$4,"Disruption",$C$3)</f>
        <v>142411.23397745698</v>
      </c>
      <c r="H15" s="15">
        <f>GETPIVOTDATA("Sum of " &amp; $C15,'Pivot EU Bill'!$A$3,"Cluster",$D$6,"Year",H$7,"Global",$C$2,"Gas price",$C$4,"Disruption",$C$3)</f>
        <v>143562.36783851878</v>
      </c>
      <c r="I15" s="13">
        <f t="shared" si="0"/>
        <v>127613.37094623368</v>
      </c>
      <c r="J15" s="13">
        <f t="shared" si="1"/>
        <v>147143.75704677252</v>
      </c>
      <c r="K15" s="14">
        <f>GETPIVOTDATA("Sum of " &amp; $C15,'Pivot EU Bill'!$A$3,"Cluster",$K$6,"Year",K$7,"Global",$C$2,"Gas price",$C$4,"Disruption",$C$3)</f>
        <v>147143.75704677252</v>
      </c>
      <c r="L15" s="13">
        <f>GETPIVOTDATA("Sum of " &amp; $C15,'Pivot EU Bill'!$A$3,"Cluster",$K$6,"Year",L$7,"Global",$C$2,"Gas price",$C$4,"Disruption",$C$3)</f>
        <v>127480.00040800382</v>
      </c>
      <c r="M15" s="13">
        <f>GETPIVOTDATA("Sum of " &amp; $C15,'Pivot EU Bill'!$A$3,"Cluster",$K$6,"Year",M$7,"Global",$C$2,"Gas price",$C$4,"Disruption",$C$3)</f>
        <v>128054.39977671315</v>
      </c>
      <c r="N15" s="13">
        <f>GETPIVOTDATA("Sum of " &amp; $C15,'Pivot EU Bill'!$A$3,"Cluster",$K$6,"Year",N$7,"Global",$C$2,"Gas price",$C$4,"Disruption",$C$3)</f>
        <v>146968.5913695803</v>
      </c>
      <c r="O15" s="15">
        <f>GETPIVOTDATA("Sum of " &amp; $C15,'Pivot EU Bill'!$A$3,"Cluster",$K$6,"Year",O$7,"Global",$C$2,"Gas price",$C$4,"Disruption",$C$3)</f>
        <v>142083.49661193325</v>
      </c>
      <c r="P15" s="13">
        <f t="shared" si="2"/>
        <v>127480.00040800382</v>
      </c>
      <c r="Q15" s="13">
        <f t="shared" si="3"/>
        <v>147143.75704677252</v>
      </c>
      <c r="R15" s="14">
        <f>GETPIVOTDATA("Sum of " &amp; $C15,'Pivot EU Bill'!$A$3,"Cluster",$R$6,"Year",R$7,"Global",$C$2,"Gas price",$C$4,"Disruption",$C$3)</f>
        <v>145230.8174430386</v>
      </c>
      <c r="S15" s="13">
        <f>GETPIVOTDATA("Sum of " &amp; $C15,'Pivot EU Bill'!$A$3,"Cluster",$R$6,"Year",S$7,"Global",$C$2,"Gas price",$C$4,"Disruption",$C$3)</f>
        <v>128587.32316009434</v>
      </c>
      <c r="T15" s="13">
        <f>GETPIVOTDATA("Sum of " &amp; $C15,'Pivot EU Bill'!$A$3,"Cluster",$R$6,"Year",T$7,"Global",$C$2,"Gas price",$C$4,"Disruption",$C$3)</f>
        <v>127615.86779669226</v>
      </c>
      <c r="U15" s="13">
        <f>GETPIVOTDATA("Sum of " &amp; $C15,'Pivot EU Bill'!$A$3,"Cluster",$R$6,"Year",U$7,"Global",$C$2,"Gas price",$C$4,"Disruption",$C$3)</f>
        <v>135847.95741202959</v>
      </c>
      <c r="V15" s="15">
        <f>GETPIVOTDATA("Sum of " &amp; $C15,'Pivot EU Bill'!$A$3,"Cluster",$R$6,"Year",V$7,"Global",$C$2,"Gas price",$C$4,"Disruption",$C$3)</f>
        <v>131665.1435580969</v>
      </c>
      <c r="W15" s="13">
        <f t="shared" si="4"/>
        <v>127615.86779669226</v>
      </c>
      <c r="X15" s="15">
        <f t="shared" si="5"/>
        <v>145230.8174430386</v>
      </c>
    </row>
    <row r="16" spans="2:24" ht="15.75" thickBot="1" x14ac:dyDescent="0.3">
      <c r="B16" s="39" t="s">
        <v>32</v>
      </c>
      <c r="C16" s="8" t="s">
        <v>55</v>
      </c>
      <c r="D16" s="20">
        <f>GETPIVOTDATA("Sum of " &amp; $C16,'Pivot EU Bill'!$A$3,"Cluster",$D$6,"Year",D$7,"Global",$C$2,"Gas price",$C$4,"Disruption",$C$3)</f>
        <v>892631.64900357474</v>
      </c>
      <c r="E16" s="19">
        <f>GETPIVOTDATA("Sum of " &amp; $C16,'Pivot EU Bill'!$A$3,"Cluster",$D$6,"Year",E$7,"Global",$C$2,"Gas price",$C$4,"Disruption",$C$3)</f>
        <v>1839249.6469524484</v>
      </c>
      <c r="F16" s="19">
        <f>GETPIVOTDATA("Sum of " &amp; $C16,'Pivot EU Bill'!$A$3,"Cluster",$D$6,"Year",F$7,"Global",$C$2,"Gas price",$C$4,"Disruption",$C$3)</f>
        <v>4421852.9599636635</v>
      </c>
      <c r="G16" s="19">
        <f>GETPIVOTDATA("Sum of " &amp; $C16,'Pivot EU Bill'!$A$3,"Cluster",$D$6,"Year",G$7,"Global",$C$2,"Gas price",$C$4,"Disruption",$C$3)</f>
        <v>8384859.1517434372</v>
      </c>
      <c r="H16" s="21">
        <f>GETPIVOTDATA("Sum of " &amp; $C16,'Pivot EU Bill'!$A$3,"Cluster",$D$6,"Year",H$7,"Global",$C$2,"Gas price",$C$4,"Disruption",$C$3)</f>
        <v>10855459.535029639</v>
      </c>
      <c r="I16" s="13">
        <f t="shared" si="0"/>
        <v>892631.64900357474</v>
      </c>
      <c r="J16" s="13">
        <f t="shared" si="1"/>
        <v>10855459.535029639</v>
      </c>
      <c r="K16" s="20">
        <f>GETPIVOTDATA("Sum of " &amp; $C16,'Pivot EU Bill'!$A$3,"Cluster",$K$6,"Year",K$7,"Global",$C$2,"Gas price",$C$4,"Disruption",$C$3)</f>
        <v>892631.64900357474</v>
      </c>
      <c r="L16" s="19">
        <f>GETPIVOTDATA("Sum of " &amp; $C16,'Pivot EU Bill'!$A$3,"Cluster",$K$6,"Year",L$7,"Global",$C$2,"Gas price",$C$4,"Disruption",$C$3)</f>
        <v>1492205.301889648</v>
      </c>
      <c r="M16" s="19">
        <f>GETPIVOTDATA("Sum of " &amp; $C16,'Pivot EU Bill'!$A$3,"Cluster",$K$6,"Year",M$7,"Global",$C$2,"Gas price",$C$4,"Disruption",$C$3)</f>
        <v>857001.33630219975</v>
      </c>
      <c r="N16" s="19">
        <f>GETPIVOTDATA("Sum of " &amp; $C16,'Pivot EU Bill'!$A$3,"Cluster",$K$6,"Year",N$7,"Global",$C$2,"Gas price",$C$4,"Disruption",$C$3)</f>
        <v>1657858.6906551328</v>
      </c>
      <c r="O16" s="21">
        <f>GETPIVOTDATA("Sum of " &amp; $C16,'Pivot EU Bill'!$A$3,"Cluster",$K$6,"Year",O$7,"Global",$C$2,"Gas price",$C$4,"Disruption",$C$3)</f>
        <v>3114172.8501271587</v>
      </c>
      <c r="P16" s="13">
        <f t="shared" si="2"/>
        <v>857001.33630219975</v>
      </c>
      <c r="Q16" s="13">
        <f t="shared" si="3"/>
        <v>3114172.8501271587</v>
      </c>
      <c r="R16" s="20">
        <f>GETPIVOTDATA("Sum of " &amp; $C16,'Pivot EU Bill'!$A$3,"Cluster",$R$6,"Year",R$7,"Global",$C$2,"Gas price",$C$4,"Disruption",$C$3)</f>
        <v>888145.92034479219</v>
      </c>
      <c r="S16" s="19">
        <f>GETPIVOTDATA("Sum of " &amp; $C16,'Pivot EU Bill'!$A$3,"Cluster",$R$6,"Year",S$7,"Global",$C$2,"Gas price",$C$4,"Disruption",$C$3)</f>
        <v>1465883.3840814289</v>
      </c>
      <c r="T16" s="19">
        <f>GETPIVOTDATA("Sum of " &amp; $C16,'Pivot EU Bill'!$A$3,"Cluster",$R$6,"Year",T$7,"Global",$C$2,"Gas price",$C$4,"Disruption",$C$3)</f>
        <v>378739.99611136422</v>
      </c>
      <c r="U16" s="19">
        <f>GETPIVOTDATA("Sum of " &amp; $C16,'Pivot EU Bill'!$A$3,"Cluster",$R$6,"Year",U$7,"Global",$C$2,"Gas price",$C$4,"Disruption",$C$3)</f>
        <v>806687.22665881633</v>
      </c>
      <c r="V16" s="21">
        <f>GETPIVOTDATA("Sum of " &amp; $C16,'Pivot EU Bill'!$A$3,"Cluster",$R$6,"Year",V$7,"Global",$C$2,"Gas price",$C$4,"Disruption",$C$3)</f>
        <v>1025863.6664725777</v>
      </c>
      <c r="W16" s="13">
        <f t="shared" si="4"/>
        <v>378739.99611136422</v>
      </c>
      <c r="X16" s="15">
        <f t="shared" si="5"/>
        <v>1465883.3840814289</v>
      </c>
    </row>
  </sheetData>
  <autoFilter ref="B7:J16"/>
  <conditionalFormatting sqref="B9:B16">
    <cfRule type="cellIs" dxfId="3" priority="39" operator="equal">
      <formula>"YES"</formula>
    </cfRule>
    <cfRule type="cellIs" dxfId="2" priority="40" operator="equal">
      <formula>"NO"</formula>
    </cfRule>
  </conditionalFormatting>
  <conditionalFormatting sqref="B8">
    <cfRule type="cellIs" dxfId="1" priority="33" operator="equal">
      <formula>"YES"</formula>
    </cfRule>
    <cfRule type="cellIs" dxfId="0" priority="34" operator="equal">
      <formula>"NO"</formula>
    </cfRule>
  </conditionalFormatting>
  <dataValidations count="3">
    <dataValidation type="list" allowBlank="1" showInputMessage="1" showErrorMessage="1" sqref="C2">
      <formula1>"GREEN,GREY"</formula1>
    </dataValidation>
    <dataValidation type="list" allowBlank="1" showInputMessage="1" showErrorMessage="1" sqref="C4">
      <formula1>"Reference,AZ cheap,DZ cheap,LNG cheap,LY cheap,NO cheap,RUm cheap,AZ expensive,DZ expensive,LNG expensive,LY expensive,NO expensive,RUm expensive"</formula1>
    </dataValidation>
    <dataValidation type="list" allowBlank="1" showInputMessage="1" showErrorMessage="1" sqref="B8:B16">
      <formula1>"NO,YES"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R632"/>
  <sheetViews>
    <sheetView showGridLines="0" workbookViewId="0">
      <selection activeCell="E38" sqref="E38"/>
    </sheetView>
  </sheetViews>
  <sheetFormatPr baseColWidth="10" defaultColWidth="9.140625" defaultRowHeight="15" x14ac:dyDescent="0.25"/>
  <cols>
    <col min="1" max="2" width="14.7109375" style="22" customWidth="1"/>
    <col min="3" max="3" width="14.7109375" style="22" hidden="1" customWidth="1"/>
    <col min="4" max="4" width="14.7109375" style="23" customWidth="1"/>
    <col min="5" max="7" width="14.7109375" style="22" customWidth="1"/>
    <col min="8" max="18" width="14.7109375" customWidth="1"/>
  </cols>
  <sheetData>
    <row r="1" spans="1:18" s="4" customFormat="1" x14ac:dyDescent="0.25">
      <c r="A1" s="1"/>
      <c r="B1" s="1" t="s">
        <v>20</v>
      </c>
      <c r="C1" s="2"/>
      <c r="D1" s="3"/>
      <c r="E1" s="2"/>
      <c r="F1" s="2"/>
      <c r="G1" s="2"/>
      <c r="H1" s="1" t="s">
        <v>45</v>
      </c>
      <c r="I1" s="2"/>
      <c r="J1" s="2"/>
      <c r="K1" s="2"/>
      <c r="L1" s="1"/>
      <c r="M1" s="2" t="s">
        <v>46</v>
      </c>
      <c r="N1" s="2"/>
      <c r="O1" s="1"/>
      <c r="P1" s="1"/>
      <c r="Q1" s="50"/>
      <c r="R1" s="50"/>
    </row>
    <row r="2" spans="1:18" s="9" customFormat="1" ht="30.75" thickBot="1" x14ac:dyDescent="0.3">
      <c r="A2" s="5" t="s">
        <v>21</v>
      </c>
      <c r="B2" s="5" t="s">
        <v>22</v>
      </c>
      <c r="C2" s="6" t="s">
        <v>23</v>
      </c>
      <c r="D2" s="7" t="s">
        <v>5</v>
      </c>
      <c r="E2" s="6" t="s">
        <v>1</v>
      </c>
      <c r="F2" s="6" t="s">
        <v>24</v>
      </c>
      <c r="G2" s="6" t="s">
        <v>3</v>
      </c>
      <c r="H2" s="5" t="s">
        <v>47</v>
      </c>
      <c r="I2" s="46" t="s">
        <v>48</v>
      </c>
      <c r="J2" s="46" t="s">
        <v>49</v>
      </c>
      <c r="K2" s="46" t="s">
        <v>50</v>
      </c>
      <c r="L2" s="5" t="s">
        <v>51</v>
      </c>
      <c r="M2" s="6" t="s">
        <v>52</v>
      </c>
      <c r="N2" s="6" t="s">
        <v>53</v>
      </c>
      <c r="O2" s="5" t="s">
        <v>54</v>
      </c>
      <c r="P2" s="5" t="s">
        <v>55</v>
      </c>
      <c r="Q2" s="8" t="s">
        <v>56</v>
      </c>
      <c r="R2" s="8" t="s">
        <v>57</v>
      </c>
    </row>
    <row r="3" spans="1:18" x14ac:dyDescent="0.25">
      <c r="A3" s="10">
        <v>1</v>
      </c>
      <c r="B3" s="10" t="s">
        <v>0</v>
      </c>
      <c r="C3" s="11" t="s">
        <v>25</v>
      </c>
      <c r="D3" s="12">
        <v>2015</v>
      </c>
      <c r="E3" s="11" t="s">
        <v>2</v>
      </c>
      <c r="F3" s="11" t="s">
        <v>8</v>
      </c>
      <c r="G3" s="11" t="s">
        <v>4</v>
      </c>
      <c r="H3" s="14">
        <v>483325174.42674392</v>
      </c>
      <c r="I3" s="40">
        <v>258029218.59120613</v>
      </c>
      <c r="J3" s="47">
        <v>85428105.262680739</v>
      </c>
      <c r="K3" s="47">
        <v>76845626.723207071</v>
      </c>
      <c r="L3" s="14">
        <v>61988381.053468339</v>
      </c>
      <c r="M3" s="13">
        <v>51380089.49931743</v>
      </c>
      <c r="N3" s="13">
        <v>10608291.554150909</v>
      </c>
      <c r="O3" s="14">
        <v>141211.14717679331</v>
      </c>
      <c r="P3" s="14">
        <v>892631.64900357451</v>
      </c>
      <c r="Q3" s="15">
        <v>0</v>
      </c>
      <c r="R3" s="15" t="s">
        <v>44</v>
      </c>
    </row>
    <row r="4" spans="1:18" x14ac:dyDescent="0.25">
      <c r="A4" s="10">
        <f>A3+1</f>
        <v>2</v>
      </c>
      <c r="B4" s="10" t="s">
        <v>0</v>
      </c>
      <c r="C4" s="11" t="s">
        <v>25</v>
      </c>
      <c r="D4" s="12">
        <v>2020</v>
      </c>
      <c r="E4" s="11" t="s">
        <v>2</v>
      </c>
      <c r="F4" s="11" t="s">
        <v>8</v>
      </c>
      <c r="G4" s="11" t="s">
        <v>4</v>
      </c>
      <c r="H4" s="14">
        <v>457782669.24977016</v>
      </c>
      <c r="I4" s="14">
        <v>266446315.06942511</v>
      </c>
      <c r="J4" s="13">
        <v>63281592.85705927</v>
      </c>
      <c r="K4" s="13">
        <v>44216847.924184948</v>
      </c>
      <c r="L4" s="14">
        <v>81873634.892985538</v>
      </c>
      <c r="M4" s="13">
        <v>48246220.273768157</v>
      </c>
      <c r="N4" s="13">
        <v>33627414.619217381</v>
      </c>
      <c r="O4" s="14">
        <v>125028.85916167025</v>
      </c>
      <c r="P4" s="14">
        <v>1839249.6469524477</v>
      </c>
      <c r="Q4" s="15">
        <v>0</v>
      </c>
      <c r="R4" s="15" t="s">
        <v>44</v>
      </c>
    </row>
    <row r="5" spans="1:18" x14ac:dyDescent="0.25">
      <c r="A5" s="10">
        <f t="shared" ref="A5:A68" si="0">A4+1</f>
        <v>3</v>
      </c>
      <c r="B5" s="10" t="s">
        <v>0</v>
      </c>
      <c r="C5" s="11" t="s">
        <v>25</v>
      </c>
      <c r="D5" s="12">
        <v>2025</v>
      </c>
      <c r="E5" s="11" t="s">
        <v>2</v>
      </c>
      <c r="F5" s="11" t="s">
        <v>8</v>
      </c>
      <c r="G5" s="11" t="s">
        <v>4</v>
      </c>
      <c r="H5" s="14">
        <v>563951354.26974142</v>
      </c>
      <c r="I5" s="14">
        <v>339144939.55094594</v>
      </c>
      <c r="J5" s="13">
        <v>56959467.862680145</v>
      </c>
      <c r="K5" s="13">
        <v>34091131.167462789</v>
      </c>
      <c r="L5" s="14">
        <v>129202196.56881759</v>
      </c>
      <c r="M5" s="13">
        <v>55518141.46722918</v>
      </c>
      <c r="N5" s="13">
        <v>73684055.101588413</v>
      </c>
      <c r="O5" s="14">
        <v>131766.15986735874</v>
      </c>
      <c r="P5" s="14">
        <v>4421852.9599636598</v>
      </c>
      <c r="Q5" s="15">
        <v>0</v>
      </c>
      <c r="R5" s="15" t="s">
        <v>44</v>
      </c>
    </row>
    <row r="6" spans="1:18" x14ac:dyDescent="0.25">
      <c r="A6" s="10">
        <f t="shared" si="0"/>
        <v>4</v>
      </c>
      <c r="B6" s="10" t="s">
        <v>0</v>
      </c>
      <c r="C6" s="11" t="s">
        <v>25</v>
      </c>
      <c r="D6" s="12">
        <v>2030</v>
      </c>
      <c r="E6" s="11" t="s">
        <v>2</v>
      </c>
      <c r="F6" s="11" t="s">
        <v>8</v>
      </c>
      <c r="G6" s="11" t="s">
        <v>4</v>
      </c>
      <c r="H6" s="14">
        <v>688352489.26596701</v>
      </c>
      <c r="I6" s="14">
        <v>423669587.41984761</v>
      </c>
      <c r="J6" s="13">
        <v>36941480.334754445</v>
      </c>
      <c r="K6" s="13">
        <v>35180310.325096525</v>
      </c>
      <c r="L6" s="14">
        <v>184034580.72246349</v>
      </c>
      <c r="M6" s="13">
        <v>68962784.039976358</v>
      </c>
      <c r="N6" s="13">
        <v>115071796.68248713</v>
      </c>
      <c r="O6" s="14">
        <v>141671.31206177795</v>
      </c>
      <c r="P6" s="14">
        <v>8384859.1517434372</v>
      </c>
      <c r="Q6" s="15">
        <v>0</v>
      </c>
      <c r="R6" s="15" t="s">
        <v>44</v>
      </c>
    </row>
    <row r="7" spans="1:18" x14ac:dyDescent="0.25">
      <c r="A7" s="10">
        <f t="shared" si="0"/>
        <v>5</v>
      </c>
      <c r="B7" s="10" t="s">
        <v>0</v>
      </c>
      <c r="C7" s="11" t="s">
        <v>25</v>
      </c>
      <c r="D7" s="12">
        <v>2035</v>
      </c>
      <c r="E7" s="11" t="s">
        <v>2</v>
      </c>
      <c r="F7" s="11" t="s">
        <v>8</v>
      </c>
      <c r="G7" s="11" t="s">
        <v>4</v>
      </c>
      <c r="H7" s="14">
        <v>701830995.31570411</v>
      </c>
      <c r="I7" s="14">
        <v>443936158.94593817</v>
      </c>
      <c r="J7" s="13">
        <v>27096308.77534838</v>
      </c>
      <c r="K7" s="13">
        <v>41413089.029896267</v>
      </c>
      <c r="L7" s="14">
        <v>178386609.52922946</v>
      </c>
      <c r="M7" s="13">
        <v>61339125.953277819</v>
      </c>
      <c r="N7" s="13">
        <v>117047483.57595165</v>
      </c>
      <c r="O7" s="14">
        <v>143369.50026396359</v>
      </c>
      <c r="P7" s="14">
        <v>10855459.535029618</v>
      </c>
      <c r="Q7" s="15">
        <v>0</v>
      </c>
      <c r="R7" s="15" t="s">
        <v>44</v>
      </c>
    </row>
    <row r="8" spans="1:18" x14ac:dyDescent="0.25">
      <c r="A8" s="10">
        <f t="shared" si="0"/>
        <v>6</v>
      </c>
      <c r="B8" s="10" t="s">
        <v>0</v>
      </c>
      <c r="C8" s="11" t="s">
        <v>25</v>
      </c>
      <c r="D8" s="12">
        <v>2015</v>
      </c>
      <c r="E8" s="11" t="s">
        <v>2</v>
      </c>
      <c r="F8" s="11" t="s">
        <v>9</v>
      </c>
      <c r="G8" s="11" t="s">
        <v>4</v>
      </c>
      <c r="H8" s="14">
        <v>477165738.57996249</v>
      </c>
      <c r="I8" s="14">
        <v>251867641.71885327</v>
      </c>
      <c r="J8" s="13">
        <v>85428105.262680739</v>
      </c>
      <c r="K8" s="13">
        <v>76845626.723207012</v>
      </c>
      <c r="L8" s="14">
        <v>61988381.053468347</v>
      </c>
      <c r="M8" s="13">
        <v>51380089.499317437</v>
      </c>
      <c r="N8" s="13">
        <v>10608291.554150911</v>
      </c>
      <c r="O8" s="14">
        <v>143352.17274797734</v>
      </c>
      <c r="P8" s="14">
        <v>892631.64900357381</v>
      </c>
      <c r="Q8" s="15">
        <v>0</v>
      </c>
      <c r="R8" s="15" t="s">
        <v>44</v>
      </c>
    </row>
    <row r="9" spans="1:18" x14ac:dyDescent="0.25">
      <c r="A9" s="10">
        <f t="shared" si="0"/>
        <v>7</v>
      </c>
      <c r="B9" s="10" t="s">
        <v>0</v>
      </c>
      <c r="C9" s="11" t="s">
        <v>25</v>
      </c>
      <c r="D9" s="12">
        <v>2020</v>
      </c>
      <c r="E9" s="11" t="s">
        <v>2</v>
      </c>
      <c r="F9" s="11" t="s">
        <v>9</v>
      </c>
      <c r="G9" s="11" t="s">
        <v>4</v>
      </c>
      <c r="H9" s="14">
        <v>452221034.54679382</v>
      </c>
      <c r="I9" s="14">
        <v>260884814.12194979</v>
      </c>
      <c r="J9" s="13">
        <v>63281592.85705927</v>
      </c>
      <c r="K9" s="13">
        <v>44216847.924184896</v>
      </c>
      <c r="L9" s="14">
        <v>81873634.892985582</v>
      </c>
      <c r="M9" s="13">
        <v>48246220.273768194</v>
      </c>
      <c r="N9" s="13">
        <v>33627414.619217396</v>
      </c>
      <c r="O9" s="14">
        <v>124895.10365991508</v>
      </c>
      <c r="P9" s="14">
        <v>1839249.6469524484</v>
      </c>
      <c r="Q9" s="15">
        <v>0</v>
      </c>
      <c r="R9" s="15" t="s">
        <v>44</v>
      </c>
    </row>
    <row r="10" spans="1:18" x14ac:dyDescent="0.25">
      <c r="A10" s="10">
        <f t="shared" si="0"/>
        <v>8</v>
      </c>
      <c r="B10" s="10" t="s">
        <v>0</v>
      </c>
      <c r="C10" s="11" t="s">
        <v>25</v>
      </c>
      <c r="D10" s="12">
        <v>2025</v>
      </c>
      <c r="E10" s="11" t="s">
        <v>2</v>
      </c>
      <c r="F10" s="11" t="s">
        <v>9</v>
      </c>
      <c r="G10" s="11" t="s">
        <v>4</v>
      </c>
      <c r="H10" s="14">
        <v>557094612.51852751</v>
      </c>
      <c r="I10" s="14">
        <v>332898458.27321541</v>
      </c>
      <c r="J10" s="13">
        <v>56959467.862680145</v>
      </c>
      <c r="K10" s="13">
        <v>33756084.315759562</v>
      </c>
      <c r="L10" s="14">
        <v>128929786.17672348</v>
      </c>
      <c r="M10" s="13">
        <v>54961950.343981251</v>
      </c>
      <c r="N10" s="13">
        <v>73967835.832742229</v>
      </c>
      <c r="O10" s="14">
        <v>128962.93018232507</v>
      </c>
      <c r="P10" s="14">
        <v>4421852.9599636598</v>
      </c>
      <c r="Q10" s="15">
        <v>0</v>
      </c>
      <c r="R10" s="15" t="s">
        <v>44</v>
      </c>
    </row>
    <row r="11" spans="1:18" x14ac:dyDescent="0.25">
      <c r="A11" s="10">
        <f t="shared" si="0"/>
        <v>9</v>
      </c>
      <c r="B11" s="10" t="s">
        <v>0</v>
      </c>
      <c r="C11" s="11" t="s">
        <v>25</v>
      </c>
      <c r="D11" s="12">
        <v>2030</v>
      </c>
      <c r="E11" s="11" t="s">
        <v>2</v>
      </c>
      <c r="F11" s="11" t="s">
        <v>9</v>
      </c>
      <c r="G11" s="11" t="s">
        <v>4</v>
      </c>
      <c r="H11" s="14">
        <v>680612051.77250242</v>
      </c>
      <c r="I11" s="14">
        <v>415929687.64434171</v>
      </c>
      <c r="J11" s="13">
        <v>36941480.334754445</v>
      </c>
      <c r="K11" s="13">
        <v>35180310.325096592</v>
      </c>
      <c r="L11" s="14">
        <v>184034580.72246346</v>
      </c>
      <c r="M11" s="13">
        <v>68962784.039976329</v>
      </c>
      <c r="N11" s="13">
        <v>115071796.68248713</v>
      </c>
      <c r="O11" s="14">
        <v>141133.59410298531</v>
      </c>
      <c r="P11" s="14">
        <v>8384859.151743439</v>
      </c>
      <c r="Q11" s="15">
        <v>0</v>
      </c>
      <c r="R11" s="15" t="s">
        <v>44</v>
      </c>
    </row>
    <row r="12" spans="1:18" x14ac:dyDescent="0.25">
      <c r="A12" s="10">
        <f t="shared" si="0"/>
        <v>10</v>
      </c>
      <c r="B12" s="10" t="s">
        <v>0</v>
      </c>
      <c r="C12" s="11" t="s">
        <v>25</v>
      </c>
      <c r="D12" s="12">
        <v>2035</v>
      </c>
      <c r="E12" s="11" t="s">
        <v>2</v>
      </c>
      <c r="F12" s="11" t="s">
        <v>9</v>
      </c>
      <c r="G12" s="11" t="s">
        <v>4</v>
      </c>
      <c r="H12" s="14">
        <v>693934669.76729393</v>
      </c>
      <c r="I12" s="14">
        <v>436039934.15889233</v>
      </c>
      <c r="J12" s="13">
        <v>27096308.77534838</v>
      </c>
      <c r="K12" s="13">
        <v>41413089.029896423</v>
      </c>
      <c r="L12" s="14">
        <v>178386609.52922946</v>
      </c>
      <c r="M12" s="13">
        <v>61339125.953277819</v>
      </c>
      <c r="N12" s="13">
        <v>117047483.57595165</v>
      </c>
      <c r="O12" s="14">
        <v>143268.73889870255</v>
      </c>
      <c r="P12" s="14">
        <v>10855459.535029637</v>
      </c>
      <c r="Q12" s="15">
        <v>0</v>
      </c>
      <c r="R12" s="15" t="s">
        <v>44</v>
      </c>
    </row>
    <row r="13" spans="1:18" x14ac:dyDescent="0.25">
      <c r="A13" s="10">
        <f t="shared" si="0"/>
        <v>11</v>
      </c>
      <c r="B13" s="10" t="s">
        <v>0</v>
      </c>
      <c r="C13" s="11" t="s">
        <v>25</v>
      </c>
      <c r="D13" s="12">
        <v>2015</v>
      </c>
      <c r="E13" s="11" t="s">
        <v>2</v>
      </c>
      <c r="F13" s="11" t="s">
        <v>10</v>
      </c>
      <c r="G13" s="11" t="s">
        <v>4</v>
      </c>
      <c r="H13" s="14">
        <v>461927535.1996454</v>
      </c>
      <c r="I13" s="14">
        <v>241791138.59841833</v>
      </c>
      <c r="J13" s="13">
        <v>85428105.262680739</v>
      </c>
      <c r="K13" s="13">
        <v>73386929.524631023</v>
      </c>
      <c r="L13" s="14">
        <v>60393133.28576833</v>
      </c>
      <c r="M13" s="13">
        <v>48995349.942002207</v>
      </c>
      <c r="N13" s="13">
        <v>11397783.343766123</v>
      </c>
      <c r="O13" s="14">
        <v>138644.60710134011</v>
      </c>
      <c r="P13" s="14">
        <v>789583.92104346259</v>
      </c>
      <c r="Q13" s="15">
        <v>0</v>
      </c>
      <c r="R13" s="15" t="s">
        <v>44</v>
      </c>
    </row>
    <row r="14" spans="1:18" x14ac:dyDescent="0.25">
      <c r="A14" s="10">
        <f t="shared" si="0"/>
        <v>12</v>
      </c>
      <c r="B14" s="10" t="s">
        <v>0</v>
      </c>
      <c r="C14" s="11" t="s">
        <v>25</v>
      </c>
      <c r="D14" s="12">
        <v>2020</v>
      </c>
      <c r="E14" s="11" t="s">
        <v>2</v>
      </c>
      <c r="F14" s="11" t="s">
        <v>10</v>
      </c>
      <c r="G14" s="11" t="s">
        <v>4</v>
      </c>
      <c r="H14" s="14">
        <v>434858743.52915615</v>
      </c>
      <c r="I14" s="14">
        <v>248937661.9228355</v>
      </c>
      <c r="J14" s="13">
        <v>63281592.85705927</v>
      </c>
      <c r="K14" s="13">
        <v>40941709.971777953</v>
      </c>
      <c r="L14" s="14">
        <v>79855089.243474647</v>
      </c>
      <c r="M14" s="13">
        <v>44559233.152377777</v>
      </c>
      <c r="N14" s="13">
        <v>35295856.091096871</v>
      </c>
      <c r="O14" s="14">
        <v>123798.94227689951</v>
      </c>
      <c r="P14" s="14">
        <v>1718890.59172906</v>
      </c>
      <c r="Q14" s="15">
        <v>0</v>
      </c>
      <c r="R14" s="15" t="s">
        <v>44</v>
      </c>
    </row>
    <row r="15" spans="1:18" x14ac:dyDescent="0.25">
      <c r="A15" s="10">
        <f t="shared" si="0"/>
        <v>13</v>
      </c>
      <c r="B15" s="10" t="s">
        <v>0</v>
      </c>
      <c r="C15" s="11" t="s">
        <v>25</v>
      </c>
      <c r="D15" s="12">
        <v>2025</v>
      </c>
      <c r="E15" s="11" t="s">
        <v>2</v>
      </c>
      <c r="F15" s="11" t="s">
        <v>10</v>
      </c>
      <c r="G15" s="11" t="s">
        <v>4</v>
      </c>
      <c r="H15" s="14">
        <v>534517426.37352496</v>
      </c>
      <c r="I15" s="14">
        <v>310312875.23245734</v>
      </c>
      <c r="J15" s="13">
        <v>56959467.862680189</v>
      </c>
      <c r="K15" s="13">
        <v>33756084.315759614</v>
      </c>
      <c r="L15" s="14">
        <v>128929786.17672347</v>
      </c>
      <c r="M15" s="13">
        <v>54961950.343981251</v>
      </c>
      <c r="N15" s="13">
        <v>73967835.832742214</v>
      </c>
      <c r="O15" s="14">
        <v>137359.82593737575</v>
      </c>
      <c r="P15" s="14">
        <v>4421852.9599636607</v>
      </c>
      <c r="Q15" s="15">
        <v>0</v>
      </c>
      <c r="R15" s="15" t="s">
        <v>44</v>
      </c>
    </row>
    <row r="16" spans="1:18" x14ac:dyDescent="0.25">
      <c r="A16" s="10">
        <f t="shared" si="0"/>
        <v>14</v>
      </c>
      <c r="B16" s="10" t="s">
        <v>0</v>
      </c>
      <c r="C16" s="11" t="s">
        <v>25</v>
      </c>
      <c r="D16" s="12">
        <v>2030</v>
      </c>
      <c r="E16" s="11" t="s">
        <v>2</v>
      </c>
      <c r="F16" s="11" t="s">
        <v>10</v>
      </c>
      <c r="G16" s="11" t="s">
        <v>4</v>
      </c>
      <c r="H16" s="14">
        <v>654426387.4306519</v>
      </c>
      <c r="I16" s="14">
        <v>389740333.14432532</v>
      </c>
      <c r="J16" s="13">
        <v>36941480.334754445</v>
      </c>
      <c r="K16" s="13">
        <v>35180310.32509701</v>
      </c>
      <c r="L16" s="14">
        <v>184034580.72246343</v>
      </c>
      <c r="M16" s="13">
        <v>68962784.039976314</v>
      </c>
      <c r="N16" s="13">
        <v>115071796.68248712</v>
      </c>
      <c r="O16" s="14">
        <v>144823.75226867333</v>
      </c>
      <c r="P16" s="14">
        <v>8384859.1517434437</v>
      </c>
      <c r="Q16" s="15">
        <v>0</v>
      </c>
      <c r="R16" s="15" t="s">
        <v>44</v>
      </c>
    </row>
    <row r="17" spans="1:18" x14ac:dyDescent="0.25">
      <c r="A17" s="10">
        <f t="shared" si="0"/>
        <v>15</v>
      </c>
      <c r="B17" s="10" t="s">
        <v>0</v>
      </c>
      <c r="C17" s="11" t="s">
        <v>25</v>
      </c>
      <c r="D17" s="12">
        <v>2035</v>
      </c>
      <c r="E17" s="11" t="s">
        <v>2</v>
      </c>
      <c r="F17" s="11" t="s">
        <v>10</v>
      </c>
      <c r="G17" s="11" t="s">
        <v>4</v>
      </c>
      <c r="H17" s="14">
        <v>666971882.84582412</v>
      </c>
      <c r="I17" s="14">
        <v>409073335.43403924</v>
      </c>
      <c r="J17" s="13">
        <v>27096308.77534838</v>
      </c>
      <c r="K17" s="13">
        <v>41413089.029896364</v>
      </c>
      <c r="L17" s="14">
        <v>178386609.52922943</v>
      </c>
      <c r="M17" s="13">
        <v>61339125.953277774</v>
      </c>
      <c r="N17" s="13">
        <v>117047483.57595167</v>
      </c>
      <c r="O17" s="14">
        <v>147080.54228163348</v>
      </c>
      <c r="P17" s="14">
        <v>10855459.535029633</v>
      </c>
      <c r="Q17" s="15">
        <v>0</v>
      </c>
      <c r="R17" s="15" t="s">
        <v>44</v>
      </c>
    </row>
    <row r="18" spans="1:18" x14ac:dyDescent="0.25">
      <c r="A18" s="10">
        <f t="shared" si="0"/>
        <v>16</v>
      </c>
      <c r="B18" s="10" t="s">
        <v>0</v>
      </c>
      <c r="C18" s="11" t="s">
        <v>25</v>
      </c>
      <c r="D18" s="12">
        <v>2015</v>
      </c>
      <c r="E18" s="11" t="s">
        <v>2</v>
      </c>
      <c r="F18" s="11" t="s">
        <v>11</v>
      </c>
      <c r="G18" s="11" t="s">
        <v>4</v>
      </c>
      <c r="H18" s="14">
        <v>481759097.63631099</v>
      </c>
      <c r="I18" s="14">
        <v>256462048.57868418</v>
      </c>
      <c r="J18" s="13">
        <v>85428105.262680739</v>
      </c>
      <c r="K18" s="13">
        <v>76845626.723207235</v>
      </c>
      <c r="L18" s="14">
        <v>61988381.053468347</v>
      </c>
      <c r="M18" s="13">
        <v>51380089.499317437</v>
      </c>
      <c r="N18" s="13">
        <v>10608291.554150911</v>
      </c>
      <c r="O18" s="14">
        <v>142304.36926556</v>
      </c>
      <c r="P18" s="14">
        <v>892631.64900357544</v>
      </c>
      <c r="Q18" s="15">
        <v>0</v>
      </c>
      <c r="R18" s="15" t="s">
        <v>44</v>
      </c>
    </row>
    <row r="19" spans="1:18" x14ac:dyDescent="0.25">
      <c r="A19" s="10">
        <f t="shared" si="0"/>
        <v>17</v>
      </c>
      <c r="B19" s="10" t="s">
        <v>0</v>
      </c>
      <c r="C19" s="11" t="s">
        <v>25</v>
      </c>
      <c r="D19" s="12">
        <v>2020</v>
      </c>
      <c r="E19" s="11" t="s">
        <v>2</v>
      </c>
      <c r="F19" s="11" t="s">
        <v>11</v>
      </c>
      <c r="G19" s="11" t="s">
        <v>4</v>
      </c>
      <c r="H19" s="14">
        <v>456472227.37433708</v>
      </c>
      <c r="I19" s="14">
        <v>265131229.91562116</v>
      </c>
      <c r="J19" s="13">
        <v>63281592.85705927</v>
      </c>
      <c r="K19" s="13">
        <v>44216847.924184866</v>
      </c>
      <c r="L19" s="14">
        <v>81873634.892985582</v>
      </c>
      <c r="M19" s="13">
        <v>48246220.273768187</v>
      </c>
      <c r="N19" s="13">
        <v>33627414.619217388</v>
      </c>
      <c r="O19" s="14">
        <v>129672.13753251136</v>
      </c>
      <c r="P19" s="14">
        <v>1839249.6469524498</v>
      </c>
      <c r="Q19" s="15">
        <v>0</v>
      </c>
      <c r="R19" s="15" t="s">
        <v>44</v>
      </c>
    </row>
    <row r="20" spans="1:18" x14ac:dyDescent="0.25">
      <c r="A20" s="10">
        <f t="shared" si="0"/>
        <v>18</v>
      </c>
      <c r="B20" s="10" t="s">
        <v>0</v>
      </c>
      <c r="C20" s="11" t="s">
        <v>25</v>
      </c>
      <c r="D20" s="12">
        <v>2025</v>
      </c>
      <c r="E20" s="11" t="s">
        <v>2</v>
      </c>
      <c r="F20" s="11" t="s">
        <v>11</v>
      </c>
      <c r="G20" s="11" t="s">
        <v>4</v>
      </c>
      <c r="H20" s="14">
        <v>562607590.82804477</v>
      </c>
      <c r="I20" s="14">
        <v>338406370.28745896</v>
      </c>
      <c r="J20" s="13">
        <v>56959467.862680145</v>
      </c>
      <c r="K20" s="13">
        <v>33756084.315759532</v>
      </c>
      <c r="L20" s="14">
        <v>128929786.17672345</v>
      </c>
      <c r="M20" s="13">
        <v>54961950.343981244</v>
      </c>
      <c r="N20" s="13">
        <v>73967835.832742199</v>
      </c>
      <c r="O20" s="14">
        <v>134029.22545548205</v>
      </c>
      <c r="P20" s="14">
        <v>4421852.9599636607</v>
      </c>
      <c r="Q20" s="15">
        <v>0</v>
      </c>
      <c r="R20" s="15" t="s">
        <v>44</v>
      </c>
    </row>
    <row r="21" spans="1:18" x14ac:dyDescent="0.25">
      <c r="A21" s="10">
        <f t="shared" si="0"/>
        <v>19</v>
      </c>
      <c r="B21" s="10" t="s">
        <v>0</v>
      </c>
      <c r="C21" s="11" t="s">
        <v>25</v>
      </c>
      <c r="D21" s="12">
        <v>2030</v>
      </c>
      <c r="E21" s="11" t="s">
        <v>2</v>
      </c>
      <c r="F21" s="11" t="s">
        <v>11</v>
      </c>
      <c r="G21" s="11" t="s">
        <v>4</v>
      </c>
      <c r="H21" s="14">
        <v>686741047.224756</v>
      </c>
      <c r="I21" s="14">
        <v>422057871.22665215</v>
      </c>
      <c r="J21" s="13">
        <v>36941480.334754445</v>
      </c>
      <c r="K21" s="13">
        <v>35180310.325096659</v>
      </c>
      <c r="L21" s="14">
        <v>184034580.72246343</v>
      </c>
      <c r="M21" s="13">
        <v>68962784.039976329</v>
      </c>
      <c r="N21" s="13">
        <v>115071796.68248712</v>
      </c>
      <c r="O21" s="14">
        <v>141945.46404558432</v>
      </c>
      <c r="P21" s="14">
        <v>8384859.1517434372</v>
      </c>
      <c r="Q21" s="15">
        <v>0</v>
      </c>
      <c r="R21" s="15" t="s">
        <v>44</v>
      </c>
    </row>
    <row r="22" spans="1:18" x14ac:dyDescent="0.25">
      <c r="A22" s="10">
        <f t="shared" si="0"/>
        <v>20</v>
      </c>
      <c r="B22" s="10" t="s">
        <v>0</v>
      </c>
      <c r="C22" s="11" t="s">
        <v>25</v>
      </c>
      <c r="D22" s="12">
        <v>2035</v>
      </c>
      <c r="E22" s="11" t="s">
        <v>2</v>
      </c>
      <c r="F22" s="11" t="s">
        <v>11</v>
      </c>
      <c r="G22" s="11" t="s">
        <v>4</v>
      </c>
      <c r="H22" s="14">
        <v>700171263.51441801</v>
      </c>
      <c r="I22" s="14">
        <v>442275879.12291032</v>
      </c>
      <c r="J22" s="13">
        <v>27096308.77534838</v>
      </c>
      <c r="K22" s="13">
        <v>41413089.029896386</v>
      </c>
      <c r="L22" s="14">
        <v>178386609.52922952</v>
      </c>
      <c r="M22" s="13">
        <v>61339125.953277819</v>
      </c>
      <c r="N22" s="13">
        <v>117047483.5759517</v>
      </c>
      <c r="O22" s="14">
        <v>143917.52200406333</v>
      </c>
      <c r="P22" s="14">
        <v>10855459.535029633</v>
      </c>
      <c r="Q22" s="15">
        <v>0</v>
      </c>
      <c r="R22" s="15" t="s">
        <v>44</v>
      </c>
    </row>
    <row r="23" spans="1:18" x14ac:dyDescent="0.25">
      <c r="A23" s="10">
        <f t="shared" si="0"/>
        <v>21</v>
      </c>
      <c r="B23" s="10" t="s">
        <v>0</v>
      </c>
      <c r="C23" s="11" t="s">
        <v>25</v>
      </c>
      <c r="D23" s="12">
        <v>2015</v>
      </c>
      <c r="E23" s="11" t="s">
        <v>2</v>
      </c>
      <c r="F23" s="11" t="s">
        <v>12</v>
      </c>
      <c r="G23" s="11" t="s">
        <v>4</v>
      </c>
      <c r="H23" s="14">
        <v>465379581.18632764</v>
      </c>
      <c r="I23" s="14">
        <v>241054099.20738852</v>
      </c>
      <c r="J23" s="13">
        <v>85428105.262680799</v>
      </c>
      <c r="K23" s="13">
        <v>76178525.796676114</v>
      </c>
      <c r="L23" s="14">
        <v>61679075.513531014</v>
      </c>
      <c r="M23" s="13">
        <v>50920129.613590784</v>
      </c>
      <c r="N23" s="13">
        <v>10758945.899940228</v>
      </c>
      <c r="O23" s="14">
        <v>147143.75704677252</v>
      </c>
      <c r="P23" s="14">
        <v>892631.64900357474</v>
      </c>
      <c r="Q23" s="15">
        <v>0</v>
      </c>
      <c r="R23" s="15" t="s">
        <v>44</v>
      </c>
    </row>
    <row r="24" spans="1:18" x14ac:dyDescent="0.25">
      <c r="A24" s="10">
        <f t="shared" si="0"/>
        <v>22</v>
      </c>
      <c r="B24" s="10" t="s">
        <v>0</v>
      </c>
      <c r="C24" s="11" t="s">
        <v>25</v>
      </c>
      <c r="D24" s="12">
        <v>2020</v>
      </c>
      <c r="E24" s="11" t="s">
        <v>2</v>
      </c>
      <c r="F24" s="11" t="s">
        <v>12</v>
      </c>
      <c r="G24" s="11" t="s">
        <v>4</v>
      </c>
      <c r="H24" s="14">
        <v>442223039.98553717</v>
      </c>
      <c r="I24" s="14">
        <v>251424242.23725769</v>
      </c>
      <c r="J24" s="13">
        <v>63281592.857059278</v>
      </c>
      <c r="K24" s="13">
        <v>43883312.913823709</v>
      </c>
      <c r="L24" s="14">
        <v>81667028.959495559</v>
      </c>
      <c r="M24" s="13">
        <v>47870743.177656621</v>
      </c>
      <c r="N24" s="13">
        <v>33796285.781838939</v>
      </c>
      <c r="O24" s="14">
        <v>127613.37094623368</v>
      </c>
      <c r="P24" s="14">
        <v>1839249.6469524484</v>
      </c>
      <c r="Q24" s="15">
        <v>0</v>
      </c>
      <c r="R24" s="15" t="s">
        <v>44</v>
      </c>
    </row>
    <row r="25" spans="1:18" x14ac:dyDescent="0.25">
      <c r="A25" s="10">
        <f t="shared" si="0"/>
        <v>23</v>
      </c>
      <c r="B25" s="10" t="s">
        <v>0</v>
      </c>
      <c r="C25" s="11" t="s">
        <v>25</v>
      </c>
      <c r="D25" s="12">
        <v>2025</v>
      </c>
      <c r="E25" s="11" t="s">
        <v>2</v>
      </c>
      <c r="F25" s="11" t="s">
        <v>12</v>
      </c>
      <c r="G25" s="11" t="s">
        <v>4</v>
      </c>
      <c r="H25" s="14">
        <v>549695610.60070956</v>
      </c>
      <c r="I25" s="14">
        <v>325489236.73449856</v>
      </c>
      <c r="J25" s="13">
        <v>56959467.862680145</v>
      </c>
      <c r="K25" s="13">
        <v>33756084.315759487</v>
      </c>
      <c r="L25" s="14">
        <v>128929786.17672344</v>
      </c>
      <c r="M25" s="13">
        <v>54961950.343981236</v>
      </c>
      <c r="N25" s="13">
        <v>73967835.832742199</v>
      </c>
      <c r="O25" s="14">
        <v>139182.55108161565</v>
      </c>
      <c r="P25" s="14">
        <v>4421852.9599636635</v>
      </c>
      <c r="Q25" s="15">
        <v>0</v>
      </c>
      <c r="R25" s="15" t="s">
        <v>44</v>
      </c>
    </row>
    <row r="26" spans="1:18" x14ac:dyDescent="0.25">
      <c r="A26" s="10">
        <f t="shared" si="0"/>
        <v>24</v>
      </c>
      <c r="B26" s="10" t="s">
        <v>0</v>
      </c>
      <c r="C26" s="11" t="s">
        <v>25</v>
      </c>
      <c r="D26" s="12">
        <v>2030</v>
      </c>
      <c r="E26" s="11" t="s">
        <v>2</v>
      </c>
      <c r="F26" s="11" t="s">
        <v>12</v>
      </c>
      <c r="G26" s="11" t="s">
        <v>4</v>
      </c>
      <c r="H26" s="14">
        <v>675437718.86654985</v>
      </c>
      <c r="I26" s="14">
        <v>410834816.74502063</v>
      </c>
      <c r="J26" s="13">
        <v>36941480.334754445</v>
      </c>
      <c r="K26" s="13">
        <v>35138078.841219567</v>
      </c>
      <c r="L26" s="14">
        <v>183996072.5598354</v>
      </c>
      <c r="M26" s="13">
        <v>68879449.623349696</v>
      </c>
      <c r="N26" s="13">
        <v>115116622.93648571</v>
      </c>
      <c r="O26" s="14">
        <v>142411.23397745698</v>
      </c>
      <c r="P26" s="14">
        <v>8384859.1517434372</v>
      </c>
      <c r="Q26" s="15">
        <v>0</v>
      </c>
      <c r="R26" s="15" t="s">
        <v>44</v>
      </c>
    </row>
    <row r="27" spans="1:18" x14ac:dyDescent="0.25">
      <c r="A27" s="10">
        <f t="shared" si="0"/>
        <v>25</v>
      </c>
      <c r="B27" s="10" t="s">
        <v>0</v>
      </c>
      <c r="C27" s="11" t="s">
        <v>25</v>
      </c>
      <c r="D27" s="12">
        <v>2035</v>
      </c>
      <c r="E27" s="11" t="s">
        <v>2</v>
      </c>
      <c r="F27" s="11" t="s">
        <v>12</v>
      </c>
      <c r="G27" s="11" t="s">
        <v>4</v>
      </c>
      <c r="H27" s="14">
        <v>688556838.11421311</v>
      </c>
      <c r="I27" s="14">
        <v>430661808.8768723</v>
      </c>
      <c r="J27" s="13">
        <v>27096308.77534838</v>
      </c>
      <c r="K27" s="13">
        <v>41413089.029896528</v>
      </c>
      <c r="L27" s="14">
        <v>178386609.52922949</v>
      </c>
      <c r="M27" s="13">
        <v>61339125.953277826</v>
      </c>
      <c r="N27" s="13">
        <v>117047483.57595167</v>
      </c>
      <c r="O27" s="14">
        <v>143562.36783851878</v>
      </c>
      <c r="P27" s="14">
        <v>10855459.535029639</v>
      </c>
      <c r="Q27" s="15">
        <v>0</v>
      </c>
      <c r="R27" s="15" t="s">
        <v>44</v>
      </c>
    </row>
    <row r="28" spans="1:18" x14ac:dyDescent="0.25">
      <c r="A28" s="10">
        <f t="shared" si="0"/>
        <v>26</v>
      </c>
      <c r="B28" s="10" t="s">
        <v>0</v>
      </c>
      <c r="C28" s="11" t="s">
        <v>25</v>
      </c>
      <c r="D28" s="12">
        <v>2015</v>
      </c>
      <c r="E28" s="11" t="s">
        <v>2</v>
      </c>
      <c r="F28" s="11" t="s">
        <v>29</v>
      </c>
      <c r="G28" s="11" t="s">
        <v>4</v>
      </c>
      <c r="H28" s="14">
        <v>458651246.57433444</v>
      </c>
      <c r="I28" s="14">
        <v>238791935.85418472</v>
      </c>
      <c r="J28" s="13">
        <v>85428105.262680739</v>
      </c>
      <c r="K28" s="13">
        <v>72996429.690890267</v>
      </c>
      <c r="L28" s="14">
        <v>60215430.344937474</v>
      </c>
      <c r="M28" s="13">
        <v>48726103.937746771</v>
      </c>
      <c r="N28" s="13">
        <v>11489326.407190707</v>
      </c>
      <c r="O28" s="14">
        <v>148203.51982067447</v>
      </c>
      <c r="P28" s="14">
        <v>1071141.9018199705</v>
      </c>
      <c r="Q28" s="15">
        <v>0</v>
      </c>
      <c r="R28" s="15" t="s">
        <v>44</v>
      </c>
    </row>
    <row r="29" spans="1:18" x14ac:dyDescent="0.25">
      <c r="A29" s="10">
        <f t="shared" si="0"/>
        <v>27</v>
      </c>
      <c r="B29" s="10" t="s">
        <v>0</v>
      </c>
      <c r="C29" s="11" t="s">
        <v>25</v>
      </c>
      <c r="D29" s="12">
        <v>2020</v>
      </c>
      <c r="E29" s="11" t="s">
        <v>2</v>
      </c>
      <c r="F29" s="11" t="s">
        <v>29</v>
      </c>
      <c r="G29" s="11" t="s">
        <v>4</v>
      </c>
      <c r="H29" s="14">
        <v>435229738.80977172</v>
      </c>
      <c r="I29" s="14">
        <v>246940380.97867572</v>
      </c>
      <c r="J29" s="13">
        <v>63281592.85705927</v>
      </c>
      <c r="K29" s="13">
        <v>42278779.419038869</v>
      </c>
      <c r="L29" s="14">
        <v>80673111.88869983</v>
      </c>
      <c r="M29" s="13">
        <v>46064439.315932661</v>
      </c>
      <c r="N29" s="13">
        <v>34608672.572767176</v>
      </c>
      <c r="O29" s="14">
        <v>130234.33434146366</v>
      </c>
      <c r="P29" s="14">
        <v>1925639.3319538257</v>
      </c>
      <c r="Q29" s="15">
        <v>0</v>
      </c>
      <c r="R29" s="15" t="s">
        <v>44</v>
      </c>
    </row>
    <row r="30" spans="1:18" x14ac:dyDescent="0.25">
      <c r="A30" s="10">
        <f t="shared" si="0"/>
        <v>28</v>
      </c>
      <c r="B30" s="10" t="s">
        <v>0</v>
      </c>
      <c r="C30" s="11" t="s">
        <v>25</v>
      </c>
      <c r="D30" s="12">
        <v>2025</v>
      </c>
      <c r="E30" s="11" t="s">
        <v>2</v>
      </c>
      <c r="F30" s="11" t="s">
        <v>29</v>
      </c>
      <c r="G30" s="11" t="s">
        <v>4</v>
      </c>
      <c r="H30" s="14">
        <v>537728943.26592958</v>
      </c>
      <c r="I30" s="14">
        <v>314115698.49676651</v>
      </c>
      <c r="J30" s="13">
        <v>56959467.86268016</v>
      </c>
      <c r="K30" s="13">
        <v>33425221.723337796</v>
      </c>
      <c r="L30" s="14">
        <v>128662853.63100117</v>
      </c>
      <c r="M30" s="13">
        <v>54412705.257855661</v>
      </c>
      <c r="N30" s="13">
        <v>74250148.373145521</v>
      </c>
      <c r="O30" s="14">
        <v>134985.2862905279</v>
      </c>
      <c r="P30" s="14">
        <v>4430716.265850896</v>
      </c>
      <c r="Q30" s="15">
        <v>0</v>
      </c>
      <c r="R30" s="15" t="s">
        <v>44</v>
      </c>
    </row>
    <row r="31" spans="1:18" x14ac:dyDescent="0.25">
      <c r="A31" s="10">
        <f t="shared" si="0"/>
        <v>29</v>
      </c>
      <c r="B31" s="10" t="s">
        <v>0</v>
      </c>
      <c r="C31" s="11" t="s">
        <v>25</v>
      </c>
      <c r="D31" s="12">
        <v>2030</v>
      </c>
      <c r="E31" s="11" t="s">
        <v>2</v>
      </c>
      <c r="F31" s="11" t="s">
        <v>29</v>
      </c>
      <c r="G31" s="11" t="s">
        <v>4</v>
      </c>
      <c r="H31" s="14">
        <v>656112591.53863907</v>
      </c>
      <c r="I31" s="14">
        <v>393164094.02504623</v>
      </c>
      <c r="J31" s="13">
        <v>36941480.334754445</v>
      </c>
      <c r="K31" s="13">
        <v>34266119.644841522</v>
      </c>
      <c r="L31" s="14">
        <v>183211396.65764689</v>
      </c>
      <c r="M31" s="13">
        <v>67158832.579343393</v>
      </c>
      <c r="N31" s="13">
        <v>116052564.07830349</v>
      </c>
      <c r="O31" s="14">
        <v>144641.72460765211</v>
      </c>
      <c r="P31" s="14">
        <v>8384859.1517434409</v>
      </c>
      <c r="Q31" s="15">
        <v>0</v>
      </c>
      <c r="R31" s="15" t="s">
        <v>44</v>
      </c>
    </row>
    <row r="32" spans="1:18" x14ac:dyDescent="0.25">
      <c r="A32" s="10">
        <f t="shared" si="0"/>
        <v>30</v>
      </c>
      <c r="B32" s="10" t="s">
        <v>0</v>
      </c>
      <c r="C32" s="11" t="s">
        <v>25</v>
      </c>
      <c r="D32" s="12">
        <v>2035</v>
      </c>
      <c r="E32" s="11" t="s">
        <v>2</v>
      </c>
      <c r="F32" s="11" t="s">
        <v>29</v>
      </c>
      <c r="G32" s="11" t="s">
        <v>4</v>
      </c>
      <c r="H32" s="14">
        <v>667204550.85007846</v>
      </c>
      <c r="I32" s="14">
        <v>409310375.23482317</v>
      </c>
      <c r="J32" s="13">
        <v>27096308.77534838</v>
      </c>
      <c r="K32" s="13">
        <v>41413089.029896349</v>
      </c>
      <c r="L32" s="14">
        <v>178386609.52922952</v>
      </c>
      <c r="M32" s="13">
        <v>61339125.953277819</v>
      </c>
      <c r="N32" s="13">
        <v>117047483.57595171</v>
      </c>
      <c r="O32" s="14">
        <v>142708.74575266067</v>
      </c>
      <c r="P32" s="14">
        <v>10855459.535029635</v>
      </c>
      <c r="Q32" s="15">
        <v>0</v>
      </c>
      <c r="R32" s="15" t="s">
        <v>44</v>
      </c>
    </row>
    <row r="33" spans="1:18" x14ac:dyDescent="0.25">
      <c r="A33" s="10">
        <f t="shared" si="0"/>
        <v>31</v>
      </c>
      <c r="B33" s="10" t="s">
        <v>0</v>
      </c>
      <c r="C33" s="11" t="s">
        <v>25</v>
      </c>
      <c r="D33" s="12">
        <v>2015</v>
      </c>
      <c r="E33" s="11" t="s">
        <v>2</v>
      </c>
      <c r="F33" s="11" t="s">
        <v>13</v>
      </c>
      <c r="G33" s="11" t="s">
        <v>4</v>
      </c>
      <c r="H33" s="14">
        <v>483325174.42674392</v>
      </c>
      <c r="I33" s="14">
        <v>258029218.59120613</v>
      </c>
      <c r="J33" s="13">
        <v>85428105.262680739</v>
      </c>
      <c r="K33" s="13">
        <v>76845626.723207071</v>
      </c>
      <c r="L33" s="14">
        <v>61988381.053468339</v>
      </c>
      <c r="M33" s="13">
        <v>51380089.49931743</v>
      </c>
      <c r="N33" s="13">
        <v>10608291.554150909</v>
      </c>
      <c r="O33" s="14">
        <v>141211.14717679331</v>
      </c>
      <c r="P33" s="14">
        <v>892631.64900357451</v>
      </c>
      <c r="Q33" s="15">
        <v>0</v>
      </c>
      <c r="R33" s="15" t="s">
        <v>44</v>
      </c>
    </row>
    <row r="34" spans="1:18" x14ac:dyDescent="0.25">
      <c r="A34" s="10">
        <f t="shared" si="0"/>
        <v>32</v>
      </c>
      <c r="B34" s="10" t="s">
        <v>0</v>
      </c>
      <c r="C34" s="11" t="s">
        <v>25</v>
      </c>
      <c r="D34" s="12">
        <v>2020</v>
      </c>
      <c r="E34" s="11" t="s">
        <v>2</v>
      </c>
      <c r="F34" s="11" t="s">
        <v>13</v>
      </c>
      <c r="G34" s="11" t="s">
        <v>4</v>
      </c>
      <c r="H34" s="14">
        <v>457782669.24977016</v>
      </c>
      <c r="I34" s="14">
        <v>266446315.06942511</v>
      </c>
      <c r="J34" s="13">
        <v>63281592.85705927</v>
      </c>
      <c r="K34" s="13">
        <v>44216847.924184948</v>
      </c>
      <c r="L34" s="14">
        <v>81873634.892985538</v>
      </c>
      <c r="M34" s="13">
        <v>48246220.273768157</v>
      </c>
      <c r="N34" s="13">
        <v>33627414.619217381</v>
      </c>
      <c r="O34" s="14">
        <v>125028.85916167025</v>
      </c>
      <c r="P34" s="14">
        <v>1839249.6469524477</v>
      </c>
      <c r="Q34" s="15">
        <v>0</v>
      </c>
      <c r="R34" s="15" t="s">
        <v>44</v>
      </c>
    </row>
    <row r="35" spans="1:18" x14ac:dyDescent="0.25">
      <c r="A35" s="10">
        <f t="shared" si="0"/>
        <v>33</v>
      </c>
      <c r="B35" s="10" t="s">
        <v>0</v>
      </c>
      <c r="C35" s="11" t="s">
        <v>25</v>
      </c>
      <c r="D35" s="12">
        <v>2025</v>
      </c>
      <c r="E35" s="11" t="s">
        <v>2</v>
      </c>
      <c r="F35" s="11" t="s">
        <v>13</v>
      </c>
      <c r="G35" s="11" t="s">
        <v>4</v>
      </c>
      <c r="H35" s="14">
        <v>564145280.7245611</v>
      </c>
      <c r="I35" s="14">
        <v>338748649.18416345</v>
      </c>
      <c r="J35" s="13">
        <v>56959467.862680145</v>
      </c>
      <c r="K35" s="13">
        <v>34417374.596695207</v>
      </c>
      <c r="L35" s="14">
        <v>129467449.32383834</v>
      </c>
      <c r="M35" s="13">
        <v>56059718.558416724</v>
      </c>
      <c r="N35" s="13">
        <v>73407730.765421614</v>
      </c>
      <c r="O35" s="14">
        <v>130486.79721695669</v>
      </c>
      <c r="P35" s="14">
        <v>4421852.9599636607</v>
      </c>
      <c r="Q35" s="15">
        <v>0</v>
      </c>
      <c r="R35" s="15" t="s">
        <v>44</v>
      </c>
    </row>
    <row r="36" spans="1:18" x14ac:dyDescent="0.25">
      <c r="A36" s="10">
        <f t="shared" si="0"/>
        <v>34</v>
      </c>
      <c r="B36" s="10" t="s">
        <v>0</v>
      </c>
      <c r="C36" s="11" t="s">
        <v>25</v>
      </c>
      <c r="D36" s="12">
        <v>2030</v>
      </c>
      <c r="E36" s="11" t="s">
        <v>2</v>
      </c>
      <c r="F36" s="11" t="s">
        <v>13</v>
      </c>
      <c r="G36" s="11" t="s">
        <v>4</v>
      </c>
      <c r="H36" s="14">
        <v>688563616.08316576</v>
      </c>
      <c r="I36" s="14">
        <v>423880714.34574026</v>
      </c>
      <c r="J36" s="13">
        <v>36941480.334754445</v>
      </c>
      <c r="K36" s="13">
        <v>35180310.325096644</v>
      </c>
      <c r="L36" s="14">
        <v>184034580.72246349</v>
      </c>
      <c r="M36" s="13">
        <v>68962784.039976358</v>
      </c>
      <c r="N36" s="13">
        <v>115071796.68248713</v>
      </c>
      <c r="O36" s="14">
        <v>141671.20336772149</v>
      </c>
      <c r="P36" s="14">
        <v>8384859.1517434372</v>
      </c>
      <c r="Q36" s="15">
        <v>0</v>
      </c>
      <c r="R36" s="15" t="s">
        <v>44</v>
      </c>
    </row>
    <row r="37" spans="1:18" x14ac:dyDescent="0.25">
      <c r="A37" s="10">
        <f t="shared" si="0"/>
        <v>35</v>
      </c>
      <c r="B37" s="10" t="s">
        <v>0</v>
      </c>
      <c r="C37" s="11" t="s">
        <v>25</v>
      </c>
      <c r="D37" s="12">
        <v>2035</v>
      </c>
      <c r="E37" s="11" t="s">
        <v>2</v>
      </c>
      <c r="F37" s="11" t="s">
        <v>13</v>
      </c>
      <c r="G37" s="11" t="s">
        <v>4</v>
      </c>
      <c r="H37" s="14">
        <v>702043510.72244215</v>
      </c>
      <c r="I37" s="14">
        <v>444148674.35267574</v>
      </c>
      <c r="J37" s="13">
        <v>27096308.77534838</v>
      </c>
      <c r="K37" s="13">
        <v>41413089.029896386</v>
      </c>
      <c r="L37" s="14">
        <v>178386609.52922943</v>
      </c>
      <c r="M37" s="13">
        <v>61339125.953277819</v>
      </c>
      <c r="N37" s="13">
        <v>117047483.57595161</v>
      </c>
      <c r="O37" s="14">
        <v>143369.50026396327</v>
      </c>
      <c r="P37" s="14">
        <v>10855459.535029624</v>
      </c>
      <c r="Q37" s="15">
        <v>0</v>
      </c>
      <c r="R37" s="15" t="s">
        <v>44</v>
      </c>
    </row>
    <row r="38" spans="1:18" x14ac:dyDescent="0.25">
      <c r="A38" s="10">
        <f t="shared" si="0"/>
        <v>36</v>
      </c>
      <c r="B38" s="10" t="s">
        <v>0</v>
      </c>
      <c r="C38" s="11" t="s">
        <v>25</v>
      </c>
      <c r="D38" s="12">
        <v>2015</v>
      </c>
      <c r="E38" s="11" t="s">
        <v>2</v>
      </c>
      <c r="F38" s="11" t="s">
        <v>14</v>
      </c>
      <c r="G38" s="11" t="s">
        <v>4</v>
      </c>
      <c r="H38" s="14">
        <v>486249866.15941495</v>
      </c>
      <c r="I38" s="14">
        <v>260870884.51703724</v>
      </c>
      <c r="J38" s="13">
        <v>85428105.262680739</v>
      </c>
      <c r="K38" s="13">
        <v>76902754.394290209</v>
      </c>
      <c r="L38" s="14">
        <v>62015232.399854854</v>
      </c>
      <c r="M38" s="13">
        <v>51419478.497320868</v>
      </c>
      <c r="N38" s="13">
        <v>10595753.902533984</v>
      </c>
      <c r="O38" s="14">
        <v>140257.93654758268</v>
      </c>
      <c r="P38" s="14">
        <v>892631.64900357497</v>
      </c>
      <c r="Q38" s="15">
        <v>0</v>
      </c>
      <c r="R38" s="15" t="s">
        <v>44</v>
      </c>
    </row>
    <row r="39" spans="1:18" x14ac:dyDescent="0.25">
      <c r="A39" s="10">
        <f t="shared" si="0"/>
        <v>37</v>
      </c>
      <c r="B39" s="10" t="s">
        <v>0</v>
      </c>
      <c r="C39" s="11" t="s">
        <v>25</v>
      </c>
      <c r="D39" s="12">
        <v>2020</v>
      </c>
      <c r="E39" s="11" t="s">
        <v>2</v>
      </c>
      <c r="F39" s="11" t="s">
        <v>14</v>
      </c>
      <c r="G39" s="11" t="s">
        <v>4</v>
      </c>
      <c r="H39" s="14">
        <v>460712246.46149373</v>
      </c>
      <c r="I39" s="14">
        <v>269283068.76770008</v>
      </c>
      <c r="J39" s="13">
        <v>63281592.85705927</v>
      </c>
      <c r="K39" s="13">
        <v>44273995.890118249</v>
      </c>
      <c r="L39" s="14">
        <v>81909352.762191325</v>
      </c>
      <c r="M39" s="13">
        <v>48310554.606389232</v>
      </c>
      <c r="N39" s="13">
        <v>33598798.155802101</v>
      </c>
      <c r="O39" s="14">
        <v>124986.53747115204</v>
      </c>
      <c r="P39" s="14">
        <v>1839249.6469524493</v>
      </c>
      <c r="Q39" s="15">
        <v>0</v>
      </c>
      <c r="R39" s="15" t="s">
        <v>44</v>
      </c>
    </row>
    <row r="40" spans="1:18" x14ac:dyDescent="0.25">
      <c r="A40" s="10">
        <f t="shared" si="0"/>
        <v>38</v>
      </c>
      <c r="B40" s="10" t="s">
        <v>0</v>
      </c>
      <c r="C40" s="11" t="s">
        <v>25</v>
      </c>
      <c r="D40" s="12">
        <v>2025</v>
      </c>
      <c r="E40" s="11" t="s">
        <v>2</v>
      </c>
      <c r="F40" s="11" t="s">
        <v>14</v>
      </c>
      <c r="G40" s="11" t="s">
        <v>4</v>
      </c>
      <c r="H40" s="14">
        <v>568035946.71230483</v>
      </c>
      <c r="I40" s="14">
        <v>341433859.88664758</v>
      </c>
      <c r="J40" s="13">
        <v>56959467.862680145</v>
      </c>
      <c r="K40" s="13">
        <v>35081075.951155744</v>
      </c>
      <c r="L40" s="14">
        <v>130007074.08699661</v>
      </c>
      <c r="M40" s="13">
        <v>57161489.250969037</v>
      </c>
      <c r="N40" s="13">
        <v>72845584.836027578</v>
      </c>
      <c r="O40" s="14">
        <v>132615.96485808579</v>
      </c>
      <c r="P40" s="14">
        <v>4421852.9599636663</v>
      </c>
      <c r="Q40" s="15">
        <v>0</v>
      </c>
      <c r="R40" s="15" t="s">
        <v>44</v>
      </c>
    </row>
    <row r="41" spans="1:18" x14ac:dyDescent="0.25">
      <c r="A41" s="10">
        <f t="shared" si="0"/>
        <v>39</v>
      </c>
      <c r="B41" s="10" t="s">
        <v>0</v>
      </c>
      <c r="C41" s="11" t="s">
        <v>25</v>
      </c>
      <c r="D41" s="12">
        <v>2030</v>
      </c>
      <c r="E41" s="11" t="s">
        <v>2</v>
      </c>
      <c r="F41" s="11" t="s">
        <v>14</v>
      </c>
      <c r="G41" s="11" t="s">
        <v>4</v>
      </c>
      <c r="H41" s="14">
        <v>693781126.62313747</v>
      </c>
      <c r="I41" s="14">
        <v>429094226.77709961</v>
      </c>
      <c r="J41" s="13">
        <v>36941480.334754445</v>
      </c>
      <c r="K41" s="13">
        <v>35180310.325096697</v>
      </c>
      <c r="L41" s="14">
        <v>184034580.72246349</v>
      </c>
      <c r="M41" s="13">
        <v>68962784.039976358</v>
      </c>
      <c r="N41" s="13">
        <v>115071796.68248712</v>
      </c>
      <c r="O41" s="14">
        <v>145669.31198054578</v>
      </c>
      <c r="P41" s="14">
        <v>8384859.1517434409</v>
      </c>
      <c r="Q41" s="15">
        <v>0</v>
      </c>
      <c r="R41" s="15" t="s">
        <v>44</v>
      </c>
    </row>
    <row r="42" spans="1:18" x14ac:dyDescent="0.25">
      <c r="A42" s="10">
        <f t="shared" si="0"/>
        <v>40</v>
      </c>
      <c r="B42" s="10" t="s">
        <v>0</v>
      </c>
      <c r="C42" s="11" t="s">
        <v>25</v>
      </c>
      <c r="D42" s="12">
        <v>2035</v>
      </c>
      <c r="E42" s="11" t="s">
        <v>2</v>
      </c>
      <c r="F42" s="11" t="s">
        <v>14</v>
      </c>
      <c r="G42" s="11" t="s">
        <v>4</v>
      </c>
      <c r="H42" s="14">
        <v>707402292.79797912</v>
      </c>
      <c r="I42" s="14">
        <v>449503495.8240419</v>
      </c>
      <c r="J42" s="13">
        <v>27096308.77534838</v>
      </c>
      <c r="K42" s="13">
        <v>41413089.029896244</v>
      </c>
      <c r="L42" s="14">
        <v>178386609.52922946</v>
      </c>
      <c r="M42" s="13">
        <v>61339125.953277797</v>
      </c>
      <c r="N42" s="13">
        <v>117047483.57595165</v>
      </c>
      <c r="O42" s="14">
        <v>147330.10443440481</v>
      </c>
      <c r="P42" s="14">
        <v>10855459.535029637</v>
      </c>
      <c r="Q42" s="15">
        <v>0</v>
      </c>
      <c r="R42" s="15" t="s">
        <v>44</v>
      </c>
    </row>
    <row r="43" spans="1:18" x14ac:dyDescent="0.25">
      <c r="A43" s="10">
        <f t="shared" si="0"/>
        <v>41</v>
      </c>
      <c r="B43" s="10" t="s">
        <v>0</v>
      </c>
      <c r="C43" s="11" t="s">
        <v>25</v>
      </c>
      <c r="D43" s="12">
        <v>2015</v>
      </c>
      <c r="E43" s="11" t="s">
        <v>2</v>
      </c>
      <c r="F43" s="11" t="s">
        <v>15</v>
      </c>
      <c r="G43" s="11" t="s">
        <v>4</v>
      </c>
      <c r="H43" s="14">
        <v>490083493.68492132</v>
      </c>
      <c r="I43" s="14">
        <v>264099193.38661203</v>
      </c>
      <c r="J43" s="13">
        <v>85428105.262680769</v>
      </c>
      <c r="K43" s="13">
        <v>77160270.464137167</v>
      </c>
      <c r="L43" s="14">
        <v>62136992.866452716</v>
      </c>
      <c r="M43" s="13">
        <v>51597033.43293687</v>
      </c>
      <c r="N43" s="13">
        <v>10539959.433515849</v>
      </c>
      <c r="O43" s="14">
        <v>132537.42441936067</v>
      </c>
      <c r="P43" s="14">
        <v>1126394.2806193072</v>
      </c>
      <c r="Q43" s="15">
        <v>0</v>
      </c>
      <c r="R43" s="15" t="s">
        <v>44</v>
      </c>
    </row>
    <row r="44" spans="1:18" x14ac:dyDescent="0.25">
      <c r="A44" s="10">
        <f t="shared" si="0"/>
        <v>42</v>
      </c>
      <c r="B44" s="10" t="s">
        <v>0</v>
      </c>
      <c r="C44" s="11" t="s">
        <v>25</v>
      </c>
      <c r="D44" s="12">
        <v>2020</v>
      </c>
      <c r="E44" s="11" t="s">
        <v>2</v>
      </c>
      <c r="F44" s="11" t="s">
        <v>15</v>
      </c>
      <c r="G44" s="11" t="s">
        <v>4</v>
      </c>
      <c r="H44" s="14">
        <v>467773273.45924532</v>
      </c>
      <c r="I44" s="14">
        <v>264945195.19073653</v>
      </c>
      <c r="J44" s="13">
        <v>63281592.857059315</v>
      </c>
      <c r="K44" s="13">
        <v>50950546.761214331</v>
      </c>
      <c r="L44" s="14">
        <v>86224960.018204138</v>
      </c>
      <c r="M44" s="13">
        <v>55826682.91449555</v>
      </c>
      <c r="N44" s="13">
        <v>30398277.103708588</v>
      </c>
      <c r="O44" s="14">
        <v>121201.88671514926</v>
      </c>
      <c r="P44" s="14">
        <v>2249776.7453172049</v>
      </c>
      <c r="Q44" s="15">
        <v>0</v>
      </c>
      <c r="R44" s="15" t="s">
        <v>44</v>
      </c>
    </row>
    <row r="45" spans="1:18" x14ac:dyDescent="0.25">
      <c r="A45" s="10">
        <f t="shared" si="0"/>
        <v>43</v>
      </c>
      <c r="B45" s="10" t="s">
        <v>0</v>
      </c>
      <c r="C45" s="11" t="s">
        <v>25</v>
      </c>
      <c r="D45" s="12">
        <v>2025</v>
      </c>
      <c r="E45" s="11" t="s">
        <v>2</v>
      </c>
      <c r="F45" s="11" t="s">
        <v>15</v>
      </c>
      <c r="G45" s="11" t="s">
        <v>4</v>
      </c>
      <c r="H45" s="14">
        <v>583209314.91898239</v>
      </c>
      <c r="I45" s="14">
        <v>350855378.98785323</v>
      </c>
      <c r="J45" s="13">
        <v>56959467.862680145</v>
      </c>
      <c r="K45" s="13">
        <v>38134764.461124629</v>
      </c>
      <c r="L45" s="14">
        <v>132638705.71382175</v>
      </c>
      <c r="M45" s="13">
        <v>62230733.846984804</v>
      </c>
      <c r="N45" s="13">
        <v>70407971.86683695</v>
      </c>
      <c r="O45" s="14">
        <v>130906.896979382</v>
      </c>
      <c r="P45" s="14">
        <v>4490090.9965212932</v>
      </c>
      <c r="Q45" s="15">
        <v>0</v>
      </c>
      <c r="R45" s="15" t="s">
        <v>44</v>
      </c>
    </row>
    <row r="46" spans="1:18" x14ac:dyDescent="0.25">
      <c r="A46" s="10">
        <f t="shared" si="0"/>
        <v>44</v>
      </c>
      <c r="B46" s="10" t="s">
        <v>0</v>
      </c>
      <c r="C46" s="11" t="s">
        <v>25</v>
      </c>
      <c r="D46" s="12">
        <v>2030</v>
      </c>
      <c r="E46" s="11" t="s">
        <v>2</v>
      </c>
      <c r="F46" s="11" t="s">
        <v>15</v>
      </c>
      <c r="G46" s="11" t="s">
        <v>4</v>
      </c>
      <c r="H46" s="14">
        <v>719134007.0956589</v>
      </c>
      <c r="I46" s="14">
        <v>453626884.99245423</v>
      </c>
      <c r="J46" s="13">
        <v>36941480.334754445</v>
      </c>
      <c r="K46" s="13">
        <v>35601956.396039732</v>
      </c>
      <c r="L46" s="14">
        <v>184440128.64552611</v>
      </c>
      <c r="M46" s="13">
        <v>69794808.542058647</v>
      </c>
      <c r="N46" s="13">
        <v>114645320.10346745</v>
      </c>
      <c r="O46" s="14">
        <v>138697.57514166529</v>
      </c>
      <c r="P46" s="14">
        <v>8384859.151743439</v>
      </c>
      <c r="Q46" s="15">
        <v>0</v>
      </c>
      <c r="R46" s="15" t="s">
        <v>44</v>
      </c>
    </row>
    <row r="47" spans="1:18" x14ac:dyDescent="0.25">
      <c r="A47" s="10">
        <f t="shared" si="0"/>
        <v>45</v>
      </c>
      <c r="B47" s="10" t="s">
        <v>0</v>
      </c>
      <c r="C47" s="11" t="s">
        <v>25</v>
      </c>
      <c r="D47" s="12">
        <v>2035</v>
      </c>
      <c r="E47" s="11" t="s">
        <v>2</v>
      </c>
      <c r="F47" s="11" t="s">
        <v>15</v>
      </c>
      <c r="G47" s="11" t="s">
        <v>4</v>
      </c>
      <c r="H47" s="14">
        <v>733717658.31201661</v>
      </c>
      <c r="I47" s="14">
        <v>475822930.25393885</v>
      </c>
      <c r="J47" s="13">
        <v>27096308.77534838</v>
      </c>
      <c r="K47" s="13">
        <v>41413089.029896438</v>
      </c>
      <c r="L47" s="14">
        <v>178386609.52922949</v>
      </c>
      <c r="M47" s="13">
        <v>61339125.953277804</v>
      </c>
      <c r="N47" s="13">
        <v>117047483.5759517</v>
      </c>
      <c r="O47" s="14">
        <v>143261.18857561713</v>
      </c>
      <c r="P47" s="14">
        <v>10855459.535029633</v>
      </c>
      <c r="Q47" s="15">
        <v>0</v>
      </c>
      <c r="R47" s="15" t="s">
        <v>44</v>
      </c>
    </row>
    <row r="48" spans="1:18" x14ac:dyDescent="0.25">
      <c r="A48" s="10">
        <f t="shared" si="0"/>
        <v>46</v>
      </c>
      <c r="B48" s="10" t="s">
        <v>0</v>
      </c>
      <c r="C48" s="11" t="s">
        <v>25</v>
      </c>
      <c r="D48" s="12">
        <v>2015</v>
      </c>
      <c r="E48" s="11" t="s">
        <v>2</v>
      </c>
      <c r="F48" s="11" t="s">
        <v>16</v>
      </c>
      <c r="G48" s="11" t="s">
        <v>4</v>
      </c>
      <c r="H48" s="14">
        <v>484023853.05125415</v>
      </c>
      <c r="I48" s="14">
        <v>258644747.72245881</v>
      </c>
      <c r="J48" s="13">
        <v>85428105.262680739</v>
      </c>
      <c r="K48" s="13">
        <v>76902754.394290179</v>
      </c>
      <c r="L48" s="14">
        <v>62015232.399854846</v>
      </c>
      <c r="M48" s="13">
        <v>51419478.497320868</v>
      </c>
      <c r="N48" s="13">
        <v>10595753.90253398</v>
      </c>
      <c r="O48" s="14">
        <v>140381.62296475921</v>
      </c>
      <c r="P48" s="14">
        <v>892631.64900357474</v>
      </c>
      <c r="Q48" s="15">
        <v>0</v>
      </c>
      <c r="R48" s="15" t="s">
        <v>44</v>
      </c>
    </row>
    <row r="49" spans="1:18" x14ac:dyDescent="0.25">
      <c r="A49" s="10">
        <f t="shared" si="0"/>
        <v>47</v>
      </c>
      <c r="B49" s="10" t="s">
        <v>0</v>
      </c>
      <c r="C49" s="11" t="s">
        <v>25</v>
      </c>
      <c r="D49" s="12">
        <v>2020</v>
      </c>
      <c r="E49" s="11" t="s">
        <v>2</v>
      </c>
      <c r="F49" s="11" t="s">
        <v>16</v>
      </c>
      <c r="G49" s="11" t="s">
        <v>4</v>
      </c>
      <c r="H49" s="14">
        <v>458433220.60111123</v>
      </c>
      <c r="I49" s="14">
        <v>267093619.25725466</v>
      </c>
      <c r="J49" s="13">
        <v>63281592.85705927</v>
      </c>
      <c r="K49" s="13">
        <v>44216847.924185008</v>
      </c>
      <c r="L49" s="14">
        <v>81873634.892985553</v>
      </c>
      <c r="M49" s="13">
        <v>48246220.273768164</v>
      </c>
      <c r="N49" s="13">
        <v>33627414.619217388</v>
      </c>
      <c r="O49" s="14">
        <v>128276.02267251225</v>
      </c>
      <c r="P49" s="14">
        <v>1839249.6469524498</v>
      </c>
      <c r="Q49" s="15">
        <v>0</v>
      </c>
      <c r="R49" s="15" t="s">
        <v>44</v>
      </c>
    </row>
    <row r="50" spans="1:18" x14ac:dyDescent="0.25">
      <c r="A50" s="10">
        <f t="shared" si="0"/>
        <v>48</v>
      </c>
      <c r="B50" s="10" t="s">
        <v>0</v>
      </c>
      <c r="C50" s="11" t="s">
        <v>25</v>
      </c>
      <c r="D50" s="12">
        <v>2025</v>
      </c>
      <c r="E50" s="11" t="s">
        <v>2</v>
      </c>
      <c r="F50" s="11" t="s">
        <v>16</v>
      </c>
      <c r="G50" s="11" t="s">
        <v>4</v>
      </c>
      <c r="H50" s="14">
        <v>564840111.39080012</v>
      </c>
      <c r="I50" s="14">
        <v>338235963.74608839</v>
      </c>
      <c r="J50" s="13">
        <v>56959467.862680145</v>
      </c>
      <c r="K50" s="13">
        <v>35080970.962079458</v>
      </c>
      <c r="L50" s="14">
        <v>130006987.43669498</v>
      </c>
      <c r="M50" s="13">
        <v>57161314.964919217</v>
      </c>
      <c r="N50" s="13">
        <v>72845672.471775755</v>
      </c>
      <c r="O50" s="14">
        <v>134868.42328958574</v>
      </c>
      <c r="P50" s="14">
        <v>4421852.9599636616</v>
      </c>
      <c r="Q50" s="15">
        <v>0</v>
      </c>
      <c r="R50" s="15" t="s">
        <v>44</v>
      </c>
    </row>
    <row r="51" spans="1:18" x14ac:dyDescent="0.25">
      <c r="A51" s="10">
        <f t="shared" si="0"/>
        <v>49</v>
      </c>
      <c r="B51" s="10" t="s">
        <v>0</v>
      </c>
      <c r="C51" s="11" t="s">
        <v>25</v>
      </c>
      <c r="D51" s="12">
        <v>2030</v>
      </c>
      <c r="E51" s="11" t="s">
        <v>2</v>
      </c>
      <c r="F51" s="11" t="s">
        <v>16</v>
      </c>
      <c r="G51" s="11" t="s">
        <v>4</v>
      </c>
      <c r="H51" s="14">
        <v>689598902.3991102</v>
      </c>
      <c r="I51" s="14">
        <v>424916797.75615269</v>
      </c>
      <c r="J51" s="13">
        <v>36941480.334754445</v>
      </c>
      <c r="K51" s="13">
        <v>35180310.325096801</v>
      </c>
      <c r="L51" s="14">
        <v>184034580.72246343</v>
      </c>
      <c r="M51" s="13">
        <v>68962784.039976329</v>
      </c>
      <c r="N51" s="13">
        <v>115071796.68248709</v>
      </c>
      <c r="O51" s="14">
        <v>140874.10890008017</v>
      </c>
      <c r="P51" s="14">
        <v>8384859.1517434381</v>
      </c>
      <c r="Q51" s="15">
        <v>0</v>
      </c>
      <c r="R51" s="15" t="s">
        <v>44</v>
      </c>
    </row>
    <row r="52" spans="1:18" x14ac:dyDescent="0.25">
      <c r="A52" s="10">
        <f t="shared" si="0"/>
        <v>50</v>
      </c>
      <c r="B52" s="10" t="s">
        <v>0</v>
      </c>
      <c r="C52" s="11" t="s">
        <v>25</v>
      </c>
      <c r="D52" s="12">
        <v>2035</v>
      </c>
      <c r="E52" s="11" t="s">
        <v>2</v>
      </c>
      <c r="F52" s="11" t="s">
        <v>16</v>
      </c>
      <c r="G52" s="11" t="s">
        <v>4</v>
      </c>
      <c r="H52" s="14">
        <v>703166079.15443003</v>
      </c>
      <c r="I52" s="14">
        <v>445270592.35288638</v>
      </c>
      <c r="J52" s="13">
        <v>27096308.77534838</v>
      </c>
      <c r="K52" s="13">
        <v>41413089.029896192</v>
      </c>
      <c r="L52" s="14">
        <v>178386609.52922952</v>
      </c>
      <c r="M52" s="13">
        <v>61339125.953277797</v>
      </c>
      <c r="N52" s="13">
        <v>117047483.57595171</v>
      </c>
      <c r="O52" s="14">
        <v>144019.93204050665</v>
      </c>
      <c r="P52" s="14">
        <v>10855459.535029637</v>
      </c>
      <c r="Q52" s="15">
        <v>0</v>
      </c>
      <c r="R52" s="15" t="s">
        <v>44</v>
      </c>
    </row>
    <row r="53" spans="1:18" x14ac:dyDescent="0.25">
      <c r="A53" s="10">
        <f t="shared" si="0"/>
        <v>51</v>
      </c>
      <c r="B53" s="10" t="s">
        <v>0</v>
      </c>
      <c r="C53" s="11" t="s">
        <v>25</v>
      </c>
      <c r="D53" s="12">
        <v>2015</v>
      </c>
      <c r="E53" s="11" t="s">
        <v>2</v>
      </c>
      <c r="F53" s="11" t="s">
        <v>17</v>
      </c>
      <c r="G53" s="11" t="s">
        <v>4</v>
      </c>
      <c r="H53" s="14">
        <v>492780431.18489164</v>
      </c>
      <c r="I53" s="14">
        <v>267100782.19819036</v>
      </c>
      <c r="J53" s="13">
        <v>85428105.262680739</v>
      </c>
      <c r="K53" s="13">
        <v>77119070.427963704</v>
      </c>
      <c r="L53" s="14">
        <v>62117337.597708195</v>
      </c>
      <c r="M53" s="13">
        <v>51568626.391098611</v>
      </c>
      <c r="N53" s="13">
        <v>10548711.206609583</v>
      </c>
      <c r="O53" s="14">
        <v>129473.67166101499</v>
      </c>
      <c r="P53" s="14">
        <v>885662.02668638784</v>
      </c>
      <c r="Q53" s="15">
        <v>0</v>
      </c>
      <c r="R53" s="15" t="s">
        <v>44</v>
      </c>
    </row>
    <row r="54" spans="1:18" x14ac:dyDescent="0.25">
      <c r="A54" s="10">
        <f t="shared" si="0"/>
        <v>52</v>
      </c>
      <c r="B54" s="10" t="s">
        <v>0</v>
      </c>
      <c r="C54" s="11" t="s">
        <v>25</v>
      </c>
      <c r="D54" s="12">
        <v>2020</v>
      </c>
      <c r="E54" s="11" t="s">
        <v>2</v>
      </c>
      <c r="F54" s="11" t="s">
        <v>17</v>
      </c>
      <c r="G54" s="11" t="s">
        <v>4</v>
      </c>
      <c r="H54" s="14">
        <v>466375156.03267729</v>
      </c>
      <c r="I54" s="14">
        <v>275025768.5475595</v>
      </c>
      <c r="J54" s="13">
        <v>63281592.857059278</v>
      </c>
      <c r="K54" s="13">
        <v>44296411.785922036</v>
      </c>
      <c r="L54" s="14">
        <v>81923471.050006464</v>
      </c>
      <c r="M54" s="13">
        <v>48335789.305001572</v>
      </c>
      <c r="N54" s="13">
        <v>33587681.745004892</v>
      </c>
      <c r="O54" s="14">
        <v>129021.20040010798</v>
      </c>
      <c r="P54" s="14">
        <v>1718890.5917290603</v>
      </c>
      <c r="Q54" s="15">
        <v>0</v>
      </c>
      <c r="R54" s="15" t="s">
        <v>44</v>
      </c>
    </row>
    <row r="55" spans="1:18" x14ac:dyDescent="0.25">
      <c r="A55" s="10">
        <f t="shared" si="0"/>
        <v>53</v>
      </c>
      <c r="B55" s="10" t="s">
        <v>0</v>
      </c>
      <c r="C55" s="11" t="s">
        <v>25</v>
      </c>
      <c r="D55" s="12">
        <v>2025</v>
      </c>
      <c r="E55" s="11" t="s">
        <v>2</v>
      </c>
      <c r="F55" s="11" t="s">
        <v>17</v>
      </c>
      <c r="G55" s="11" t="s">
        <v>4</v>
      </c>
      <c r="H55" s="14">
        <v>572710555.72317624</v>
      </c>
      <c r="I55" s="14">
        <v>346054793.29560083</v>
      </c>
      <c r="J55" s="13">
        <v>56959467.862680145</v>
      </c>
      <c r="K55" s="13">
        <v>35110448.979565114</v>
      </c>
      <c r="L55" s="14">
        <v>130031248.97418317</v>
      </c>
      <c r="M55" s="13">
        <v>57210249.648451015</v>
      </c>
      <c r="N55" s="13">
        <v>72820999.325732157</v>
      </c>
      <c r="O55" s="14">
        <v>132743.65118188481</v>
      </c>
      <c r="P55" s="14">
        <v>4421852.9599636644</v>
      </c>
      <c r="Q55" s="15">
        <v>0</v>
      </c>
      <c r="R55" s="15" t="s">
        <v>44</v>
      </c>
    </row>
    <row r="56" spans="1:18" x14ac:dyDescent="0.25">
      <c r="A56" s="10">
        <f t="shared" si="0"/>
        <v>54</v>
      </c>
      <c r="B56" s="10" t="s">
        <v>0</v>
      </c>
      <c r="C56" s="11" t="s">
        <v>25</v>
      </c>
      <c r="D56" s="12">
        <v>2030</v>
      </c>
      <c r="E56" s="11" t="s">
        <v>2</v>
      </c>
      <c r="F56" s="11" t="s">
        <v>17</v>
      </c>
      <c r="G56" s="11" t="s">
        <v>4</v>
      </c>
      <c r="H56" s="14">
        <v>699403391.56646812</v>
      </c>
      <c r="I56" s="14">
        <v>433892653.31520051</v>
      </c>
      <c r="J56" s="13">
        <v>36941480.334754445</v>
      </c>
      <c r="K56" s="13">
        <v>35601956.396039657</v>
      </c>
      <c r="L56" s="14">
        <v>184440128.64552617</v>
      </c>
      <c r="M56" s="13">
        <v>69794808.542058706</v>
      </c>
      <c r="N56" s="13">
        <v>114645320.10346746</v>
      </c>
      <c r="O56" s="14">
        <v>142313.72320424314</v>
      </c>
      <c r="P56" s="14">
        <v>8384859.1517434409</v>
      </c>
      <c r="Q56" s="15">
        <v>0</v>
      </c>
      <c r="R56" s="15" t="s">
        <v>44</v>
      </c>
    </row>
    <row r="57" spans="1:18" x14ac:dyDescent="0.25">
      <c r="A57" s="10">
        <f t="shared" si="0"/>
        <v>55</v>
      </c>
      <c r="B57" s="10" t="s">
        <v>0</v>
      </c>
      <c r="C57" s="11" t="s">
        <v>25</v>
      </c>
      <c r="D57" s="12">
        <v>2035</v>
      </c>
      <c r="E57" s="11" t="s">
        <v>2</v>
      </c>
      <c r="F57" s="11" t="s">
        <v>17</v>
      </c>
      <c r="G57" s="11" t="s">
        <v>4</v>
      </c>
      <c r="H57" s="14">
        <v>713355556.05986512</v>
      </c>
      <c r="I57" s="14">
        <v>452985035.77367234</v>
      </c>
      <c r="J57" s="13">
        <v>27096308.77534838</v>
      </c>
      <c r="K57" s="13">
        <v>42888368.072950527</v>
      </c>
      <c r="L57" s="14">
        <v>179389057.22166419</v>
      </c>
      <c r="M57" s="13">
        <v>63536403.300214984</v>
      </c>
      <c r="N57" s="13">
        <v>115852653.9214492</v>
      </c>
      <c r="O57" s="14">
        <v>141326.68120156322</v>
      </c>
      <c r="P57" s="14">
        <v>10855459.535029635</v>
      </c>
      <c r="Q57" s="15">
        <v>0</v>
      </c>
      <c r="R57" s="15" t="s">
        <v>44</v>
      </c>
    </row>
    <row r="58" spans="1:18" x14ac:dyDescent="0.25">
      <c r="A58" s="10">
        <f t="shared" si="0"/>
        <v>56</v>
      </c>
      <c r="B58" s="10" t="s">
        <v>0</v>
      </c>
      <c r="C58" s="11" t="s">
        <v>25</v>
      </c>
      <c r="D58" s="12">
        <v>2015</v>
      </c>
      <c r="E58" s="11" t="s">
        <v>2</v>
      </c>
      <c r="F58" s="11" t="s">
        <v>30</v>
      </c>
      <c r="G58" s="11" t="s">
        <v>4</v>
      </c>
      <c r="H58" s="14">
        <v>497292717.44437248</v>
      </c>
      <c r="I58" s="14">
        <v>271628114.99744534</v>
      </c>
      <c r="J58" s="13">
        <v>85428105.262680739</v>
      </c>
      <c r="K58" s="13">
        <v>77119070.427963659</v>
      </c>
      <c r="L58" s="14">
        <v>62117337.597708203</v>
      </c>
      <c r="M58" s="13">
        <v>51568626.391098619</v>
      </c>
      <c r="N58" s="13">
        <v>10548711.206609584</v>
      </c>
      <c r="O58" s="14">
        <v>114427.13188719228</v>
      </c>
      <c r="P58" s="14">
        <v>885662.02668638935</v>
      </c>
      <c r="Q58" s="15">
        <v>0</v>
      </c>
      <c r="R58" s="15" t="s">
        <v>44</v>
      </c>
    </row>
    <row r="59" spans="1:18" x14ac:dyDescent="0.25">
      <c r="A59" s="10">
        <f t="shared" si="0"/>
        <v>57</v>
      </c>
      <c r="B59" s="10" t="s">
        <v>0</v>
      </c>
      <c r="C59" s="11" t="s">
        <v>25</v>
      </c>
      <c r="D59" s="12">
        <v>2020</v>
      </c>
      <c r="E59" s="11" t="s">
        <v>2</v>
      </c>
      <c r="F59" s="11" t="s">
        <v>30</v>
      </c>
      <c r="G59" s="11" t="s">
        <v>4</v>
      </c>
      <c r="H59" s="14">
        <v>470750395.11187625</v>
      </c>
      <c r="I59" s="14">
        <v>276217978.21420854</v>
      </c>
      <c r="J59" s="13">
        <v>63281592.85705927</v>
      </c>
      <c r="K59" s="13">
        <v>46241642.687206</v>
      </c>
      <c r="L59" s="14">
        <v>83155569.92200394</v>
      </c>
      <c r="M59" s="13">
        <v>50525633.331539072</v>
      </c>
      <c r="N59" s="13">
        <v>32629936.590464871</v>
      </c>
      <c r="O59" s="14">
        <v>134720.83966828691</v>
      </c>
      <c r="P59" s="14">
        <v>1718890.59172906</v>
      </c>
      <c r="Q59" s="15">
        <v>0</v>
      </c>
      <c r="R59" s="15" t="s">
        <v>44</v>
      </c>
    </row>
    <row r="60" spans="1:18" x14ac:dyDescent="0.25">
      <c r="A60" s="10">
        <f t="shared" si="0"/>
        <v>58</v>
      </c>
      <c r="B60" s="10" t="s">
        <v>0</v>
      </c>
      <c r="C60" s="11" t="s">
        <v>25</v>
      </c>
      <c r="D60" s="12">
        <v>2025</v>
      </c>
      <c r="E60" s="11" t="s">
        <v>2</v>
      </c>
      <c r="F60" s="11" t="s">
        <v>30</v>
      </c>
      <c r="G60" s="11" t="s">
        <v>4</v>
      </c>
      <c r="H60" s="14">
        <v>581532419.58521581</v>
      </c>
      <c r="I60" s="14">
        <v>350633089.14927751</v>
      </c>
      <c r="J60" s="13">
        <v>56959467.862680145</v>
      </c>
      <c r="K60" s="13">
        <v>37398157.712230079</v>
      </c>
      <c r="L60" s="14">
        <v>131988237.64930347</v>
      </c>
      <c r="M60" s="13">
        <v>61007937.294869967</v>
      </c>
      <c r="N60" s="13">
        <v>70980300.354433492</v>
      </c>
      <c r="O60" s="14">
        <v>131614.25175913345</v>
      </c>
      <c r="P60" s="14">
        <v>4421852.9599636607</v>
      </c>
      <c r="Q60" s="15">
        <v>0</v>
      </c>
      <c r="R60" s="15" t="s">
        <v>44</v>
      </c>
    </row>
    <row r="61" spans="1:18" x14ac:dyDescent="0.25">
      <c r="A61" s="10">
        <f t="shared" si="0"/>
        <v>59</v>
      </c>
      <c r="B61" s="10" t="s">
        <v>0</v>
      </c>
      <c r="C61" s="11" t="s">
        <v>25</v>
      </c>
      <c r="D61" s="12">
        <v>2030</v>
      </c>
      <c r="E61" s="11" t="s">
        <v>2</v>
      </c>
      <c r="F61" s="11" t="s">
        <v>30</v>
      </c>
      <c r="G61" s="11" t="s">
        <v>4</v>
      </c>
      <c r="H61" s="14">
        <v>718518045.40995085</v>
      </c>
      <c r="I61" s="14">
        <v>446222827.96264476</v>
      </c>
      <c r="J61" s="13">
        <v>36941480.334754445</v>
      </c>
      <c r="K61" s="13">
        <v>38961987.80536446</v>
      </c>
      <c r="L61" s="14">
        <v>187872660.7345944</v>
      </c>
      <c r="M61" s="13">
        <v>76425081.306305021</v>
      </c>
      <c r="N61" s="13">
        <v>111447579.42828938</v>
      </c>
      <c r="O61" s="14">
        <v>134229.42085035463</v>
      </c>
      <c r="P61" s="14">
        <v>8384859.151743439</v>
      </c>
      <c r="Q61" s="15">
        <v>0</v>
      </c>
      <c r="R61" s="15" t="s">
        <v>44</v>
      </c>
    </row>
    <row r="62" spans="1:18" x14ac:dyDescent="0.25">
      <c r="A62" s="10">
        <f t="shared" si="0"/>
        <v>60</v>
      </c>
      <c r="B62" s="10" t="s">
        <v>0</v>
      </c>
      <c r="C62" s="11" t="s">
        <v>25</v>
      </c>
      <c r="D62" s="12">
        <v>2035</v>
      </c>
      <c r="E62" s="11" t="s">
        <v>2</v>
      </c>
      <c r="F62" s="11" t="s">
        <v>30</v>
      </c>
      <c r="G62" s="11" t="s">
        <v>4</v>
      </c>
      <c r="H62" s="14">
        <v>734526644.79043555</v>
      </c>
      <c r="I62" s="14">
        <v>474156872.62151885</v>
      </c>
      <c r="J62" s="13">
        <v>27096308.77534838</v>
      </c>
      <c r="K62" s="13">
        <v>42888368.072950184</v>
      </c>
      <c r="L62" s="14">
        <v>179389057.22166416</v>
      </c>
      <c r="M62" s="13">
        <v>63536403.300214939</v>
      </c>
      <c r="N62" s="13">
        <v>115852653.92144921</v>
      </c>
      <c r="O62" s="14">
        <v>140578.56392534924</v>
      </c>
      <c r="P62" s="14">
        <v>10855459.53502964</v>
      </c>
      <c r="Q62" s="15">
        <v>0</v>
      </c>
      <c r="R62" s="15" t="s">
        <v>44</v>
      </c>
    </row>
    <row r="63" spans="1:18" x14ac:dyDescent="0.25">
      <c r="A63" s="10">
        <f t="shared" si="0"/>
        <v>61</v>
      </c>
      <c r="B63" s="10" t="s">
        <v>0</v>
      </c>
      <c r="C63" s="11" t="s">
        <v>25</v>
      </c>
      <c r="D63" s="12">
        <v>2015</v>
      </c>
      <c r="E63" s="11" t="s">
        <v>2</v>
      </c>
      <c r="F63" s="11" t="s">
        <v>26</v>
      </c>
      <c r="G63" s="11" t="s">
        <v>7</v>
      </c>
      <c r="H63" s="14">
        <v>486022928.17687881</v>
      </c>
      <c r="I63" s="14">
        <v>257289035.52252153</v>
      </c>
      <c r="J63" s="13">
        <v>85428105.262680739</v>
      </c>
      <c r="K63" s="13">
        <v>76845626.723207027</v>
      </c>
      <c r="L63" s="14">
        <v>61988594.936010495</v>
      </c>
      <c r="M63" s="13">
        <v>51380089.499317437</v>
      </c>
      <c r="N63" s="13">
        <v>10608505.436693059</v>
      </c>
      <c r="O63" s="14">
        <v>140345.87325695163</v>
      </c>
      <c r="P63" s="14">
        <v>4331219.8592002094</v>
      </c>
      <c r="Q63" s="15">
        <v>0</v>
      </c>
      <c r="R63" s="15" t="s">
        <v>44</v>
      </c>
    </row>
    <row r="64" spans="1:18" x14ac:dyDescent="0.25">
      <c r="A64" s="10">
        <f t="shared" si="0"/>
        <v>62</v>
      </c>
      <c r="B64" s="10" t="s">
        <v>0</v>
      </c>
      <c r="C64" s="11" t="s">
        <v>25</v>
      </c>
      <c r="D64" s="12">
        <v>2020</v>
      </c>
      <c r="E64" s="11" t="s">
        <v>2</v>
      </c>
      <c r="F64" s="11" t="s">
        <v>26</v>
      </c>
      <c r="G64" s="11" t="s">
        <v>7</v>
      </c>
      <c r="H64" s="14">
        <v>462380650.47204673</v>
      </c>
      <c r="I64" s="14">
        <v>265664271.08078116</v>
      </c>
      <c r="J64" s="13">
        <v>63281592.85705933</v>
      </c>
      <c r="K64" s="13">
        <v>44216982.476078339</v>
      </c>
      <c r="L64" s="14">
        <v>81874042.916151389</v>
      </c>
      <c r="M64" s="13">
        <v>48246371.745585747</v>
      </c>
      <c r="N64" s="13">
        <v>33627671.170565642</v>
      </c>
      <c r="O64" s="14">
        <v>125071.41898403276</v>
      </c>
      <c r="P64" s="14">
        <v>7218689.7229918521</v>
      </c>
      <c r="Q64" s="15">
        <v>0</v>
      </c>
      <c r="R64" s="15" t="s">
        <v>44</v>
      </c>
    </row>
    <row r="65" spans="1:18" x14ac:dyDescent="0.25">
      <c r="A65" s="10">
        <f t="shared" si="0"/>
        <v>63</v>
      </c>
      <c r="B65" s="10" t="s">
        <v>0</v>
      </c>
      <c r="C65" s="11" t="s">
        <v>25</v>
      </c>
      <c r="D65" s="12">
        <v>2025</v>
      </c>
      <c r="E65" s="11" t="s">
        <v>2</v>
      </c>
      <c r="F65" s="11" t="s">
        <v>26</v>
      </c>
      <c r="G65" s="11" t="s">
        <v>7</v>
      </c>
      <c r="H65" s="14">
        <v>572572479.24626136</v>
      </c>
      <c r="I65" s="14">
        <v>338187144.12773353</v>
      </c>
      <c r="J65" s="13">
        <v>56959467.862680241</v>
      </c>
      <c r="K65" s="13">
        <v>34099336.898597233</v>
      </c>
      <c r="L65" s="14">
        <v>129209858.604114</v>
      </c>
      <c r="M65" s="13">
        <v>55531763.307857066</v>
      </c>
      <c r="N65" s="13">
        <v>73678095.29625693</v>
      </c>
      <c r="O65" s="14">
        <v>131808.40442860636</v>
      </c>
      <c r="P65" s="14">
        <v>13984863.348706629</v>
      </c>
      <c r="Q65" s="15">
        <v>0</v>
      </c>
      <c r="R65" s="15" t="s">
        <v>44</v>
      </c>
    </row>
    <row r="66" spans="1:18" x14ac:dyDescent="0.25">
      <c r="A66" s="10">
        <f t="shared" si="0"/>
        <v>64</v>
      </c>
      <c r="B66" s="10" t="s">
        <v>0</v>
      </c>
      <c r="C66" s="11" t="s">
        <v>25</v>
      </c>
      <c r="D66" s="12">
        <v>2030</v>
      </c>
      <c r="E66" s="11" t="s">
        <v>2</v>
      </c>
      <c r="F66" s="11" t="s">
        <v>26</v>
      </c>
      <c r="G66" s="11" t="s">
        <v>7</v>
      </c>
      <c r="H66" s="14">
        <v>702307332.7828145</v>
      </c>
      <c r="I66" s="14">
        <v>422477364.72880006</v>
      </c>
      <c r="J66" s="13">
        <v>36941480.334754445</v>
      </c>
      <c r="K66" s="13">
        <v>35182462.428341739</v>
      </c>
      <c r="L66" s="14">
        <v>184038333.65844563</v>
      </c>
      <c r="M66" s="13">
        <v>68967030.735852674</v>
      </c>
      <c r="N66" s="13">
        <v>115071302.92259295</v>
      </c>
      <c r="O66" s="14">
        <v>144623.06251468507</v>
      </c>
      <c r="P66" s="14">
        <v>23523068.569957122</v>
      </c>
      <c r="Q66" s="15">
        <v>0</v>
      </c>
      <c r="R66" s="15" t="s">
        <v>44</v>
      </c>
    </row>
    <row r="67" spans="1:18" x14ac:dyDescent="0.25">
      <c r="A67" s="10">
        <f t="shared" si="0"/>
        <v>65</v>
      </c>
      <c r="B67" s="10" t="s">
        <v>0</v>
      </c>
      <c r="C67" s="11" t="s">
        <v>25</v>
      </c>
      <c r="D67" s="12">
        <v>2035</v>
      </c>
      <c r="E67" s="11" t="s">
        <v>2</v>
      </c>
      <c r="F67" s="11" t="s">
        <v>26</v>
      </c>
      <c r="G67" s="11" t="s">
        <v>7</v>
      </c>
      <c r="H67" s="14">
        <v>719414402.73920536</v>
      </c>
      <c r="I67" s="14">
        <v>442683998.0192948</v>
      </c>
      <c r="J67" s="13">
        <v>27096308.77534838</v>
      </c>
      <c r="K67" s="13">
        <v>41477165.282252014</v>
      </c>
      <c r="L67" s="14">
        <v>178440607.27962661</v>
      </c>
      <c r="M67" s="13">
        <v>61434560.98195342</v>
      </c>
      <c r="N67" s="13">
        <v>117006046.29767318</v>
      </c>
      <c r="O67" s="14">
        <v>148201.62712686756</v>
      </c>
      <c r="P67" s="14">
        <v>29568121.755556285</v>
      </c>
      <c r="Q67" s="15">
        <v>0</v>
      </c>
      <c r="R67" s="15" t="s">
        <v>44</v>
      </c>
    </row>
    <row r="68" spans="1:18" x14ac:dyDescent="0.25">
      <c r="A68" s="10">
        <f t="shared" si="0"/>
        <v>66</v>
      </c>
      <c r="B68" s="10" t="s">
        <v>0</v>
      </c>
      <c r="C68" s="11" t="s">
        <v>25</v>
      </c>
      <c r="D68" s="12">
        <v>2015</v>
      </c>
      <c r="E68" s="11" t="s">
        <v>2</v>
      </c>
      <c r="F68" s="11" t="s">
        <v>26</v>
      </c>
      <c r="G68" s="11" t="s">
        <v>6</v>
      </c>
      <c r="H68" s="14">
        <v>484441645.99400896</v>
      </c>
      <c r="I68" s="14">
        <v>257824851.02724648</v>
      </c>
      <c r="J68" s="13">
        <v>85428105.262680739</v>
      </c>
      <c r="K68" s="13">
        <v>76845657.996129066</v>
      </c>
      <c r="L68" s="14">
        <v>61988596.908849657</v>
      </c>
      <c r="M68" s="13">
        <v>51380093.854316339</v>
      </c>
      <c r="N68" s="13">
        <v>10608503.054533318</v>
      </c>
      <c r="O68" s="14">
        <v>140963.33622213418</v>
      </c>
      <c r="P68" s="14">
        <v>2213471.4628786892</v>
      </c>
      <c r="Q68" s="15">
        <v>0</v>
      </c>
      <c r="R68" s="15" t="s">
        <v>44</v>
      </c>
    </row>
    <row r="69" spans="1:18" x14ac:dyDescent="0.25">
      <c r="A69" s="10">
        <f t="shared" ref="A69:A132" si="1">A68+1</f>
        <v>67</v>
      </c>
      <c r="B69" s="10" t="s">
        <v>0</v>
      </c>
      <c r="C69" s="11" t="s">
        <v>25</v>
      </c>
      <c r="D69" s="12">
        <v>2020</v>
      </c>
      <c r="E69" s="11" t="s">
        <v>2</v>
      </c>
      <c r="F69" s="11" t="s">
        <v>26</v>
      </c>
      <c r="G69" s="11" t="s">
        <v>6</v>
      </c>
      <c r="H69" s="14">
        <v>459737808.44889259</v>
      </c>
      <c r="I69" s="14">
        <v>266303431.02337348</v>
      </c>
      <c r="J69" s="13">
        <v>63281592.857059315</v>
      </c>
      <c r="K69" s="13">
        <v>44217351.459264383</v>
      </c>
      <c r="L69" s="14">
        <v>81874023.577284753</v>
      </c>
      <c r="M69" s="13">
        <v>48246383.295816123</v>
      </c>
      <c r="N69" s="13">
        <v>33627640.281468622</v>
      </c>
      <c r="O69" s="14">
        <v>125028.23492831868</v>
      </c>
      <c r="P69" s="14">
        <v>3936381.2969820807</v>
      </c>
      <c r="Q69" s="15">
        <v>0</v>
      </c>
      <c r="R69" s="15" t="s">
        <v>44</v>
      </c>
    </row>
    <row r="70" spans="1:18" x14ac:dyDescent="0.25">
      <c r="A70" s="10">
        <f t="shared" si="1"/>
        <v>68</v>
      </c>
      <c r="B70" s="10" t="s">
        <v>0</v>
      </c>
      <c r="C70" s="11" t="s">
        <v>25</v>
      </c>
      <c r="D70" s="12">
        <v>2025</v>
      </c>
      <c r="E70" s="11" t="s">
        <v>2</v>
      </c>
      <c r="F70" s="11" t="s">
        <v>26</v>
      </c>
      <c r="G70" s="11" t="s">
        <v>6</v>
      </c>
      <c r="H70" s="14">
        <v>568358343.96615255</v>
      </c>
      <c r="I70" s="14">
        <v>339256361.89856553</v>
      </c>
      <c r="J70" s="13">
        <v>56959467.862680145</v>
      </c>
      <c r="K70" s="13">
        <v>34008076.496131748</v>
      </c>
      <c r="L70" s="14">
        <v>129134989.45241612</v>
      </c>
      <c r="M70" s="13">
        <v>55379290.7793734</v>
      </c>
      <c r="N70" s="13">
        <v>73755698.673042715</v>
      </c>
      <c r="O70" s="14">
        <v>131769.80980365039</v>
      </c>
      <c r="P70" s="14">
        <v>8867678.4465525243</v>
      </c>
      <c r="Q70" s="15">
        <v>0</v>
      </c>
      <c r="R70" s="15" t="s">
        <v>44</v>
      </c>
    </row>
    <row r="71" spans="1:18" x14ac:dyDescent="0.25">
      <c r="A71" s="10">
        <f t="shared" si="1"/>
        <v>69</v>
      </c>
      <c r="B71" s="10" t="s">
        <v>0</v>
      </c>
      <c r="C71" s="11" t="s">
        <v>25</v>
      </c>
      <c r="D71" s="12">
        <v>2030</v>
      </c>
      <c r="E71" s="11" t="s">
        <v>2</v>
      </c>
      <c r="F71" s="11" t="s">
        <v>26</v>
      </c>
      <c r="G71" s="11" t="s">
        <v>6</v>
      </c>
      <c r="H71" s="14">
        <v>696554248.99447775</v>
      </c>
      <c r="I71" s="14">
        <v>423573387.91870391</v>
      </c>
      <c r="J71" s="13">
        <v>36941480.334754445</v>
      </c>
      <c r="K71" s="13">
        <v>35181518.720929377</v>
      </c>
      <c r="L71" s="14">
        <v>184036486.68713346</v>
      </c>
      <c r="M71" s="13">
        <v>68963621.544909</v>
      </c>
      <c r="N71" s="13">
        <v>115072865.14222446</v>
      </c>
      <c r="O71" s="14">
        <v>142317.99637498404</v>
      </c>
      <c r="P71" s="14">
        <v>16679057.336580558</v>
      </c>
      <c r="Q71" s="15">
        <v>0</v>
      </c>
      <c r="R71" s="15" t="s">
        <v>44</v>
      </c>
    </row>
    <row r="72" spans="1:18" x14ac:dyDescent="0.25">
      <c r="A72" s="10">
        <f t="shared" si="1"/>
        <v>70</v>
      </c>
      <c r="B72" s="10" t="s">
        <v>0</v>
      </c>
      <c r="C72" s="11" t="s">
        <v>25</v>
      </c>
      <c r="D72" s="12">
        <v>2035</v>
      </c>
      <c r="E72" s="11" t="s">
        <v>2</v>
      </c>
      <c r="F72" s="11" t="s">
        <v>26</v>
      </c>
      <c r="G72" s="11" t="s">
        <v>6</v>
      </c>
      <c r="H72" s="14">
        <v>713100568.96951032</v>
      </c>
      <c r="I72" s="14">
        <v>443596572.71849906</v>
      </c>
      <c r="J72" s="13">
        <v>27096308.77534838</v>
      </c>
      <c r="K72" s="13">
        <v>41605314.983619146</v>
      </c>
      <c r="L72" s="14">
        <v>178545024.72099441</v>
      </c>
      <c r="M72" s="13">
        <v>61624272.864013463</v>
      </c>
      <c r="N72" s="13">
        <v>116920751.85698093</v>
      </c>
      <c r="O72" s="14">
        <v>144520.60033456676</v>
      </c>
      <c r="P72" s="14">
        <v>22112827.170714837</v>
      </c>
      <c r="Q72" s="15">
        <v>0</v>
      </c>
      <c r="R72" s="15" t="s">
        <v>44</v>
      </c>
    </row>
    <row r="73" spans="1:18" x14ac:dyDescent="0.25">
      <c r="A73" s="10">
        <f t="shared" si="1"/>
        <v>71</v>
      </c>
      <c r="B73" s="10" t="s">
        <v>0</v>
      </c>
      <c r="C73" s="11" t="s">
        <v>25</v>
      </c>
      <c r="D73" s="12">
        <v>2015</v>
      </c>
      <c r="E73" s="11" t="s">
        <v>2</v>
      </c>
      <c r="F73" s="11" t="s">
        <v>26</v>
      </c>
      <c r="G73" s="11" t="s">
        <v>38</v>
      </c>
      <c r="H73" s="14">
        <v>483869224.85997313</v>
      </c>
      <c r="I73" s="14">
        <v>258036607.50836962</v>
      </c>
      <c r="J73" s="13">
        <v>85428105.262680829</v>
      </c>
      <c r="K73" s="13">
        <v>76845626.723207191</v>
      </c>
      <c r="L73" s="14">
        <v>61988594.936010502</v>
      </c>
      <c r="M73" s="13">
        <v>51380089.499317437</v>
      </c>
      <c r="N73" s="13">
        <v>10608505.436693063</v>
      </c>
      <c r="O73" s="14">
        <v>141314.57867986223</v>
      </c>
      <c r="P73" s="14">
        <v>1428975.8510242407</v>
      </c>
      <c r="Q73" s="15">
        <v>0</v>
      </c>
      <c r="R73" s="15" t="s">
        <v>44</v>
      </c>
    </row>
    <row r="74" spans="1:18" x14ac:dyDescent="0.25">
      <c r="A74" s="10">
        <f t="shared" si="1"/>
        <v>72</v>
      </c>
      <c r="B74" s="10" t="s">
        <v>0</v>
      </c>
      <c r="C74" s="11" t="s">
        <v>25</v>
      </c>
      <c r="D74" s="12">
        <v>2020</v>
      </c>
      <c r="E74" s="11" t="s">
        <v>2</v>
      </c>
      <c r="F74" s="11" t="s">
        <v>26</v>
      </c>
      <c r="G74" s="11" t="s">
        <v>38</v>
      </c>
      <c r="H74" s="14">
        <v>459399710.94922417</v>
      </c>
      <c r="I74" s="14">
        <v>266460187.52777648</v>
      </c>
      <c r="J74" s="13">
        <v>63281592.8570593</v>
      </c>
      <c r="K74" s="13">
        <v>44216847.924184859</v>
      </c>
      <c r="L74" s="14">
        <v>81873947.352049232</v>
      </c>
      <c r="M74" s="13">
        <v>48246220.273768164</v>
      </c>
      <c r="N74" s="13">
        <v>33627727.07828106</v>
      </c>
      <c r="O74" s="14">
        <v>125049.82309193329</v>
      </c>
      <c r="P74" s="14">
        <v>3442085.4650622765</v>
      </c>
      <c r="Q74" s="15">
        <v>0</v>
      </c>
      <c r="R74" s="15" t="s">
        <v>44</v>
      </c>
    </row>
    <row r="75" spans="1:18" x14ac:dyDescent="0.25">
      <c r="A75" s="10">
        <f t="shared" si="1"/>
        <v>73</v>
      </c>
      <c r="B75" s="10" t="s">
        <v>0</v>
      </c>
      <c r="C75" s="11" t="s">
        <v>25</v>
      </c>
      <c r="D75" s="12">
        <v>2025</v>
      </c>
      <c r="E75" s="11" t="s">
        <v>2</v>
      </c>
      <c r="F75" s="11" t="s">
        <v>26</v>
      </c>
      <c r="G75" s="11" t="s">
        <v>38</v>
      </c>
      <c r="H75" s="14">
        <v>568056962.96434748</v>
      </c>
      <c r="I75" s="14">
        <v>338879996.09193987</v>
      </c>
      <c r="J75" s="13">
        <v>56959467.862680145</v>
      </c>
      <c r="K75" s="13">
        <v>34321916.518783733</v>
      </c>
      <c r="L75" s="14">
        <v>129390657.93031003</v>
      </c>
      <c r="M75" s="13">
        <v>55901254.345705166</v>
      </c>
      <c r="N75" s="13">
        <v>73489403.584604859</v>
      </c>
      <c r="O75" s="14">
        <v>131810.30693856312</v>
      </c>
      <c r="P75" s="14">
        <v>8373114.2536932249</v>
      </c>
      <c r="Q75" s="15">
        <v>0</v>
      </c>
      <c r="R75" s="15" t="s">
        <v>44</v>
      </c>
    </row>
    <row r="76" spans="1:18" x14ac:dyDescent="0.25">
      <c r="A76" s="10">
        <f t="shared" si="1"/>
        <v>74</v>
      </c>
      <c r="B76" s="10" t="s">
        <v>0</v>
      </c>
      <c r="C76" s="11" t="s">
        <v>25</v>
      </c>
      <c r="D76" s="12">
        <v>2030</v>
      </c>
      <c r="E76" s="11" t="s">
        <v>2</v>
      </c>
      <c r="F76" s="11" t="s">
        <v>26</v>
      </c>
      <c r="G76" s="11" t="s">
        <v>38</v>
      </c>
      <c r="H76" s="14">
        <v>696207884.93135369</v>
      </c>
      <c r="I76" s="14">
        <v>423936269.58735359</v>
      </c>
      <c r="J76" s="13">
        <v>36941480.334754445</v>
      </c>
      <c r="K76" s="13">
        <v>35180310.325096779</v>
      </c>
      <c r="L76" s="14">
        <v>184036108.79936159</v>
      </c>
      <c r="M76" s="13">
        <v>68962784.039976344</v>
      </c>
      <c r="N76" s="13">
        <v>115073324.75938524</v>
      </c>
      <c r="O76" s="14">
        <v>143613.55286308221</v>
      </c>
      <c r="P76" s="14">
        <v>15970102.33192414</v>
      </c>
      <c r="Q76" s="15">
        <v>0</v>
      </c>
      <c r="R76" s="15" t="s">
        <v>44</v>
      </c>
    </row>
    <row r="77" spans="1:18" x14ac:dyDescent="0.25">
      <c r="A77" s="10">
        <f t="shared" si="1"/>
        <v>75</v>
      </c>
      <c r="B77" s="10" t="s">
        <v>0</v>
      </c>
      <c r="C77" s="11" t="s">
        <v>25</v>
      </c>
      <c r="D77" s="12">
        <v>2035</v>
      </c>
      <c r="E77" s="11" t="s">
        <v>2</v>
      </c>
      <c r="F77" s="11" t="s">
        <v>26</v>
      </c>
      <c r="G77" s="11" t="s">
        <v>38</v>
      </c>
      <c r="H77" s="14">
        <v>712649509.442554</v>
      </c>
      <c r="I77" s="14">
        <v>444213257.35288531</v>
      </c>
      <c r="J77" s="13">
        <v>27096308.77534838</v>
      </c>
      <c r="K77" s="13">
        <v>41413089.029896215</v>
      </c>
      <c r="L77" s="14">
        <v>178388205.83910006</v>
      </c>
      <c r="M77" s="13">
        <v>61339125.953277841</v>
      </c>
      <c r="N77" s="13">
        <v>117049079.88582222</v>
      </c>
      <c r="O77" s="14">
        <v>146437.48898650784</v>
      </c>
      <c r="P77" s="14">
        <v>21392210.956337713</v>
      </c>
      <c r="Q77" s="15">
        <v>0</v>
      </c>
      <c r="R77" s="15" t="s">
        <v>44</v>
      </c>
    </row>
    <row r="78" spans="1:18" x14ac:dyDescent="0.25">
      <c r="A78" s="10">
        <f t="shared" si="1"/>
        <v>76</v>
      </c>
      <c r="B78" s="10" t="s">
        <v>0</v>
      </c>
      <c r="C78" s="11" t="s">
        <v>25</v>
      </c>
      <c r="D78" s="12">
        <v>2015</v>
      </c>
      <c r="E78" s="11" t="s">
        <v>2</v>
      </c>
      <c r="F78" s="11" t="s">
        <v>26</v>
      </c>
      <c r="G78" s="11" t="s">
        <v>39</v>
      </c>
      <c r="H78" s="14">
        <v>483887049.89116454</v>
      </c>
      <c r="I78" s="14">
        <v>258019456.69854355</v>
      </c>
      <c r="J78" s="13">
        <v>85428105.262680739</v>
      </c>
      <c r="K78" s="13">
        <v>76845626.723207071</v>
      </c>
      <c r="L78" s="14">
        <v>61988594.936010487</v>
      </c>
      <c r="M78" s="13">
        <v>51380089.49931743</v>
      </c>
      <c r="N78" s="13">
        <v>10608505.436693057</v>
      </c>
      <c r="O78" s="14">
        <v>141212.91890139782</v>
      </c>
      <c r="P78" s="14">
        <v>1464053.3518192465</v>
      </c>
      <c r="Q78" s="15">
        <v>0</v>
      </c>
      <c r="R78" s="15" t="s">
        <v>44</v>
      </c>
    </row>
    <row r="79" spans="1:18" x14ac:dyDescent="0.25">
      <c r="A79" s="10">
        <f t="shared" si="1"/>
        <v>77</v>
      </c>
      <c r="B79" s="10" t="s">
        <v>0</v>
      </c>
      <c r="C79" s="11" t="s">
        <v>25</v>
      </c>
      <c r="D79" s="12">
        <v>2020</v>
      </c>
      <c r="E79" s="11" t="s">
        <v>2</v>
      </c>
      <c r="F79" s="11" t="s">
        <v>26</v>
      </c>
      <c r="G79" s="11" t="s">
        <v>39</v>
      </c>
      <c r="H79" s="14">
        <v>459391596.91431987</v>
      </c>
      <c r="I79" s="14">
        <v>266444555.03906843</v>
      </c>
      <c r="J79" s="13">
        <v>63281592.857059315</v>
      </c>
      <c r="K79" s="13">
        <v>44216847.924184956</v>
      </c>
      <c r="L79" s="14">
        <v>81873947.352049261</v>
      </c>
      <c r="M79" s="13">
        <v>48246220.273768194</v>
      </c>
      <c r="N79" s="13">
        <v>33627727.07828106</v>
      </c>
      <c r="O79" s="14">
        <v>125038.59539405871</v>
      </c>
      <c r="P79" s="14">
        <v>3449615.146563475</v>
      </c>
      <c r="Q79" s="15">
        <v>0</v>
      </c>
      <c r="R79" s="15" t="s">
        <v>44</v>
      </c>
    </row>
    <row r="80" spans="1:18" x14ac:dyDescent="0.25">
      <c r="A80" s="10">
        <f t="shared" si="1"/>
        <v>78</v>
      </c>
      <c r="B80" s="10" t="s">
        <v>0</v>
      </c>
      <c r="C80" s="11" t="s">
        <v>25</v>
      </c>
      <c r="D80" s="12">
        <v>2025</v>
      </c>
      <c r="E80" s="11" t="s">
        <v>2</v>
      </c>
      <c r="F80" s="11" t="s">
        <v>26</v>
      </c>
      <c r="G80" s="11" t="s">
        <v>39</v>
      </c>
      <c r="H80" s="14">
        <v>568021668.8160845</v>
      </c>
      <c r="I80" s="14">
        <v>339266612.71525687</v>
      </c>
      <c r="J80" s="13">
        <v>56959467.862680145</v>
      </c>
      <c r="K80" s="13">
        <v>34089232.250782847</v>
      </c>
      <c r="L80" s="14">
        <v>129201472.28835405</v>
      </c>
      <c r="M80" s="13">
        <v>55514989.189881101</v>
      </c>
      <c r="N80" s="13">
        <v>73686483.098472953</v>
      </c>
      <c r="O80" s="14">
        <v>131769.44531541504</v>
      </c>
      <c r="P80" s="14">
        <v>8373114.2536932314</v>
      </c>
      <c r="Q80" s="15">
        <v>0</v>
      </c>
      <c r="R80" s="15" t="s">
        <v>44</v>
      </c>
    </row>
    <row r="81" spans="1:18" x14ac:dyDescent="0.25">
      <c r="A81" s="10">
        <f t="shared" si="1"/>
        <v>79</v>
      </c>
      <c r="B81" s="10" t="s">
        <v>0</v>
      </c>
      <c r="C81" s="11" t="s">
        <v>25</v>
      </c>
      <c r="D81" s="12">
        <v>2030</v>
      </c>
      <c r="E81" s="11" t="s">
        <v>2</v>
      </c>
      <c r="F81" s="11" t="s">
        <v>26</v>
      </c>
      <c r="G81" s="11" t="s">
        <v>39</v>
      </c>
      <c r="H81" s="14">
        <v>696073363.76550698</v>
      </c>
      <c r="I81" s="14">
        <v>423802310.38220853</v>
      </c>
      <c r="J81" s="13">
        <v>36941480.334754445</v>
      </c>
      <c r="K81" s="13">
        <v>35180310.325096644</v>
      </c>
      <c r="L81" s="14">
        <v>184036108.79936159</v>
      </c>
      <c r="M81" s="13">
        <v>68962784.039976358</v>
      </c>
      <c r="N81" s="13">
        <v>115073324.75938523</v>
      </c>
      <c r="O81" s="14">
        <v>143051.59216125414</v>
      </c>
      <c r="P81" s="14">
        <v>15970102.331924146</v>
      </c>
      <c r="Q81" s="15">
        <v>0</v>
      </c>
      <c r="R81" s="15" t="s">
        <v>44</v>
      </c>
    </row>
    <row r="82" spans="1:18" x14ac:dyDescent="0.25">
      <c r="A82" s="10">
        <f t="shared" si="1"/>
        <v>80</v>
      </c>
      <c r="B82" s="10" t="s">
        <v>0</v>
      </c>
      <c r="C82" s="11" t="s">
        <v>25</v>
      </c>
      <c r="D82" s="12">
        <v>2035</v>
      </c>
      <c r="E82" s="11" t="s">
        <v>2</v>
      </c>
      <c r="F82" s="11" t="s">
        <v>26</v>
      </c>
      <c r="G82" s="11" t="s">
        <v>39</v>
      </c>
      <c r="H82" s="14">
        <v>712507663.43995214</v>
      </c>
      <c r="I82" s="14">
        <v>444073341.97561544</v>
      </c>
      <c r="J82" s="13">
        <v>27096308.77534838</v>
      </c>
      <c r="K82" s="13">
        <v>41413089.029895931</v>
      </c>
      <c r="L82" s="14">
        <v>178388205.83910009</v>
      </c>
      <c r="M82" s="13">
        <v>61339125.953277804</v>
      </c>
      <c r="N82" s="13">
        <v>117049079.88582228</v>
      </c>
      <c r="O82" s="14">
        <v>144506.86365498116</v>
      </c>
      <c r="P82" s="14">
        <v>21392210.956337713</v>
      </c>
      <c r="Q82" s="15">
        <v>0</v>
      </c>
      <c r="R82" s="15" t="s">
        <v>44</v>
      </c>
    </row>
    <row r="83" spans="1:18" x14ac:dyDescent="0.25">
      <c r="A83" s="10">
        <f t="shared" si="1"/>
        <v>81</v>
      </c>
      <c r="B83" s="10" t="s">
        <v>0</v>
      </c>
      <c r="C83" s="11" t="s">
        <v>25</v>
      </c>
      <c r="D83" s="12">
        <v>2015</v>
      </c>
      <c r="E83" s="11" t="s">
        <v>2</v>
      </c>
      <c r="F83" s="11" t="s">
        <v>26</v>
      </c>
      <c r="G83" s="11" t="s">
        <v>40</v>
      </c>
      <c r="H83" s="14">
        <v>483890787.70087546</v>
      </c>
      <c r="I83" s="14">
        <v>258058311.82779479</v>
      </c>
      <c r="J83" s="13">
        <v>85428105.262680739</v>
      </c>
      <c r="K83" s="13">
        <v>76845626.723207057</v>
      </c>
      <c r="L83" s="14">
        <v>61988594.936010487</v>
      </c>
      <c r="M83" s="13">
        <v>51380089.49931743</v>
      </c>
      <c r="N83" s="13">
        <v>10608505.436693059</v>
      </c>
      <c r="O83" s="14">
        <v>141173.10015634354</v>
      </c>
      <c r="P83" s="14">
        <v>1428975.8510242365</v>
      </c>
      <c r="Q83" s="15">
        <v>0</v>
      </c>
      <c r="R83" s="15" t="s">
        <v>44</v>
      </c>
    </row>
    <row r="84" spans="1:18" x14ac:dyDescent="0.25">
      <c r="A84" s="10">
        <f t="shared" si="1"/>
        <v>82</v>
      </c>
      <c r="B84" s="10" t="s">
        <v>0</v>
      </c>
      <c r="C84" s="11" t="s">
        <v>25</v>
      </c>
      <c r="D84" s="12">
        <v>2020</v>
      </c>
      <c r="E84" s="11" t="s">
        <v>2</v>
      </c>
      <c r="F84" s="11" t="s">
        <v>26</v>
      </c>
      <c r="G84" s="11" t="s">
        <v>40</v>
      </c>
      <c r="H84" s="14">
        <v>459412485.22496814</v>
      </c>
      <c r="I84" s="14">
        <v>266472974.95732063</v>
      </c>
      <c r="J84" s="13">
        <v>63281592.85705927</v>
      </c>
      <c r="K84" s="13">
        <v>44216847.924184889</v>
      </c>
      <c r="L84" s="14">
        <v>81873947.352049232</v>
      </c>
      <c r="M84" s="13">
        <v>48246220.273768179</v>
      </c>
      <c r="N84" s="13">
        <v>33627727.07828106</v>
      </c>
      <c r="O84" s="14">
        <v>125036.66929120519</v>
      </c>
      <c r="P84" s="14">
        <v>3442085.4650622811</v>
      </c>
      <c r="Q84" s="15">
        <v>0</v>
      </c>
      <c r="R84" s="15" t="s">
        <v>44</v>
      </c>
    </row>
    <row r="85" spans="1:18" x14ac:dyDescent="0.25">
      <c r="A85" s="10">
        <f t="shared" si="1"/>
        <v>83</v>
      </c>
      <c r="B85" s="10" t="s">
        <v>0</v>
      </c>
      <c r="C85" s="11" t="s">
        <v>25</v>
      </c>
      <c r="D85" s="12">
        <v>2025</v>
      </c>
      <c r="E85" s="11" t="s">
        <v>2</v>
      </c>
      <c r="F85" s="11" t="s">
        <v>26</v>
      </c>
      <c r="G85" s="11" t="s">
        <v>40</v>
      </c>
      <c r="H85" s="14">
        <v>568054037.84083152</v>
      </c>
      <c r="I85" s="14">
        <v>339049728.4942252</v>
      </c>
      <c r="J85" s="13">
        <v>56959467.862680145</v>
      </c>
      <c r="K85" s="13">
        <v>34226706.51782278</v>
      </c>
      <c r="L85" s="14">
        <v>129313247.25532401</v>
      </c>
      <c r="M85" s="13">
        <v>55743201.950615682</v>
      </c>
      <c r="N85" s="13">
        <v>73570045.304708317</v>
      </c>
      <c r="O85" s="14">
        <v>131773.45708384461</v>
      </c>
      <c r="P85" s="14">
        <v>8373114.2536932267</v>
      </c>
      <c r="Q85" s="15">
        <v>0</v>
      </c>
      <c r="R85" s="15" t="s">
        <v>44</v>
      </c>
    </row>
    <row r="86" spans="1:18" x14ac:dyDescent="0.25">
      <c r="A86" s="10">
        <f t="shared" si="1"/>
        <v>84</v>
      </c>
      <c r="B86" s="10" t="s">
        <v>0</v>
      </c>
      <c r="C86" s="11" t="s">
        <v>25</v>
      </c>
      <c r="D86" s="12">
        <v>2030</v>
      </c>
      <c r="E86" s="11" t="s">
        <v>2</v>
      </c>
      <c r="F86" s="11" t="s">
        <v>26</v>
      </c>
      <c r="G86" s="11" t="s">
        <v>40</v>
      </c>
      <c r="H86" s="14">
        <v>696128599.96167564</v>
      </c>
      <c r="I86" s="14">
        <v>423856610.76800203</v>
      </c>
      <c r="J86" s="13">
        <v>36941480.334754445</v>
      </c>
      <c r="K86" s="13">
        <v>35180310.325096518</v>
      </c>
      <c r="L86" s="14">
        <v>184036108.79936153</v>
      </c>
      <c r="M86" s="13">
        <v>68962784.039976314</v>
      </c>
      <c r="N86" s="13">
        <v>115073324.75938523</v>
      </c>
      <c r="O86" s="14">
        <v>143987.40253669472</v>
      </c>
      <c r="P86" s="14">
        <v>15970102.331924122</v>
      </c>
      <c r="Q86" s="15">
        <v>0</v>
      </c>
      <c r="R86" s="15" t="s">
        <v>44</v>
      </c>
    </row>
    <row r="87" spans="1:18" x14ac:dyDescent="0.25">
      <c r="A87" s="10">
        <f t="shared" si="1"/>
        <v>85</v>
      </c>
      <c r="B87" s="10" t="s">
        <v>0</v>
      </c>
      <c r="C87" s="11" t="s">
        <v>25</v>
      </c>
      <c r="D87" s="12">
        <v>2035</v>
      </c>
      <c r="E87" s="11" t="s">
        <v>2</v>
      </c>
      <c r="F87" s="11" t="s">
        <v>26</v>
      </c>
      <c r="G87" s="11" t="s">
        <v>40</v>
      </c>
      <c r="H87" s="14">
        <v>712566978.04695642</v>
      </c>
      <c r="I87" s="14">
        <v>444132529.36099076</v>
      </c>
      <c r="J87" s="13">
        <v>27096308.77534838</v>
      </c>
      <c r="K87" s="13">
        <v>41413089.029896423</v>
      </c>
      <c r="L87" s="14">
        <v>178388205.83910006</v>
      </c>
      <c r="M87" s="13">
        <v>61339125.953277789</v>
      </c>
      <c r="N87" s="13">
        <v>117049079.88582228</v>
      </c>
      <c r="O87" s="14">
        <v>144634.08528328099</v>
      </c>
      <c r="P87" s="14">
        <v>21392210.956337739</v>
      </c>
      <c r="Q87" s="15">
        <v>0</v>
      </c>
      <c r="R87" s="15" t="s">
        <v>44</v>
      </c>
    </row>
    <row r="88" spans="1:18" x14ac:dyDescent="0.25">
      <c r="A88" s="10">
        <f t="shared" si="1"/>
        <v>86</v>
      </c>
      <c r="B88" s="10" t="s">
        <v>0</v>
      </c>
      <c r="C88" s="11" t="s">
        <v>25</v>
      </c>
      <c r="D88" s="12">
        <v>2015</v>
      </c>
      <c r="E88" s="11" t="s">
        <v>2</v>
      </c>
      <c r="F88" s="11" t="s">
        <v>26</v>
      </c>
      <c r="G88" s="11" t="s">
        <v>41</v>
      </c>
      <c r="H88" s="14">
        <v>483861739.18324089</v>
      </c>
      <c r="I88" s="14">
        <v>258029206.81005692</v>
      </c>
      <c r="J88" s="13">
        <v>85428105.262680799</v>
      </c>
      <c r="K88" s="13">
        <v>76845626.723207086</v>
      </c>
      <c r="L88" s="14">
        <v>61988594.936010495</v>
      </c>
      <c r="M88" s="13">
        <v>51380089.499317437</v>
      </c>
      <c r="N88" s="13">
        <v>10608505.436693057</v>
      </c>
      <c r="O88" s="14">
        <v>141229.60025937919</v>
      </c>
      <c r="P88" s="14">
        <v>1428975.8510242389</v>
      </c>
      <c r="Q88" s="15">
        <v>0</v>
      </c>
      <c r="R88" s="15" t="s">
        <v>44</v>
      </c>
    </row>
    <row r="89" spans="1:18" x14ac:dyDescent="0.25">
      <c r="A89" s="10">
        <f t="shared" si="1"/>
        <v>87</v>
      </c>
      <c r="B89" s="10" t="s">
        <v>0</v>
      </c>
      <c r="C89" s="11" t="s">
        <v>25</v>
      </c>
      <c r="D89" s="12">
        <v>2020</v>
      </c>
      <c r="E89" s="11" t="s">
        <v>2</v>
      </c>
      <c r="F89" s="11" t="s">
        <v>26</v>
      </c>
      <c r="G89" s="11" t="s">
        <v>41</v>
      </c>
      <c r="H89" s="14">
        <v>459385824.26818621</v>
      </c>
      <c r="I89" s="14">
        <v>266446315.0694252</v>
      </c>
      <c r="J89" s="13">
        <v>63281592.857059278</v>
      </c>
      <c r="K89" s="13">
        <v>44216847.924184859</v>
      </c>
      <c r="L89" s="14">
        <v>81873947.352049232</v>
      </c>
      <c r="M89" s="13">
        <v>48246220.273768179</v>
      </c>
      <c r="N89" s="13">
        <v>33627727.07828106</v>
      </c>
      <c r="O89" s="14">
        <v>125035.60040494664</v>
      </c>
      <c r="P89" s="14">
        <v>3442085.4650622788</v>
      </c>
      <c r="Q89" s="15">
        <v>0</v>
      </c>
      <c r="R89" s="15" t="s">
        <v>44</v>
      </c>
    </row>
    <row r="90" spans="1:18" x14ac:dyDescent="0.25">
      <c r="A90" s="10">
        <f t="shared" si="1"/>
        <v>88</v>
      </c>
      <c r="B90" s="10" t="s">
        <v>0</v>
      </c>
      <c r="C90" s="11" t="s">
        <v>25</v>
      </c>
      <c r="D90" s="12">
        <v>2025</v>
      </c>
      <c r="E90" s="11" t="s">
        <v>2</v>
      </c>
      <c r="F90" s="11" t="s">
        <v>26</v>
      </c>
      <c r="G90" s="11" t="s">
        <v>41</v>
      </c>
      <c r="H90" s="14">
        <v>568021682.78342545</v>
      </c>
      <c r="I90" s="14">
        <v>339263180.95389599</v>
      </c>
      <c r="J90" s="13">
        <v>56959467.862680145</v>
      </c>
      <c r="K90" s="13">
        <v>34091131.16746293</v>
      </c>
      <c r="L90" s="14">
        <v>129203016.20567399</v>
      </c>
      <c r="M90" s="13">
        <v>55518141.467229187</v>
      </c>
      <c r="N90" s="13">
        <v>73684874.738444805</v>
      </c>
      <c r="O90" s="14">
        <v>131772.34001667716</v>
      </c>
      <c r="P90" s="14">
        <v>8373114.2536932267</v>
      </c>
      <c r="Q90" s="15">
        <v>0</v>
      </c>
      <c r="R90" s="15" t="s">
        <v>44</v>
      </c>
    </row>
    <row r="91" spans="1:18" x14ac:dyDescent="0.25">
      <c r="A91" s="10">
        <f t="shared" si="1"/>
        <v>89</v>
      </c>
      <c r="B91" s="10" t="s">
        <v>0</v>
      </c>
      <c r="C91" s="11" t="s">
        <v>25</v>
      </c>
      <c r="D91" s="12">
        <v>2030</v>
      </c>
      <c r="E91" s="11" t="s">
        <v>2</v>
      </c>
      <c r="F91" s="11" t="s">
        <v>26</v>
      </c>
      <c r="G91" s="11" t="s">
        <v>41</v>
      </c>
      <c r="H91" s="14">
        <v>696070973.85085893</v>
      </c>
      <c r="I91" s="14">
        <v>423800162.93102258</v>
      </c>
      <c r="J91" s="13">
        <v>36941480.334754445</v>
      </c>
      <c r="K91" s="13">
        <v>35180310.325096808</v>
      </c>
      <c r="L91" s="14">
        <v>184036108.79936165</v>
      </c>
      <c r="M91" s="13">
        <v>68962784.039976344</v>
      </c>
      <c r="N91" s="13">
        <v>115073324.75938529</v>
      </c>
      <c r="O91" s="14">
        <v>142809.12869908541</v>
      </c>
      <c r="P91" s="14">
        <v>15970102.33192412</v>
      </c>
      <c r="Q91" s="15">
        <v>0</v>
      </c>
      <c r="R91" s="15" t="s">
        <v>44</v>
      </c>
    </row>
    <row r="92" spans="1:18" x14ac:dyDescent="0.25">
      <c r="A92" s="10">
        <f t="shared" si="1"/>
        <v>90</v>
      </c>
      <c r="B92" s="10" t="s">
        <v>0</v>
      </c>
      <c r="C92" s="11" t="s">
        <v>25</v>
      </c>
      <c r="D92" s="12">
        <v>2035</v>
      </c>
      <c r="E92" s="11" t="s">
        <v>2</v>
      </c>
      <c r="F92" s="11" t="s">
        <v>26</v>
      </c>
      <c r="G92" s="11" t="s">
        <v>41</v>
      </c>
      <c r="H92" s="14">
        <v>712504614.53391826</v>
      </c>
      <c r="I92" s="14">
        <v>444070292.37293816</v>
      </c>
      <c r="J92" s="13">
        <v>27096308.77534838</v>
      </c>
      <c r="K92" s="13">
        <v>41413089.029896058</v>
      </c>
      <c r="L92" s="14">
        <v>178388205.83910012</v>
      </c>
      <c r="M92" s="13">
        <v>61339125.953277826</v>
      </c>
      <c r="N92" s="13">
        <v>117049079.88582228</v>
      </c>
      <c r="O92" s="14">
        <v>144507.56029885347</v>
      </c>
      <c r="P92" s="14">
        <v>21392210.956337709</v>
      </c>
      <c r="Q92" s="15">
        <v>0</v>
      </c>
      <c r="R92" s="15" t="s">
        <v>44</v>
      </c>
    </row>
    <row r="93" spans="1:18" x14ac:dyDescent="0.25">
      <c r="A93" s="10">
        <f t="shared" si="1"/>
        <v>91</v>
      </c>
      <c r="B93" s="10" t="s">
        <v>0</v>
      </c>
      <c r="C93" s="11" t="s">
        <v>25</v>
      </c>
      <c r="D93" s="12">
        <v>2015</v>
      </c>
      <c r="E93" s="11" t="s">
        <v>2</v>
      </c>
      <c r="F93" s="11" t="s">
        <v>26</v>
      </c>
      <c r="G93" s="11" t="s">
        <v>42</v>
      </c>
      <c r="H93" s="14">
        <v>483861745.96915978</v>
      </c>
      <c r="I93" s="14">
        <v>258029670.78756177</v>
      </c>
      <c r="J93" s="13">
        <v>85428105.262680769</v>
      </c>
      <c r="K93" s="13">
        <v>76845626.723207116</v>
      </c>
      <c r="L93" s="14">
        <v>61988594.936010495</v>
      </c>
      <c r="M93" s="13">
        <v>51380089.499317437</v>
      </c>
      <c r="N93" s="13">
        <v>10608505.436693057</v>
      </c>
      <c r="O93" s="14">
        <v>140772.40867243308</v>
      </c>
      <c r="P93" s="14">
        <v>1428975.8510242354</v>
      </c>
      <c r="Q93" s="15">
        <v>0</v>
      </c>
      <c r="R93" s="15" t="s">
        <v>44</v>
      </c>
    </row>
    <row r="94" spans="1:18" x14ac:dyDescent="0.25">
      <c r="A94" s="10">
        <f t="shared" si="1"/>
        <v>92</v>
      </c>
      <c r="B94" s="10" t="s">
        <v>0</v>
      </c>
      <c r="C94" s="11" t="s">
        <v>25</v>
      </c>
      <c r="D94" s="12">
        <v>2020</v>
      </c>
      <c r="E94" s="11" t="s">
        <v>2</v>
      </c>
      <c r="F94" s="11" t="s">
        <v>26</v>
      </c>
      <c r="G94" s="11" t="s">
        <v>42</v>
      </c>
      <c r="H94" s="14">
        <v>459385825.2648257</v>
      </c>
      <c r="I94" s="14">
        <v>266446315.0694252</v>
      </c>
      <c r="J94" s="13">
        <v>63281592.857059322</v>
      </c>
      <c r="K94" s="13">
        <v>44216847.924184963</v>
      </c>
      <c r="L94" s="14">
        <v>81873947.352049246</v>
      </c>
      <c r="M94" s="13">
        <v>48246220.273768187</v>
      </c>
      <c r="N94" s="13">
        <v>33627727.07828106</v>
      </c>
      <c r="O94" s="14">
        <v>125036.59704430327</v>
      </c>
      <c r="P94" s="14">
        <v>3442085.4650622779</v>
      </c>
      <c r="Q94" s="15">
        <v>0</v>
      </c>
      <c r="R94" s="15" t="s">
        <v>44</v>
      </c>
    </row>
    <row r="95" spans="1:18" x14ac:dyDescent="0.25">
      <c r="A95" s="10">
        <f t="shared" si="1"/>
        <v>93</v>
      </c>
      <c r="B95" s="10" t="s">
        <v>0</v>
      </c>
      <c r="C95" s="11" t="s">
        <v>25</v>
      </c>
      <c r="D95" s="12">
        <v>2025</v>
      </c>
      <c r="E95" s="11" t="s">
        <v>2</v>
      </c>
      <c r="F95" s="11" t="s">
        <v>26</v>
      </c>
      <c r="G95" s="11" t="s">
        <v>42</v>
      </c>
      <c r="H95" s="14">
        <v>568021674.64916086</v>
      </c>
      <c r="I95" s="14">
        <v>339265838.790591</v>
      </c>
      <c r="J95" s="13">
        <v>56959467.862680145</v>
      </c>
      <c r="K95" s="13">
        <v>34089660.491065986</v>
      </c>
      <c r="L95" s="14">
        <v>129201820.46981838</v>
      </c>
      <c r="M95" s="13">
        <v>55515700.085813746</v>
      </c>
      <c r="N95" s="13">
        <v>73686120.384004638</v>
      </c>
      <c r="O95" s="14">
        <v>131772.78130964836</v>
      </c>
      <c r="P95" s="14">
        <v>8373114.2536932332</v>
      </c>
      <c r="Q95" s="15">
        <v>0</v>
      </c>
      <c r="R95" s="15" t="s">
        <v>44</v>
      </c>
    </row>
    <row r="96" spans="1:18" x14ac:dyDescent="0.25">
      <c r="A96" s="10">
        <f t="shared" si="1"/>
        <v>94</v>
      </c>
      <c r="B96" s="10" t="s">
        <v>0</v>
      </c>
      <c r="C96" s="11" t="s">
        <v>25</v>
      </c>
      <c r="D96" s="12">
        <v>2030</v>
      </c>
      <c r="E96" s="11" t="s">
        <v>2</v>
      </c>
      <c r="F96" s="11" t="s">
        <v>26</v>
      </c>
      <c r="G96" s="11" t="s">
        <v>42</v>
      </c>
      <c r="H96" s="14">
        <v>696070975.45478952</v>
      </c>
      <c r="I96" s="14">
        <v>423800162.93102264</v>
      </c>
      <c r="J96" s="13">
        <v>36941480.334754445</v>
      </c>
      <c r="K96" s="13">
        <v>35180310.325096771</v>
      </c>
      <c r="L96" s="14">
        <v>184036108.79936159</v>
      </c>
      <c r="M96" s="13">
        <v>68962784.039976358</v>
      </c>
      <c r="N96" s="13">
        <v>115073324.75938524</v>
      </c>
      <c r="O96" s="14">
        <v>142810.7326294278</v>
      </c>
      <c r="P96" s="14">
        <v>15970102.331924133</v>
      </c>
      <c r="Q96" s="15">
        <v>0</v>
      </c>
      <c r="R96" s="15" t="s">
        <v>44</v>
      </c>
    </row>
    <row r="97" spans="1:18" x14ac:dyDescent="0.25">
      <c r="A97" s="10">
        <f t="shared" si="1"/>
        <v>95</v>
      </c>
      <c r="B97" s="10" t="s">
        <v>0</v>
      </c>
      <c r="C97" s="11" t="s">
        <v>25</v>
      </c>
      <c r="D97" s="12">
        <v>2035</v>
      </c>
      <c r="E97" s="11" t="s">
        <v>2</v>
      </c>
      <c r="F97" s="11" t="s">
        <v>26</v>
      </c>
      <c r="G97" s="11" t="s">
        <v>42</v>
      </c>
      <c r="H97" s="14">
        <v>712504615.51804137</v>
      </c>
      <c r="I97" s="14">
        <v>444070292.37293816</v>
      </c>
      <c r="J97" s="13">
        <v>27096308.77534838</v>
      </c>
      <c r="K97" s="13">
        <v>41413089.029896192</v>
      </c>
      <c r="L97" s="14">
        <v>178388205.83910006</v>
      </c>
      <c r="M97" s="13">
        <v>61339125.953277826</v>
      </c>
      <c r="N97" s="13">
        <v>117049079.88582224</v>
      </c>
      <c r="O97" s="14">
        <v>144508.54442116589</v>
      </c>
      <c r="P97" s="14">
        <v>21392210.956337713</v>
      </c>
      <c r="Q97" s="15">
        <v>0</v>
      </c>
      <c r="R97" s="15" t="s">
        <v>44</v>
      </c>
    </row>
    <row r="98" spans="1:18" x14ac:dyDescent="0.25">
      <c r="A98" s="10">
        <f t="shared" si="1"/>
        <v>96</v>
      </c>
      <c r="B98" s="10" t="s">
        <v>0</v>
      </c>
      <c r="C98" s="11" t="s">
        <v>25</v>
      </c>
      <c r="D98" s="12">
        <v>2015</v>
      </c>
      <c r="E98" s="11" t="s">
        <v>2</v>
      </c>
      <c r="F98" s="11" t="s">
        <v>26</v>
      </c>
      <c r="G98" s="11" t="s">
        <v>43</v>
      </c>
      <c r="H98" s="14">
        <v>483861732.51637506</v>
      </c>
      <c r="I98" s="14">
        <v>258029218.59120616</v>
      </c>
      <c r="J98" s="13">
        <v>85428105.262680739</v>
      </c>
      <c r="K98" s="13">
        <v>76845626.723207176</v>
      </c>
      <c r="L98" s="14">
        <v>61988594.936010487</v>
      </c>
      <c r="M98" s="13">
        <v>51380089.49931743</v>
      </c>
      <c r="N98" s="13">
        <v>10608505.436693057</v>
      </c>
      <c r="O98" s="14">
        <v>141211.15224415128</v>
      </c>
      <c r="P98" s="14">
        <v>1428975.8510242377</v>
      </c>
      <c r="Q98" s="15">
        <v>0</v>
      </c>
      <c r="R98" s="15" t="s">
        <v>44</v>
      </c>
    </row>
    <row r="99" spans="1:18" x14ac:dyDescent="0.25">
      <c r="A99" s="10">
        <f t="shared" si="1"/>
        <v>97</v>
      </c>
      <c r="B99" s="10" t="s">
        <v>0</v>
      </c>
      <c r="C99" s="11" t="s">
        <v>25</v>
      </c>
      <c r="D99" s="12">
        <v>2020</v>
      </c>
      <c r="E99" s="11" t="s">
        <v>2</v>
      </c>
      <c r="F99" s="11" t="s">
        <v>26</v>
      </c>
      <c r="G99" s="11" t="s">
        <v>43</v>
      </c>
      <c r="H99" s="14">
        <v>459385817.62573987</v>
      </c>
      <c r="I99" s="14">
        <v>266446315.06942511</v>
      </c>
      <c r="J99" s="13">
        <v>63281592.85705927</v>
      </c>
      <c r="K99" s="13">
        <v>44216847.924184911</v>
      </c>
      <c r="L99" s="14">
        <v>81873947.352049232</v>
      </c>
      <c r="M99" s="13">
        <v>48246220.273768164</v>
      </c>
      <c r="N99" s="13">
        <v>33627727.07828106</v>
      </c>
      <c r="O99" s="14">
        <v>125028.95795865661</v>
      </c>
      <c r="P99" s="14">
        <v>3442085.465062276</v>
      </c>
      <c r="Q99" s="15">
        <v>0</v>
      </c>
      <c r="R99" s="15" t="s">
        <v>44</v>
      </c>
    </row>
    <row r="100" spans="1:18" x14ac:dyDescent="0.25">
      <c r="A100" s="10">
        <f t="shared" si="1"/>
        <v>98</v>
      </c>
      <c r="B100" s="10" t="s">
        <v>0</v>
      </c>
      <c r="C100" s="11" t="s">
        <v>25</v>
      </c>
      <c r="D100" s="12">
        <v>2025</v>
      </c>
      <c r="E100" s="11" t="s">
        <v>2</v>
      </c>
      <c r="F100" s="11" t="s">
        <v>26</v>
      </c>
      <c r="G100" s="11" t="s">
        <v>43</v>
      </c>
      <c r="H100" s="14">
        <v>568021677.808393</v>
      </c>
      <c r="I100" s="14">
        <v>339263180.95389599</v>
      </c>
      <c r="J100" s="13">
        <v>56959467.862680145</v>
      </c>
      <c r="K100" s="13">
        <v>34091131.1674629</v>
      </c>
      <c r="L100" s="14">
        <v>129203016.20567402</v>
      </c>
      <c r="M100" s="13">
        <v>55518141.467229202</v>
      </c>
      <c r="N100" s="13">
        <v>73684874.73844482</v>
      </c>
      <c r="O100" s="14">
        <v>131767.36498394626</v>
      </c>
      <c r="P100" s="14">
        <v>8373114.2536932295</v>
      </c>
      <c r="Q100" s="15">
        <v>0</v>
      </c>
      <c r="R100" s="15" t="s">
        <v>44</v>
      </c>
    </row>
    <row r="101" spans="1:18" x14ac:dyDescent="0.25">
      <c r="A101" s="10">
        <f t="shared" si="1"/>
        <v>99</v>
      </c>
      <c r="B101" s="10" t="s">
        <v>0</v>
      </c>
      <c r="C101" s="11" t="s">
        <v>25</v>
      </c>
      <c r="D101" s="12">
        <v>2030</v>
      </c>
      <c r="E101" s="11" t="s">
        <v>2</v>
      </c>
      <c r="F101" s="11" t="s">
        <v>26</v>
      </c>
      <c r="G101" s="11" t="s">
        <v>43</v>
      </c>
      <c r="H101" s="14">
        <v>696070969.07578588</v>
      </c>
      <c r="I101" s="14">
        <v>423800162.93102258</v>
      </c>
      <c r="J101" s="13">
        <v>36941480.334754445</v>
      </c>
      <c r="K101" s="13">
        <v>35180310.325096764</v>
      </c>
      <c r="L101" s="14">
        <v>184036108.79936159</v>
      </c>
      <c r="M101" s="13">
        <v>68962784.039976344</v>
      </c>
      <c r="N101" s="13">
        <v>115073324.75938524</v>
      </c>
      <c r="O101" s="14">
        <v>142804.35362546655</v>
      </c>
      <c r="P101" s="14">
        <v>15970102.331924133</v>
      </c>
      <c r="Q101" s="15">
        <v>0</v>
      </c>
      <c r="R101" s="15" t="s">
        <v>44</v>
      </c>
    </row>
    <row r="102" spans="1:18" x14ac:dyDescent="0.25">
      <c r="A102" s="10">
        <f t="shared" si="1"/>
        <v>100</v>
      </c>
      <c r="B102" s="10" t="s">
        <v>0</v>
      </c>
      <c r="C102" s="11" t="s">
        <v>25</v>
      </c>
      <c r="D102" s="12">
        <v>2035</v>
      </c>
      <c r="E102" s="11" t="s">
        <v>2</v>
      </c>
      <c r="F102" s="11" t="s">
        <v>26</v>
      </c>
      <c r="G102" s="11" t="s">
        <v>43</v>
      </c>
      <c r="H102" s="14">
        <v>712504609.71127939</v>
      </c>
      <c r="I102" s="14">
        <v>444070292.3729381</v>
      </c>
      <c r="J102" s="13">
        <v>27096308.77534838</v>
      </c>
      <c r="K102" s="13">
        <v>41413089.029896155</v>
      </c>
      <c r="L102" s="14">
        <v>178388205.83910006</v>
      </c>
      <c r="M102" s="13">
        <v>61339125.953277841</v>
      </c>
      <c r="N102" s="13">
        <v>117049079.88582224</v>
      </c>
      <c r="O102" s="14">
        <v>144502.73765999911</v>
      </c>
      <c r="P102" s="14">
        <v>21392210.95633772</v>
      </c>
      <c r="Q102" s="15">
        <v>0</v>
      </c>
      <c r="R102" s="15" t="s">
        <v>44</v>
      </c>
    </row>
    <row r="103" spans="1:18" x14ac:dyDescent="0.25">
      <c r="A103" s="10">
        <f t="shared" si="1"/>
        <v>101</v>
      </c>
      <c r="B103" s="10" t="s">
        <v>0</v>
      </c>
      <c r="C103" s="11" t="s">
        <v>25</v>
      </c>
      <c r="D103" s="12">
        <v>2015</v>
      </c>
      <c r="E103" s="11" t="s">
        <v>2</v>
      </c>
      <c r="F103" s="11" t="s">
        <v>26</v>
      </c>
      <c r="G103" s="11" t="s">
        <v>4</v>
      </c>
      <c r="H103" s="14">
        <v>483325174.42674392</v>
      </c>
      <c r="I103" s="14">
        <v>258029218.59120613</v>
      </c>
      <c r="J103" s="13">
        <v>85428105.262680739</v>
      </c>
      <c r="K103" s="13">
        <v>76845626.723207086</v>
      </c>
      <c r="L103" s="14">
        <v>61988381.053468347</v>
      </c>
      <c r="M103" s="13">
        <v>51380089.499317437</v>
      </c>
      <c r="N103" s="13">
        <v>10608291.554150911</v>
      </c>
      <c r="O103" s="14">
        <v>141211.14717679343</v>
      </c>
      <c r="P103" s="14">
        <v>892631.64900357416</v>
      </c>
      <c r="Q103" s="15">
        <v>0</v>
      </c>
      <c r="R103" s="15" t="s">
        <v>44</v>
      </c>
    </row>
    <row r="104" spans="1:18" x14ac:dyDescent="0.25">
      <c r="A104" s="10">
        <f t="shared" si="1"/>
        <v>102</v>
      </c>
      <c r="B104" s="10" t="s">
        <v>0</v>
      </c>
      <c r="C104" s="11" t="s">
        <v>25</v>
      </c>
      <c r="D104" s="12">
        <v>2020</v>
      </c>
      <c r="E104" s="11" t="s">
        <v>2</v>
      </c>
      <c r="F104" s="11" t="s">
        <v>26</v>
      </c>
      <c r="G104" s="11" t="s">
        <v>4</v>
      </c>
      <c r="H104" s="14">
        <v>457782669.19414508</v>
      </c>
      <c r="I104" s="14">
        <v>266446315.06942502</v>
      </c>
      <c r="J104" s="13">
        <v>63281592.85705927</v>
      </c>
      <c r="K104" s="13">
        <v>44216847.924184859</v>
      </c>
      <c r="L104" s="14">
        <v>81873634.892985567</v>
      </c>
      <c r="M104" s="13">
        <v>48246220.273768187</v>
      </c>
      <c r="N104" s="13">
        <v>33627414.619217381</v>
      </c>
      <c r="O104" s="14">
        <v>125028.80353672738</v>
      </c>
      <c r="P104" s="14">
        <v>1839249.64695245</v>
      </c>
      <c r="Q104" s="15">
        <v>0</v>
      </c>
      <c r="R104" s="15" t="s">
        <v>44</v>
      </c>
    </row>
    <row r="105" spans="1:18" x14ac:dyDescent="0.25">
      <c r="A105" s="10">
        <f t="shared" si="1"/>
        <v>103</v>
      </c>
      <c r="B105" s="10" t="s">
        <v>0</v>
      </c>
      <c r="C105" s="11" t="s">
        <v>25</v>
      </c>
      <c r="D105" s="12">
        <v>2025</v>
      </c>
      <c r="E105" s="11" t="s">
        <v>2</v>
      </c>
      <c r="F105" s="11" t="s">
        <v>26</v>
      </c>
      <c r="G105" s="11" t="s">
        <v>4</v>
      </c>
      <c r="H105" s="14">
        <v>564069595.67269135</v>
      </c>
      <c r="I105" s="14">
        <v>339263180.95389605</v>
      </c>
      <c r="J105" s="13">
        <v>56959467.862680145</v>
      </c>
      <c r="K105" s="13">
        <v>34091131.167462744</v>
      </c>
      <c r="L105" s="14">
        <v>129202196.56881757</v>
      </c>
      <c r="M105" s="13">
        <v>55518141.467229158</v>
      </c>
      <c r="N105" s="13">
        <v>73684055.101588413</v>
      </c>
      <c r="O105" s="14">
        <v>131766.15986735877</v>
      </c>
      <c r="P105" s="14">
        <v>4421852.9599636616</v>
      </c>
      <c r="Q105" s="15">
        <v>0</v>
      </c>
      <c r="R105" s="15" t="s">
        <v>44</v>
      </c>
    </row>
    <row r="106" spans="1:18" x14ac:dyDescent="0.25">
      <c r="A106" s="10">
        <f t="shared" si="1"/>
        <v>104</v>
      </c>
      <c r="B106" s="10" t="s">
        <v>0</v>
      </c>
      <c r="C106" s="11" t="s">
        <v>25</v>
      </c>
      <c r="D106" s="12">
        <v>2030</v>
      </c>
      <c r="E106" s="11" t="s">
        <v>2</v>
      </c>
      <c r="F106" s="11" t="s">
        <v>26</v>
      </c>
      <c r="G106" s="11" t="s">
        <v>4</v>
      </c>
      <c r="H106" s="14">
        <v>688483064.76323104</v>
      </c>
      <c r="I106" s="14">
        <v>423800162.93102264</v>
      </c>
      <c r="J106" s="13">
        <v>36941480.334754445</v>
      </c>
      <c r="K106" s="13">
        <v>35180310.325096615</v>
      </c>
      <c r="L106" s="14">
        <v>184034580.72246346</v>
      </c>
      <c r="M106" s="13">
        <v>68962784.039976329</v>
      </c>
      <c r="N106" s="13">
        <v>115071796.68248713</v>
      </c>
      <c r="O106" s="14">
        <v>141671.29815054944</v>
      </c>
      <c r="P106" s="14">
        <v>8384859.1517434381</v>
      </c>
      <c r="Q106" s="15">
        <v>0</v>
      </c>
      <c r="R106" s="15" t="s">
        <v>44</v>
      </c>
    </row>
    <row r="107" spans="1:18" x14ac:dyDescent="0.25">
      <c r="A107" s="10">
        <f t="shared" si="1"/>
        <v>105</v>
      </c>
      <c r="B107" s="10" t="s">
        <v>0</v>
      </c>
      <c r="C107" s="11" t="s">
        <v>25</v>
      </c>
      <c r="D107" s="12">
        <v>2035</v>
      </c>
      <c r="E107" s="11" t="s">
        <v>2</v>
      </c>
      <c r="F107" s="11" t="s">
        <v>26</v>
      </c>
      <c r="G107" s="11" t="s">
        <v>4</v>
      </c>
      <c r="H107" s="14">
        <v>701965128.74270427</v>
      </c>
      <c r="I107" s="14">
        <v>444070292.37293816</v>
      </c>
      <c r="J107" s="13">
        <v>27096308.77534838</v>
      </c>
      <c r="K107" s="13">
        <v>41413089.029896162</v>
      </c>
      <c r="L107" s="14">
        <v>178386609.52922946</v>
      </c>
      <c r="M107" s="13">
        <v>61339125.953277797</v>
      </c>
      <c r="N107" s="13">
        <v>117047483.57595167</v>
      </c>
      <c r="O107" s="14">
        <v>143369.50026396339</v>
      </c>
      <c r="P107" s="14">
        <v>10855459.535029622</v>
      </c>
      <c r="Q107" s="15">
        <v>0</v>
      </c>
      <c r="R107" s="15" t="s">
        <v>44</v>
      </c>
    </row>
    <row r="108" spans="1:18" x14ac:dyDescent="0.25">
      <c r="A108" s="10">
        <f t="shared" si="1"/>
        <v>106</v>
      </c>
      <c r="B108" s="10" t="s">
        <v>27</v>
      </c>
      <c r="C108" s="11" t="s">
        <v>25</v>
      </c>
      <c r="D108" s="12">
        <v>2015</v>
      </c>
      <c r="E108" s="11" t="s">
        <v>2</v>
      </c>
      <c r="F108" s="11" t="s">
        <v>8</v>
      </c>
      <c r="G108" s="11" t="s">
        <v>4</v>
      </c>
      <c r="H108" s="14">
        <v>483325174.42674392</v>
      </c>
      <c r="I108" s="14">
        <v>258029218.59120613</v>
      </c>
      <c r="J108" s="13">
        <v>85428105.262680739</v>
      </c>
      <c r="K108" s="13">
        <v>76845626.723207071</v>
      </c>
      <c r="L108" s="14">
        <v>61988381.053468339</v>
      </c>
      <c r="M108" s="13">
        <v>51380089.49931743</v>
      </c>
      <c r="N108" s="13">
        <v>10608291.554150909</v>
      </c>
      <c r="O108" s="14">
        <v>141211.14717679331</v>
      </c>
      <c r="P108" s="14">
        <v>892631.64900357451</v>
      </c>
      <c r="Q108" s="15">
        <v>0</v>
      </c>
      <c r="R108" s="15" t="s">
        <v>44</v>
      </c>
    </row>
    <row r="109" spans="1:18" x14ac:dyDescent="0.25">
      <c r="A109" s="10">
        <f t="shared" si="1"/>
        <v>107</v>
      </c>
      <c r="B109" s="10" t="s">
        <v>27</v>
      </c>
      <c r="C109" s="11" t="s">
        <v>25</v>
      </c>
      <c r="D109" s="12">
        <v>2020</v>
      </c>
      <c r="E109" s="11" t="s">
        <v>2</v>
      </c>
      <c r="F109" s="11" t="s">
        <v>8</v>
      </c>
      <c r="G109" s="11" t="s">
        <v>4</v>
      </c>
      <c r="H109" s="14">
        <v>457514936.88274676</v>
      </c>
      <c r="I109" s="14">
        <v>266525727.32254818</v>
      </c>
      <c r="J109" s="13">
        <v>63281592.85705927</v>
      </c>
      <c r="K109" s="13">
        <v>44216847.924184963</v>
      </c>
      <c r="L109" s="14">
        <v>81873684.110696852</v>
      </c>
      <c r="M109" s="13">
        <v>48246220.273768179</v>
      </c>
      <c r="N109" s="13">
        <v>33627463.836928681</v>
      </c>
      <c r="O109" s="14">
        <v>124879.36636640252</v>
      </c>
      <c r="P109" s="14">
        <v>1492205.3018896475</v>
      </c>
      <c r="Q109" s="15">
        <v>0</v>
      </c>
      <c r="R109" s="15" t="s">
        <v>44</v>
      </c>
    </row>
    <row r="110" spans="1:18" x14ac:dyDescent="0.25">
      <c r="A110" s="10">
        <f t="shared" si="1"/>
        <v>108</v>
      </c>
      <c r="B110" s="10" t="s">
        <v>27</v>
      </c>
      <c r="C110" s="11" t="s">
        <v>25</v>
      </c>
      <c r="D110" s="12">
        <v>2025</v>
      </c>
      <c r="E110" s="11" t="s">
        <v>2</v>
      </c>
      <c r="F110" s="11" t="s">
        <v>8</v>
      </c>
      <c r="G110" s="11" t="s">
        <v>4</v>
      </c>
      <c r="H110" s="14">
        <v>556559377.84219587</v>
      </c>
      <c r="I110" s="14">
        <v>330179014.75084633</v>
      </c>
      <c r="J110" s="13">
        <v>62412288.400957644</v>
      </c>
      <c r="K110" s="13">
        <v>33755297.17568589</v>
      </c>
      <c r="L110" s="14">
        <v>129225449.50807828</v>
      </c>
      <c r="M110" s="13">
        <v>54960643.660098352</v>
      </c>
      <c r="N110" s="13">
        <v>74264805.847979918</v>
      </c>
      <c r="O110" s="14">
        <v>130326.67031824768</v>
      </c>
      <c r="P110" s="14">
        <v>857001.33630452713</v>
      </c>
      <c r="Q110" s="15">
        <v>0</v>
      </c>
      <c r="R110" s="15" t="s">
        <v>44</v>
      </c>
    </row>
    <row r="111" spans="1:18" x14ac:dyDescent="0.25">
      <c r="A111" s="10">
        <f t="shared" si="1"/>
        <v>109</v>
      </c>
      <c r="B111" s="10" t="s">
        <v>27</v>
      </c>
      <c r="C111" s="11" t="s">
        <v>25</v>
      </c>
      <c r="D111" s="12">
        <v>2030</v>
      </c>
      <c r="E111" s="11" t="s">
        <v>2</v>
      </c>
      <c r="F111" s="11" t="s">
        <v>8</v>
      </c>
      <c r="G111" s="11" t="s">
        <v>4</v>
      </c>
      <c r="H111" s="14">
        <v>676360017.12188327</v>
      </c>
      <c r="I111" s="14">
        <v>414896797.42613173</v>
      </c>
      <c r="J111" s="13">
        <v>42963100.608463086</v>
      </c>
      <c r="K111" s="13">
        <v>33640907.89076364</v>
      </c>
      <c r="L111" s="14">
        <v>183052785.04735497</v>
      </c>
      <c r="M111" s="13">
        <v>65925116.592806987</v>
      </c>
      <c r="N111" s="13">
        <v>117127668.45454797</v>
      </c>
      <c r="O111" s="14">
        <v>148567.4585109273</v>
      </c>
      <c r="P111" s="14">
        <v>1657858.6906550147</v>
      </c>
      <c r="Q111" s="15">
        <v>0</v>
      </c>
      <c r="R111" s="15" t="s">
        <v>44</v>
      </c>
    </row>
    <row r="112" spans="1:18" x14ac:dyDescent="0.25">
      <c r="A112" s="10">
        <f t="shared" si="1"/>
        <v>110</v>
      </c>
      <c r="B112" s="10" t="s">
        <v>27</v>
      </c>
      <c r="C112" s="11" t="s">
        <v>25</v>
      </c>
      <c r="D112" s="12">
        <v>2035</v>
      </c>
      <c r="E112" s="11" t="s">
        <v>2</v>
      </c>
      <c r="F112" s="11" t="s">
        <v>8</v>
      </c>
      <c r="G112" s="11" t="s">
        <v>4</v>
      </c>
      <c r="H112" s="14">
        <v>688764672.81873214</v>
      </c>
      <c r="I112" s="14">
        <v>432903848.01663065</v>
      </c>
      <c r="J112" s="13">
        <v>33282005.895605061</v>
      </c>
      <c r="K112" s="13">
        <v>40848528.556043528</v>
      </c>
      <c r="L112" s="14">
        <v>178476405.8769432</v>
      </c>
      <c r="M112" s="13">
        <v>60498270.830978699</v>
      </c>
      <c r="N112" s="13">
        <v>117978135.04596449</v>
      </c>
      <c r="O112" s="14">
        <v>139711.62338111774</v>
      </c>
      <c r="P112" s="14">
        <v>3114172.8501271573</v>
      </c>
      <c r="Q112" s="15">
        <v>0</v>
      </c>
      <c r="R112" s="15" t="s">
        <v>44</v>
      </c>
    </row>
    <row r="113" spans="1:18" x14ac:dyDescent="0.25">
      <c r="A113" s="10">
        <f t="shared" si="1"/>
        <v>111</v>
      </c>
      <c r="B113" s="10" t="s">
        <v>27</v>
      </c>
      <c r="C113" s="11" t="s">
        <v>25</v>
      </c>
      <c r="D113" s="12">
        <v>2015</v>
      </c>
      <c r="E113" s="11" t="s">
        <v>2</v>
      </c>
      <c r="F113" s="11" t="s">
        <v>9</v>
      </c>
      <c r="G113" s="11" t="s">
        <v>4</v>
      </c>
      <c r="H113" s="14">
        <v>477165738.57996249</v>
      </c>
      <c r="I113" s="14">
        <v>251867641.71885327</v>
      </c>
      <c r="J113" s="13">
        <v>85428105.262680739</v>
      </c>
      <c r="K113" s="13">
        <v>76845626.723207012</v>
      </c>
      <c r="L113" s="14">
        <v>61988381.053468347</v>
      </c>
      <c r="M113" s="13">
        <v>51380089.499317437</v>
      </c>
      <c r="N113" s="13">
        <v>10608291.554150911</v>
      </c>
      <c r="O113" s="14">
        <v>143352.17274797734</v>
      </c>
      <c r="P113" s="14">
        <v>892631.64900357381</v>
      </c>
      <c r="Q113" s="15">
        <v>0</v>
      </c>
      <c r="R113" s="15" t="s">
        <v>44</v>
      </c>
    </row>
    <row r="114" spans="1:18" x14ac:dyDescent="0.25">
      <c r="A114" s="10">
        <f t="shared" si="1"/>
        <v>112</v>
      </c>
      <c r="B114" s="10" t="s">
        <v>27</v>
      </c>
      <c r="C114" s="11" t="s">
        <v>25</v>
      </c>
      <c r="D114" s="12">
        <v>2020</v>
      </c>
      <c r="E114" s="11" t="s">
        <v>2</v>
      </c>
      <c r="F114" s="11" t="s">
        <v>9</v>
      </c>
      <c r="G114" s="11" t="s">
        <v>4</v>
      </c>
      <c r="H114" s="14">
        <v>451953282.15401781</v>
      </c>
      <c r="I114" s="14">
        <v>260964422.71218294</v>
      </c>
      <c r="J114" s="13">
        <v>63281592.857059292</v>
      </c>
      <c r="K114" s="13">
        <v>44216847.924184918</v>
      </c>
      <c r="L114" s="14">
        <v>81873684.110696882</v>
      </c>
      <c r="M114" s="13">
        <v>48246220.273768194</v>
      </c>
      <c r="N114" s="13">
        <v>33627463.836928681</v>
      </c>
      <c r="O114" s="14">
        <v>124529.24800341952</v>
      </c>
      <c r="P114" s="14">
        <v>1492205.3018896482</v>
      </c>
      <c r="Q114" s="15">
        <v>0</v>
      </c>
      <c r="R114" s="15" t="s">
        <v>44</v>
      </c>
    </row>
    <row r="115" spans="1:18" x14ac:dyDescent="0.25">
      <c r="A115" s="10">
        <f t="shared" si="1"/>
        <v>113</v>
      </c>
      <c r="B115" s="10" t="s">
        <v>27</v>
      </c>
      <c r="C115" s="11" t="s">
        <v>25</v>
      </c>
      <c r="D115" s="12">
        <v>2025</v>
      </c>
      <c r="E115" s="11" t="s">
        <v>2</v>
      </c>
      <c r="F115" s="11" t="s">
        <v>9</v>
      </c>
      <c r="G115" s="11" t="s">
        <v>4</v>
      </c>
      <c r="H115" s="14">
        <v>552361895.71453977</v>
      </c>
      <c r="I115" s="14">
        <v>325980576.18090433</v>
      </c>
      <c r="J115" s="13">
        <v>62412288.400957644</v>
      </c>
      <c r="K115" s="13">
        <v>33755297.175687149</v>
      </c>
      <c r="L115" s="14">
        <v>129225449.50807872</v>
      </c>
      <c r="M115" s="13">
        <v>54960643.660098799</v>
      </c>
      <c r="N115" s="13">
        <v>74264805.847979918</v>
      </c>
      <c r="O115" s="14">
        <v>131283.11260583741</v>
      </c>
      <c r="P115" s="14">
        <v>857001.33630206832</v>
      </c>
      <c r="Q115" s="15">
        <v>0</v>
      </c>
      <c r="R115" s="15" t="s">
        <v>44</v>
      </c>
    </row>
    <row r="116" spans="1:18" x14ac:dyDescent="0.25">
      <c r="A116" s="10">
        <f t="shared" si="1"/>
        <v>114</v>
      </c>
      <c r="B116" s="10" t="s">
        <v>27</v>
      </c>
      <c r="C116" s="11" t="s">
        <v>25</v>
      </c>
      <c r="D116" s="12">
        <v>2030</v>
      </c>
      <c r="E116" s="11" t="s">
        <v>2</v>
      </c>
      <c r="F116" s="11" t="s">
        <v>9</v>
      </c>
      <c r="G116" s="11" t="s">
        <v>4</v>
      </c>
      <c r="H116" s="14">
        <v>671412113.53507054</v>
      </c>
      <c r="I116" s="14">
        <v>409949416.53625441</v>
      </c>
      <c r="J116" s="13">
        <v>42963100.608463086</v>
      </c>
      <c r="K116" s="13">
        <v>33640907.890763655</v>
      </c>
      <c r="L116" s="14">
        <v>183052785.04735494</v>
      </c>
      <c r="M116" s="13">
        <v>65925116.592806965</v>
      </c>
      <c r="N116" s="13">
        <v>117127668.45454797</v>
      </c>
      <c r="O116" s="14">
        <v>148044.76157485889</v>
      </c>
      <c r="P116" s="14">
        <v>1657858.6906549509</v>
      </c>
      <c r="Q116" s="15">
        <v>0</v>
      </c>
      <c r="R116" s="15" t="s">
        <v>44</v>
      </c>
    </row>
    <row r="117" spans="1:18" x14ac:dyDescent="0.25">
      <c r="A117" s="10">
        <f t="shared" si="1"/>
        <v>115</v>
      </c>
      <c r="B117" s="10" t="s">
        <v>27</v>
      </c>
      <c r="C117" s="11" t="s">
        <v>25</v>
      </c>
      <c r="D117" s="12">
        <v>2035</v>
      </c>
      <c r="E117" s="11" t="s">
        <v>2</v>
      </c>
      <c r="F117" s="11" t="s">
        <v>9</v>
      </c>
      <c r="G117" s="11" t="s">
        <v>4</v>
      </c>
      <c r="H117" s="14">
        <v>683746716.20598423</v>
      </c>
      <c r="I117" s="14">
        <v>427879758.52140838</v>
      </c>
      <c r="J117" s="13">
        <v>33282005.895605065</v>
      </c>
      <c r="K117" s="13">
        <v>40848528.556043759</v>
      </c>
      <c r="L117" s="14">
        <v>178476405.87694314</v>
      </c>
      <c r="M117" s="13">
        <v>60498270.830978684</v>
      </c>
      <c r="N117" s="13">
        <v>117978135.04596446</v>
      </c>
      <c r="O117" s="14">
        <v>145844.50585584994</v>
      </c>
      <c r="P117" s="14">
        <v>3114172.8501271564</v>
      </c>
      <c r="Q117" s="15">
        <v>0</v>
      </c>
      <c r="R117" s="15" t="s">
        <v>44</v>
      </c>
    </row>
    <row r="118" spans="1:18" x14ac:dyDescent="0.25">
      <c r="A118" s="10">
        <f t="shared" si="1"/>
        <v>116</v>
      </c>
      <c r="B118" s="10" t="s">
        <v>27</v>
      </c>
      <c r="C118" s="11" t="s">
        <v>25</v>
      </c>
      <c r="D118" s="12">
        <v>2015</v>
      </c>
      <c r="E118" s="11" t="s">
        <v>2</v>
      </c>
      <c r="F118" s="11" t="s">
        <v>10</v>
      </c>
      <c r="G118" s="11" t="s">
        <v>4</v>
      </c>
      <c r="H118" s="14">
        <v>461927535.1996454</v>
      </c>
      <c r="I118" s="14">
        <v>241791138.59841833</v>
      </c>
      <c r="J118" s="13">
        <v>85428105.262680739</v>
      </c>
      <c r="K118" s="13">
        <v>73386929.524631023</v>
      </c>
      <c r="L118" s="14">
        <v>60393133.28576833</v>
      </c>
      <c r="M118" s="13">
        <v>48995349.942002207</v>
      </c>
      <c r="N118" s="13">
        <v>11397783.343766123</v>
      </c>
      <c r="O118" s="14">
        <v>138644.60710134011</v>
      </c>
      <c r="P118" s="14">
        <v>789583.92104346259</v>
      </c>
      <c r="Q118" s="15">
        <v>0</v>
      </c>
      <c r="R118" s="15" t="s">
        <v>44</v>
      </c>
    </row>
    <row r="119" spans="1:18" x14ac:dyDescent="0.25">
      <c r="A119" s="10">
        <f t="shared" si="1"/>
        <v>117</v>
      </c>
      <c r="B119" s="10" t="s">
        <v>27</v>
      </c>
      <c r="C119" s="11" t="s">
        <v>25</v>
      </c>
      <c r="D119" s="12">
        <v>2020</v>
      </c>
      <c r="E119" s="11" t="s">
        <v>2</v>
      </c>
      <c r="F119" s="11" t="s">
        <v>10</v>
      </c>
      <c r="G119" s="11" t="s">
        <v>4</v>
      </c>
      <c r="H119" s="14">
        <v>434681695.83413237</v>
      </c>
      <c r="I119" s="14">
        <v>248987353.39237362</v>
      </c>
      <c r="J119" s="13">
        <v>63281592.85705927</v>
      </c>
      <c r="K119" s="13">
        <v>40941709.971778058</v>
      </c>
      <c r="L119" s="14">
        <v>79855138.461185932</v>
      </c>
      <c r="M119" s="13">
        <v>44559233.152377769</v>
      </c>
      <c r="N119" s="13">
        <v>35295905.308808155</v>
      </c>
      <c r="O119" s="14">
        <v>123695.84984487014</v>
      </c>
      <c r="P119" s="14">
        <v>1492205.3018896475</v>
      </c>
      <c r="Q119" s="15">
        <v>0</v>
      </c>
      <c r="R119" s="15" t="s">
        <v>44</v>
      </c>
    </row>
    <row r="120" spans="1:18" x14ac:dyDescent="0.25">
      <c r="A120" s="10">
        <f t="shared" si="1"/>
        <v>118</v>
      </c>
      <c r="B120" s="10" t="s">
        <v>27</v>
      </c>
      <c r="C120" s="11" t="s">
        <v>25</v>
      </c>
      <c r="D120" s="12">
        <v>2025</v>
      </c>
      <c r="E120" s="11" t="s">
        <v>2</v>
      </c>
      <c r="F120" s="11" t="s">
        <v>10</v>
      </c>
      <c r="G120" s="11" t="s">
        <v>4</v>
      </c>
      <c r="H120" s="14">
        <v>529928957.15279055</v>
      </c>
      <c r="I120" s="14">
        <v>304722562.21465349</v>
      </c>
      <c r="J120" s="13">
        <v>62412288.400957644</v>
      </c>
      <c r="K120" s="13">
        <v>33108654.221942555</v>
      </c>
      <c r="L120" s="14">
        <v>128703752.42363979</v>
      </c>
      <c r="M120" s="13">
        <v>53887190.592400298</v>
      </c>
      <c r="N120" s="13">
        <v>74816561.831239492</v>
      </c>
      <c r="O120" s="14">
        <v>124698.55528998202</v>
      </c>
      <c r="P120" s="14">
        <v>857001.33630206913</v>
      </c>
      <c r="Q120" s="15">
        <v>0</v>
      </c>
      <c r="R120" s="15" t="s">
        <v>44</v>
      </c>
    </row>
    <row r="121" spans="1:18" x14ac:dyDescent="0.25">
      <c r="A121" s="10">
        <f t="shared" si="1"/>
        <v>119</v>
      </c>
      <c r="B121" s="10" t="s">
        <v>27</v>
      </c>
      <c r="C121" s="11" t="s">
        <v>25</v>
      </c>
      <c r="D121" s="12">
        <v>2030</v>
      </c>
      <c r="E121" s="11" t="s">
        <v>2</v>
      </c>
      <c r="F121" s="11" t="s">
        <v>10</v>
      </c>
      <c r="G121" s="11" t="s">
        <v>4</v>
      </c>
      <c r="H121" s="14">
        <v>642359242.08256578</v>
      </c>
      <c r="I121" s="14">
        <v>380895860.33384776</v>
      </c>
      <c r="J121" s="13">
        <v>42963100.608463086</v>
      </c>
      <c r="K121" s="13">
        <v>33640907.890763454</v>
      </c>
      <c r="L121" s="14">
        <v>183052785.04735494</v>
      </c>
      <c r="M121" s="13">
        <v>65925116.592806965</v>
      </c>
      <c r="N121" s="13">
        <v>117127668.45454797</v>
      </c>
      <c r="O121" s="14">
        <v>148729.51147866491</v>
      </c>
      <c r="P121" s="14">
        <v>1657858.6906546827</v>
      </c>
      <c r="Q121" s="15">
        <v>0</v>
      </c>
      <c r="R121" s="15" t="s">
        <v>44</v>
      </c>
    </row>
    <row r="122" spans="1:18" x14ac:dyDescent="0.25">
      <c r="A122" s="10">
        <f t="shared" si="1"/>
        <v>120</v>
      </c>
      <c r="B122" s="10" t="s">
        <v>27</v>
      </c>
      <c r="C122" s="11" t="s">
        <v>25</v>
      </c>
      <c r="D122" s="12">
        <v>2035</v>
      </c>
      <c r="E122" s="11" t="s">
        <v>2</v>
      </c>
      <c r="F122" s="11" t="s">
        <v>10</v>
      </c>
      <c r="G122" s="11" t="s">
        <v>4</v>
      </c>
      <c r="H122" s="14">
        <v>649208955.9386394</v>
      </c>
      <c r="I122" s="14">
        <v>393348981.38506728</v>
      </c>
      <c r="J122" s="13">
        <v>33282005.895605061</v>
      </c>
      <c r="K122" s="13">
        <v>40848528.556043565</v>
      </c>
      <c r="L122" s="14">
        <v>178476405.87694314</v>
      </c>
      <c r="M122" s="13">
        <v>60498270.830978684</v>
      </c>
      <c r="N122" s="13">
        <v>117978135.04596445</v>
      </c>
      <c r="O122" s="14">
        <v>138861.37485368588</v>
      </c>
      <c r="P122" s="14">
        <v>3114172.8501271582</v>
      </c>
      <c r="Q122" s="15">
        <v>0</v>
      </c>
      <c r="R122" s="15" t="s">
        <v>44</v>
      </c>
    </row>
    <row r="123" spans="1:18" x14ac:dyDescent="0.25">
      <c r="A123" s="10">
        <f t="shared" si="1"/>
        <v>121</v>
      </c>
      <c r="B123" s="10" t="s">
        <v>27</v>
      </c>
      <c r="C123" s="11" t="s">
        <v>25</v>
      </c>
      <c r="D123" s="12">
        <v>2015</v>
      </c>
      <c r="E123" s="11" t="s">
        <v>2</v>
      </c>
      <c r="F123" s="11" t="s">
        <v>11</v>
      </c>
      <c r="G123" s="11" t="s">
        <v>4</v>
      </c>
      <c r="H123" s="14">
        <v>481759097.63631099</v>
      </c>
      <c r="I123" s="14">
        <v>256462048.57868418</v>
      </c>
      <c r="J123" s="13">
        <v>85428105.262680739</v>
      </c>
      <c r="K123" s="13">
        <v>76845626.723207235</v>
      </c>
      <c r="L123" s="14">
        <v>61988381.053468347</v>
      </c>
      <c r="M123" s="13">
        <v>51380089.499317437</v>
      </c>
      <c r="N123" s="13">
        <v>10608291.554150911</v>
      </c>
      <c r="O123" s="14">
        <v>142304.36926556</v>
      </c>
      <c r="P123" s="14">
        <v>892631.64900357544</v>
      </c>
      <c r="Q123" s="15">
        <v>0</v>
      </c>
      <c r="R123" s="15" t="s">
        <v>44</v>
      </c>
    </row>
    <row r="124" spans="1:18" x14ac:dyDescent="0.25">
      <c r="A124" s="10">
        <f t="shared" si="1"/>
        <v>122</v>
      </c>
      <c r="B124" s="10" t="s">
        <v>27</v>
      </c>
      <c r="C124" s="11" t="s">
        <v>25</v>
      </c>
      <c r="D124" s="12">
        <v>2020</v>
      </c>
      <c r="E124" s="11" t="s">
        <v>2</v>
      </c>
      <c r="F124" s="11" t="s">
        <v>11</v>
      </c>
      <c r="G124" s="11" t="s">
        <v>4</v>
      </c>
      <c r="H124" s="14">
        <v>456204499.5190118</v>
      </c>
      <c r="I124" s="14">
        <v>265210360.66849494</v>
      </c>
      <c r="J124" s="13">
        <v>63281592.857059322</v>
      </c>
      <c r="K124" s="13">
        <v>44216847.924184948</v>
      </c>
      <c r="L124" s="14">
        <v>81873684.110696867</v>
      </c>
      <c r="M124" s="13">
        <v>48246220.273768187</v>
      </c>
      <c r="N124" s="13">
        <v>33627463.836928681</v>
      </c>
      <c r="O124" s="14">
        <v>129808.6566851524</v>
      </c>
      <c r="P124" s="14">
        <v>1492205.3018896473</v>
      </c>
      <c r="Q124" s="15">
        <v>0</v>
      </c>
      <c r="R124" s="15" t="s">
        <v>44</v>
      </c>
    </row>
    <row r="125" spans="1:18" x14ac:dyDescent="0.25">
      <c r="A125" s="10">
        <f t="shared" si="1"/>
        <v>123</v>
      </c>
      <c r="B125" s="10" t="s">
        <v>27</v>
      </c>
      <c r="C125" s="11" t="s">
        <v>25</v>
      </c>
      <c r="D125" s="12">
        <v>2025</v>
      </c>
      <c r="E125" s="11" t="s">
        <v>2</v>
      </c>
      <c r="F125" s="11" t="s">
        <v>11</v>
      </c>
      <c r="G125" s="11" t="s">
        <v>4</v>
      </c>
      <c r="H125" s="14">
        <v>557845243.68966997</v>
      </c>
      <c r="I125" s="14">
        <v>331465293.75763816</v>
      </c>
      <c r="J125" s="13">
        <v>62412288.400957644</v>
      </c>
      <c r="K125" s="13">
        <v>33755297.175687186</v>
      </c>
      <c r="L125" s="14">
        <v>129225449.50807872</v>
      </c>
      <c r="M125" s="13">
        <v>54960643.660098799</v>
      </c>
      <c r="N125" s="13">
        <v>74264805.847979918</v>
      </c>
      <c r="O125" s="14">
        <v>129913.51100278903</v>
      </c>
      <c r="P125" s="14">
        <v>857001.33630206785</v>
      </c>
      <c r="Q125" s="15">
        <v>0</v>
      </c>
      <c r="R125" s="15" t="s">
        <v>44</v>
      </c>
    </row>
    <row r="126" spans="1:18" x14ac:dyDescent="0.25">
      <c r="A126" s="10">
        <f t="shared" si="1"/>
        <v>124</v>
      </c>
      <c r="B126" s="10" t="s">
        <v>27</v>
      </c>
      <c r="C126" s="11" t="s">
        <v>25</v>
      </c>
      <c r="D126" s="12">
        <v>2030</v>
      </c>
      <c r="E126" s="11" t="s">
        <v>2</v>
      </c>
      <c r="F126" s="11" t="s">
        <v>11</v>
      </c>
      <c r="G126" s="11" t="s">
        <v>4</v>
      </c>
      <c r="H126" s="14">
        <v>677828679.85091209</v>
      </c>
      <c r="I126" s="14">
        <v>416365021.13433063</v>
      </c>
      <c r="J126" s="13">
        <v>42963100.608463086</v>
      </c>
      <c r="K126" s="13">
        <v>33640907.890763596</v>
      </c>
      <c r="L126" s="14">
        <v>183052785.04735494</v>
      </c>
      <c r="M126" s="13">
        <v>65925116.592806965</v>
      </c>
      <c r="N126" s="13">
        <v>117127668.45454797</v>
      </c>
      <c r="O126" s="14">
        <v>149006.47934272763</v>
      </c>
      <c r="P126" s="14">
        <v>1657858.6906543486</v>
      </c>
      <c r="Q126" s="15">
        <v>0</v>
      </c>
      <c r="R126" s="15" t="s">
        <v>44</v>
      </c>
    </row>
    <row r="127" spans="1:18" x14ac:dyDescent="0.25">
      <c r="A127" s="10">
        <f t="shared" si="1"/>
        <v>125</v>
      </c>
      <c r="B127" s="10" t="s">
        <v>27</v>
      </c>
      <c r="C127" s="11" t="s">
        <v>25</v>
      </c>
      <c r="D127" s="12">
        <v>2035</v>
      </c>
      <c r="E127" s="11" t="s">
        <v>2</v>
      </c>
      <c r="F127" s="11" t="s">
        <v>11</v>
      </c>
      <c r="G127" s="11" t="s">
        <v>4</v>
      </c>
      <c r="H127" s="14">
        <v>690211204.23459375</v>
      </c>
      <c r="I127" s="14">
        <v>434349724.4131391</v>
      </c>
      <c r="J127" s="13">
        <v>33282005.895605061</v>
      </c>
      <c r="K127" s="13">
        <v>40848528.556043759</v>
      </c>
      <c r="L127" s="14">
        <v>178476405.87694314</v>
      </c>
      <c r="M127" s="13">
        <v>60498270.830978677</v>
      </c>
      <c r="N127" s="13">
        <v>117978135.04596446</v>
      </c>
      <c r="O127" s="14">
        <v>140366.64273350523</v>
      </c>
      <c r="P127" s="14">
        <v>3114172.8501271638</v>
      </c>
      <c r="Q127" s="15">
        <v>0</v>
      </c>
      <c r="R127" s="15" t="s">
        <v>44</v>
      </c>
    </row>
    <row r="128" spans="1:18" x14ac:dyDescent="0.25">
      <c r="A128" s="10">
        <f t="shared" si="1"/>
        <v>126</v>
      </c>
      <c r="B128" s="10" t="s">
        <v>27</v>
      </c>
      <c r="C128" s="11" t="s">
        <v>25</v>
      </c>
      <c r="D128" s="12">
        <v>2015</v>
      </c>
      <c r="E128" s="11" t="s">
        <v>2</v>
      </c>
      <c r="F128" s="11" t="s">
        <v>12</v>
      </c>
      <c r="G128" s="11" t="s">
        <v>4</v>
      </c>
      <c r="H128" s="14">
        <v>465379581.18632764</v>
      </c>
      <c r="I128" s="14">
        <v>241054099.20738852</v>
      </c>
      <c r="J128" s="13">
        <v>85428105.262680799</v>
      </c>
      <c r="K128" s="13">
        <v>76178525.796676114</v>
      </c>
      <c r="L128" s="14">
        <v>61679075.513531014</v>
      </c>
      <c r="M128" s="13">
        <v>50920129.613590784</v>
      </c>
      <c r="N128" s="13">
        <v>10758945.899940228</v>
      </c>
      <c r="O128" s="14">
        <v>147143.75704677252</v>
      </c>
      <c r="P128" s="14">
        <v>892631.64900357474</v>
      </c>
      <c r="Q128" s="15">
        <v>0</v>
      </c>
      <c r="R128" s="15" t="s">
        <v>44</v>
      </c>
    </row>
    <row r="129" spans="1:18" x14ac:dyDescent="0.25">
      <c r="A129" s="10">
        <f t="shared" si="1"/>
        <v>127</v>
      </c>
      <c r="B129" s="10" t="s">
        <v>27</v>
      </c>
      <c r="C129" s="11" t="s">
        <v>25</v>
      </c>
      <c r="D129" s="12">
        <v>2020</v>
      </c>
      <c r="E129" s="11" t="s">
        <v>2</v>
      </c>
      <c r="F129" s="11" t="s">
        <v>12</v>
      </c>
      <c r="G129" s="11" t="s">
        <v>4</v>
      </c>
      <c r="H129" s="14">
        <v>441954372.71695119</v>
      </c>
      <c r="I129" s="14">
        <v>251502703.46656206</v>
      </c>
      <c r="J129" s="13">
        <v>63281592.857059374</v>
      </c>
      <c r="K129" s="13">
        <v>43883312.913823701</v>
      </c>
      <c r="L129" s="14">
        <v>81667078.177206844</v>
      </c>
      <c r="M129" s="13">
        <v>47870743.177656606</v>
      </c>
      <c r="N129" s="13">
        <v>33796334.999550238</v>
      </c>
      <c r="O129" s="14">
        <v>127480.00040800382</v>
      </c>
      <c r="P129" s="14">
        <v>1492205.301889648</v>
      </c>
      <c r="Q129" s="15">
        <v>0</v>
      </c>
      <c r="R129" s="15" t="s">
        <v>44</v>
      </c>
    </row>
    <row r="130" spans="1:18" x14ac:dyDescent="0.25">
      <c r="A130" s="10">
        <f t="shared" si="1"/>
        <v>128</v>
      </c>
      <c r="B130" s="10" t="s">
        <v>27</v>
      </c>
      <c r="C130" s="11" t="s">
        <v>25</v>
      </c>
      <c r="D130" s="12">
        <v>2025</v>
      </c>
      <c r="E130" s="11" t="s">
        <v>2</v>
      </c>
      <c r="F130" s="11" t="s">
        <v>12</v>
      </c>
      <c r="G130" s="11" t="s">
        <v>4</v>
      </c>
      <c r="H130" s="14">
        <v>545012474.59820032</v>
      </c>
      <c r="I130" s="14">
        <v>319232178.91553742</v>
      </c>
      <c r="J130" s="13">
        <v>62412288.400957711</v>
      </c>
      <c r="K130" s="13">
        <v>33424434.583265215</v>
      </c>
      <c r="L130" s="14">
        <v>128958516.96235642</v>
      </c>
      <c r="M130" s="13">
        <v>54411398.573973179</v>
      </c>
      <c r="N130" s="13">
        <v>74547118.38838324</v>
      </c>
      <c r="O130" s="14">
        <v>128054.39977671315</v>
      </c>
      <c r="P130" s="14">
        <v>857001.33630219975</v>
      </c>
      <c r="Q130" s="15">
        <v>0</v>
      </c>
      <c r="R130" s="15" t="s">
        <v>44</v>
      </c>
    </row>
    <row r="131" spans="1:18" x14ac:dyDescent="0.25">
      <c r="A131" s="10">
        <f t="shared" si="1"/>
        <v>129</v>
      </c>
      <c r="B131" s="10" t="s">
        <v>27</v>
      </c>
      <c r="C131" s="11" t="s">
        <v>25</v>
      </c>
      <c r="D131" s="12">
        <v>2030</v>
      </c>
      <c r="E131" s="11" t="s">
        <v>2</v>
      </c>
      <c r="F131" s="11" t="s">
        <v>12</v>
      </c>
      <c r="G131" s="11" t="s">
        <v>4</v>
      </c>
      <c r="H131" s="14">
        <v>666995161.86736917</v>
      </c>
      <c r="I131" s="14">
        <v>405533541.03876024</v>
      </c>
      <c r="J131" s="13">
        <v>42963100.608463086</v>
      </c>
      <c r="K131" s="13">
        <v>33640907.89076367</v>
      </c>
      <c r="L131" s="14">
        <v>183052785.04735494</v>
      </c>
      <c r="M131" s="13">
        <v>65925116.592806958</v>
      </c>
      <c r="N131" s="13">
        <v>117127668.45454797</v>
      </c>
      <c r="O131" s="14">
        <v>146968.5913695803</v>
      </c>
      <c r="P131" s="14">
        <v>1657858.6906551328</v>
      </c>
      <c r="Q131" s="15">
        <v>0</v>
      </c>
      <c r="R131" s="15" t="s">
        <v>44</v>
      </c>
    </row>
    <row r="132" spans="1:18" x14ac:dyDescent="0.25">
      <c r="A132" s="10">
        <f t="shared" si="1"/>
        <v>130</v>
      </c>
      <c r="B132" s="10" t="s">
        <v>27</v>
      </c>
      <c r="C132" s="11" t="s">
        <v>25</v>
      </c>
      <c r="D132" s="12">
        <v>2035</v>
      </c>
      <c r="E132" s="11" t="s">
        <v>2</v>
      </c>
      <c r="F132" s="11" t="s">
        <v>12</v>
      </c>
      <c r="G132" s="11" t="s">
        <v>4</v>
      </c>
      <c r="H132" s="14">
        <v>679244840.52307153</v>
      </c>
      <c r="I132" s="14">
        <v>423381643.84773946</v>
      </c>
      <c r="J132" s="13">
        <v>33282005.895605087</v>
      </c>
      <c r="K132" s="13">
        <v>40848528.556043386</v>
      </c>
      <c r="L132" s="14">
        <v>178476405.87694311</v>
      </c>
      <c r="M132" s="13">
        <v>60498270.830978662</v>
      </c>
      <c r="N132" s="13">
        <v>117978135.04596446</v>
      </c>
      <c r="O132" s="14">
        <v>142083.49661193325</v>
      </c>
      <c r="P132" s="14">
        <v>3114172.8501271587</v>
      </c>
      <c r="Q132" s="15">
        <v>0</v>
      </c>
      <c r="R132" s="15" t="s">
        <v>44</v>
      </c>
    </row>
    <row r="133" spans="1:18" x14ac:dyDescent="0.25">
      <c r="A133" s="10">
        <f t="shared" ref="A133:A196" si="2">A132+1</f>
        <v>131</v>
      </c>
      <c r="B133" s="10" t="s">
        <v>27</v>
      </c>
      <c r="C133" s="11" t="s">
        <v>25</v>
      </c>
      <c r="D133" s="12">
        <v>2015</v>
      </c>
      <c r="E133" s="11" t="s">
        <v>2</v>
      </c>
      <c r="F133" s="11" t="s">
        <v>29</v>
      </c>
      <c r="G133" s="11" t="s">
        <v>4</v>
      </c>
      <c r="H133" s="14">
        <v>458651246.57433444</v>
      </c>
      <c r="I133" s="14">
        <v>238791935.85418472</v>
      </c>
      <c r="J133" s="13">
        <v>85428105.262680739</v>
      </c>
      <c r="K133" s="13">
        <v>72996429.690890267</v>
      </c>
      <c r="L133" s="14">
        <v>60215430.344937474</v>
      </c>
      <c r="M133" s="13">
        <v>48726103.937746771</v>
      </c>
      <c r="N133" s="13">
        <v>11489326.407190707</v>
      </c>
      <c r="O133" s="14">
        <v>148203.51982067447</v>
      </c>
      <c r="P133" s="14">
        <v>1071141.9018199705</v>
      </c>
      <c r="Q133" s="15">
        <v>0</v>
      </c>
      <c r="R133" s="15" t="s">
        <v>44</v>
      </c>
    </row>
    <row r="134" spans="1:18" x14ac:dyDescent="0.25">
      <c r="A134" s="10">
        <f t="shared" si="2"/>
        <v>132</v>
      </c>
      <c r="B134" s="10" t="s">
        <v>27</v>
      </c>
      <c r="C134" s="11" t="s">
        <v>25</v>
      </c>
      <c r="D134" s="12">
        <v>2020</v>
      </c>
      <c r="E134" s="11" t="s">
        <v>2</v>
      </c>
      <c r="F134" s="11" t="s">
        <v>29</v>
      </c>
      <c r="G134" s="11" t="s">
        <v>4</v>
      </c>
      <c r="H134" s="14">
        <v>434964020.50815105</v>
      </c>
      <c r="I134" s="14">
        <v>247017527.00656313</v>
      </c>
      <c r="J134" s="13">
        <v>63281592.85705927</v>
      </c>
      <c r="K134" s="13">
        <v>42278779.419038981</v>
      </c>
      <c r="L134" s="14">
        <v>80673161.106411129</v>
      </c>
      <c r="M134" s="13">
        <v>46064439.315932676</v>
      </c>
      <c r="N134" s="13">
        <v>34608721.79047846</v>
      </c>
      <c r="O134" s="14">
        <v>130139.72433205554</v>
      </c>
      <c r="P134" s="14">
        <v>1582820.3947454607</v>
      </c>
      <c r="Q134" s="15">
        <v>0</v>
      </c>
      <c r="R134" s="15" t="s">
        <v>44</v>
      </c>
    </row>
    <row r="135" spans="1:18" x14ac:dyDescent="0.25">
      <c r="A135" s="10">
        <f t="shared" si="2"/>
        <v>133</v>
      </c>
      <c r="B135" s="10" t="s">
        <v>27</v>
      </c>
      <c r="C135" s="11" t="s">
        <v>25</v>
      </c>
      <c r="D135" s="12">
        <v>2025</v>
      </c>
      <c r="E135" s="11" t="s">
        <v>2</v>
      </c>
      <c r="F135" s="11" t="s">
        <v>29</v>
      </c>
      <c r="G135" s="11" t="s">
        <v>4</v>
      </c>
      <c r="H135" s="14">
        <v>533118310.15149128</v>
      </c>
      <c r="I135" s="14">
        <v>307903369.09898621</v>
      </c>
      <c r="J135" s="13">
        <v>62412288.400957644</v>
      </c>
      <c r="K135" s="13">
        <v>33109577.264997739</v>
      </c>
      <c r="L135" s="14">
        <v>128704497.11414945</v>
      </c>
      <c r="M135" s="13">
        <v>53888722.880649611</v>
      </c>
      <c r="N135" s="13">
        <v>74815774.23349984</v>
      </c>
      <c r="O135" s="14">
        <v>131576.93609335634</v>
      </c>
      <c r="P135" s="14">
        <v>857001.33630300139</v>
      </c>
      <c r="Q135" s="15">
        <v>0</v>
      </c>
      <c r="R135" s="15" t="s">
        <v>44</v>
      </c>
    </row>
    <row r="136" spans="1:18" x14ac:dyDescent="0.25">
      <c r="A136" s="10">
        <f t="shared" si="2"/>
        <v>134</v>
      </c>
      <c r="B136" s="10" t="s">
        <v>27</v>
      </c>
      <c r="C136" s="11" t="s">
        <v>25</v>
      </c>
      <c r="D136" s="12">
        <v>2030</v>
      </c>
      <c r="E136" s="11" t="s">
        <v>2</v>
      </c>
      <c r="F136" s="11" t="s">
        <v>29</v>
      </c>
      <c r="G136" s="11" t="s">
        <v>4</v>
      </c>
      <c r="H136" s="14">
        <v>648701654.77862656</v>
      </c>
      <c r="I136" s="14">
        <v>387243104.69755626</v>
      </c>
      <c r="J136" s="13">
        <v>42963100.608463086</v>
      </c>
      <c r="K136" s="13">
        <v>33640907.890763737</v>
      </c>
      <c r="L136" s="14">
        <v>183052785.04735497</v>
      </c>
      <c r="M136" s="13">
        <v>65925116.592806987</v>
      </c>
      <c r="N136" s="13">
        <v>117127668.45454797</v>
      </c>
      <c r="O136" s="14">
        <v>143897.84383251975</v>
      </c>
      <c r="P136" s="14">
        <v>1657858.6906543532</v>
      </c>
      <c r="Q136" s="15">
        <v>0</v>
      </c>
      <c r="R136" s="15" t="s">
        <v>44</v>
      </c>
    </row>
    <row r="137" spans="1:18" x14ac:dyDescent="0.25">
      <c r="A137" s="10">
        <f t="shared" si="2"/>
        <v>135</v>
      </c>
      <c r="B137" s="10" t="s">
        <v>27</v>
      </c>
      <c r="C137" s="11" t="s">
        <v>25</v>
      </c>
      <c r="D137" s="12">
        <v>2035</v>
      </c>
      <c r="E137" s="11" t="s">
        <v>2</v>
      </c>
      <c r="F137" s="11" t="s">
        <v>29</v>
      </c>
      <c r="G137" s="11" t="s">
        <v>4</v>
      </c>
      <c r="H137" s="14">
        <v>659188109.91413724</v>
      </c>
      <c r="I137" s="14">
        <v>403324922.705751</v>
      </c>
      <c r="J137" s="13">
        <v>33282005.895605061</v>
      </c>
      <c r="K137" s="13">
        <v>40848528.556043491</v>
      </c>
      <c r="L137" s="14">
        <v>178476405.87694323</v>
      </c>
      <c r="M137" s="13">
        <v>60498270.830978729</v>
      </c>
      <c r="N137" s="13">
        <v>117978135.04596449</v>
      </c>
      <c r="O137" s="14">
        <v>142074.02966780972</v>
      </c>
      <c r="P137" s="14">
        <v>3114172.8501271587</v>
      </c>
      <c r="Q137" s="15">
        <v>0</v>
      </c>
      <c r="R137" s="15" t="s">
        <v>44</v>
      </c>
    </row>
    <row r="138" spans="1:18" x14ac:dyDescent="0.25">
      <c r="A138" s="10">
        <f t="shared" si="2"/>
        <v>136</v>
      </c>
      <c r="B138" s="10" t="s">
        <v>27</v>
      </c>
      <c r="C138" s="11" t="s">
        <v>25</v>
      </c>
      <c r="D138" s="12">
        <v>2015</v>
      </c>
      <c r="E138" s="11" t="s">
        <v>2</v>
      </c>
      <c r="F138" s="11" t="s">
        <v>13</v>
      </c>
      <c r="G138" s="11" t="s">
        <v>4</v>
      </c>
      <c r="H138" s="14">
        <v>483325174.42674392</v>
      </c>
      <c r="I138" s="14">
        <v>258029218.59120613</v>
      </c>
      <c r="J138" s="13">
        <v>85428105.262680739</v>
      </c>
      <c r="K138" s="13">
        <v>76845626.723207071</v>
      </c>
      <c r="L138" s="14">
        <v>61988381.053468339</v>
      </c>
      <c r="M138" s="13">
        <v>51380089.49931743</v>
      </c>
      <c r="N138" s="13">
        <v>10608291.554150909</v>
      </c>
      <c r="O138" s="14">
        <v>141211.14717679331</v>
      </c>
      <c r="P138" s="14">
        <v>892631.64900357451</v>
      </c>
      <c r="Q138" s="15">
        <v>0</v>
      </c>
      <c r="R138" s="15" t="s">
        <v>44</v>
      </c>
    </row>
    <row r="139" spans="1:18" x14ac:dyDescent="0.25">
      <c r="A139" s="10">
        <f t="shared" si="2"/>
        <v>137</v>
      </c>
      <c r="B139" s="10" t="s">
        <v>27</v>
      </c>
      <c r="C139" s="11" t="s">
        <v>25</v>
      </c>
      <c r="D139" s="12">
        <v>2020</v>
      </c>
      <c r="E139" s="11" t="s">
        <v>2</v>
      </c>
      <c r="F139" s="11" t="s">
        <v>13</v>
      </c>
      <c r="G139" s="11" t="s">
        <v>4</v>
      </c>
      <c r="H139" s="14">
        <v>457514936.88274676</v>
      </c>
      <c r="I139" s="14">
        <v>266525727.32254818</v>
      </c>
      <c r="J139" s="13">
        <v>63281592.85705927</v>
      </c>
      <c r="K139" s="13">
        <v>44216847.924184963</v>
      </c>
      <c r="L139" s="14">
        <v>81873684.110696852</v>
      </c>
      <c r="M139" s="13">
        <v>48246220.273768179</v>
      </c>
      <c r="N139" s="13">
        <v>33627463.836928681</v>
      </c>
      <c r="O139" s="14">
        <v>124879.36636640252</v>
      </c>
      <c r="P139" s="14">
        <v>1492205.3018896475</v>
      </c>
      <c r="Q139" s="15">
        <v>0</v>
      </c>
      <c r="R139" s="15" t="s">
        <v>44</v>
      </c>
    </row>
    <row r="140" spans="1:18" x14ac:dyDescent="0.25">
      <c r="A140" s="10">
        <f t="shared" si="2"/>
        <v>138</v>
      </c>
      <c r="B140" s="10" t="s">
        <v>27</v>
      </c>
      <c r="C140" s="11" t="s">
        <v>25</v>
      </c>
      <c r="D140" s="12">
        <v>2025</v>
      </c>
      <c r="E140" s="11" t="s">
        <v>2</v>
      </c>
      <c r="F140" s="11" t="s">
        <v>13</v>
      </c>
      <c r="G140" s="11" t="s">
        <v>4</v>
      </c>
      <c r="H140" s="14">
        <v>560123724.88305879</v>
      </c>
      <c r="I140" s="14">
        <v>333742397.07813823</v>
      </c>
      <c r="J140" s="13">
        <v>62412288.400957711</v>
      </c>
      <c r="K140" s="13">
        <v>33755297.175686799</v>
      </c>
      <c r="L140" s="14">
        <v>129225449.50807858</v>
      </c>
      <c r="M140" s="13">
        <v>54960643.660098664</v>
      </c>
      <c r="N140" s="13">
        <v>74264805.847979918</v>
      </c>
      <c r="O140" s="14">
        <v>131291.3838921077</v>
      </c>
      <c r="P140" s="14">
        <v>857001.33630268055</v>
      </c>
      <c r="Q140" s="15">
        <v>0</v>
      </c>
      <c r="R140" s="15" t="s">
        <v>44</v>
      </c>
    </row>
    <row r="141" spans="1:18" x14ac:dyDescent="0.25">
      <c r="A141" s="10">
        <f t="shared" si="2"/>
        <v>139</v>
      </c>
      <c r="B141" s="10" t="s">
        <v>27</v>
      </c>
      <c r="C141" s="11" t="s">
        <v>25</v>
      </c>
      <c r="D141" s="12">
        <v>2030</v>
      </c>
      <c r="E141" s="11" t="s">
        <v>2</v>
      </c>
      <c r="F141" s="11" t="s">
        <v>13</v>
      </c>
      <c r="G141" s="11" t="s">
        <v>4</v>
      </c>
      <c r="H141" s="14">
        <v>680752006.40270841</v>
      </c>
      <c r="I141" s="14">
        <v>419287648.86247599</v>
      </c>
      <c r="J141" s="13">
        <v>42963100.608463101</v>
      </c>
      <c r="K141" s="13">
        <v>33640907.890763745</v>
      </c>
      <c r="L141" s="14">
        <v>183052785.04735497</v>
      </c>
      <c r="M141" s="13">
        <v>65925116.592806987</v>
      </c>
      <c r="N141" s="13">
        <v>117127668.45454797</v>
      </c>
      <c r="O141" s="14">
        <v>149705.30299383774</v>
      </c>
      <c r="P141" s="14">
        <v>1657858.6906549134</v>
      </c>
      <c r="Q141" s="15">
        <v>0</v>
      </c>
      <c r="R141" s="15" t="s">
        <v>44</v>
      </c>
    </row>
    <row r="142" spans="1:18" x14ac:dyDescent="0.25">
      <c r="A142" s="10">
        <f t="shared" si="2"/>
        <v>140</v>
      </c>
      <c r="B142" s="10" t="s">
        <v>27</v>
      </c>
      <c r="C142" s="11" t="s">
        <v>25</v>
      </c>
      <c r="D142" s="12">
        <v>2035</v>
      </c>
      <c r="E142" s="11" t="s">
        <v>2</v>
      </c>
      <c r="F142" s="11" t="s">
        <v>13</v>
      </c>
      <c r="G142" s="11" t="s">
        <v>4</v>
      </c>
      <c r="H142" s="14">
        <v>692868396.19791818</v>
      </c>
      <c r="I142" s="14">
        <v>437007884.4833445</v>
      </c>
      <c r="J142" s="13">
        <v>33282005.895605061</v>
      </c>
      <c r="K142" s="13">
        <v>40848840.777580217</v>
      </c>
      <c r="L142" s="14">
        <v>178476587.84685263</v>
      </c>
      <c r="M142" s="13">
        <v>60498735.853045411</v>
      </c>
      <c r="N142" s="13">
        <v>117977851.99380721</v>
      </c>
      <c r="O142" s="14">
        <v>138904.34440714604</v>
      </c>
      <c r="P142" s="14">
        <v>3114172.8501276285</v>
      </c>
      <c r="Q142" s="15">
        <v>0</v>
      </c>
      <c r="R142" s="15" t="s">
        <v>44</v>
      </c>
    </row>
    <row r="143" spans="1:18" x14ac:dyDescent="0.25">
      <c r="A143" s="10">
        <f t="shared" si="2"/>
        <v>141</v>
      </c>
      <c r="B143" s="10" t="s">
        <v>27</v>
      </c>
      <c r="C143" s="11" t="s">
        <v>25</v>
      </c>
      <c r="D143" s="12">
        <v>2015</v>
      </c>
      <c r="E143" s="11" t="s">
        <v>2</v>
      </c>
      <c r="F143" s="11" t="s">
        <v>14</v>
      </c>
      <c r="G143" s="11" t="s">
        <v>4</v>
      </c>
      <c r="H143" s="14">
        <v>486249866.15941495</v>
      </c>
      <c r="I143" s="14">
        <v>260870884.51703724</v>
      </c>
      <c r="J143" s="13">
        <v>85428105.262680739</v>
      </c>
      <c r="K143" s="13">
        <v>76902754.394290209</v>
      </c>
      <c r="L143" s="14">
        <v>62015232.399854854</v>
      </c>
      <c r="M143" s="13">
        <v>51419478.497320868</v>
      </c>
      <c r="N143" s="13">
        <v>10595753.902533984</v>
      </c>
      <c r="O143" s="14">
        <v>140257.93654758268</v>
      </c>
      <c r="P143" s="14">
        <v>892631.64900357497</v>
      </c>
      <c r="Q143" s="15">
        <v>0</v>
      </c>
      <c r="R143" s="15" t="s">
        <v>44</v>
      </c>
    </row>
    <row r="144" spans="1:18" x14ac:dyDescent="0.25">
      <c r="A144" s="10">
        <f t="shared" si="2"/>
        <v>142</v>
      </c>
      <c r="B144" s="10" t="s">
        <v>27</v>
      </c>
      <c r="C144" s="11" t="s">
        <v>25</v>
      </c>
      <c r="D144" s="12">
        <v>2020</v>
      </c>
      <c r="E144" s="11" t="s">
        <v>2</v>
      </c>
      <c r="F144" s="11" t="s">
        <v>14</v>
      </c>
      <c r="G144" s="11" t="s">
        <v>4</v>
      </c>
      <c r="H144" s="14">
        <v>460445737.04564875</v>
      </c>
      <c r="I144" s="14">
        <v>269363292.20466954</v>
      </c>
      <c r="J144" s="13">
        <v>63281592.857059292</v>
      </c>
      <c r="K144" s="13">
        <v>44273995.890118264</v>
      </c>
      <c r="L144" s="14">
        <v>81909401.979902595</v>
      </c>
      <c r="M144" s="13">
        <v>48310554.60638921</v>
      </c>
      <c r="N144" s="13">
        <v>33598847.373513393</v>
      </c>
      <c r="O144" s="14">
        <v>125248.8120091592</v>
      </c>
      <c r="P144" s="14">
        <v>1492205.3018896473</v>
      </c>
      <c r="Q144" s="15">
        <v>0</v>
      </c>
      <c r="R144" s="15" t="s">
        <v>44</v>
      </c>
    </row>
    <row r="145" spans="1:18" x14ac:dyDescent="0.25">
      <c r="A145" s="10">
        <f t="shared" si="2"/>
        <v>143</v>
      </c>
      <c r="B145" s="10" t="s">
        <v>27</v>
      </c>
      <c r="C145" s="11" t="s">
        <v>25</v>
      </c>
      <c r="D145" s="12">
        <v>2025</v>
      </c>
      <c r="E145" s="11" t="s">
        <v>2</v>
      </c>
      <c r="F145" s="11" t="s">
        <v>14</v>
      </c>
      <c r="G145" s="11" t="s">
        <v>4</v>
      </c>
      <c r="H145" s="14">
        <v>563091119.69696677</v>
      </c>
      <c r="I145" s="14">
        <v>334326635.54510909</v>
      </c>
      <c r="J145" s="13">
        <v>62412288.400957644</v>
      </c>
      <c r="K145" s="13">
        <v>35080183.822005771</v>
      </c>
      <c r="L145" s="14">
        <v>130302650.76804981</v>
      </c>
      <c r="M145" s="13">
        <v>57160008.281036347</v>
      </c>
      <c r="N145" s="13">
        <v>73142642.487013459</v>
      </c>
      <c r="O145" s="14">
        <v>112359.82453681357</v>
      </c>
      <c r="P145" s="14">
        <v>857001.33630425099</v>
      </c>
      <c r="Q145" s="15">
        <v>0</v>
      </c>
      <c r="R145" s="15" t="s">
        <v>44</v>
      </c>
    </row>
    <row r="146" spans="1:18" x14ac:dyDescent="0.25">
      <c r="A146" s="10">
        <f t="shared" si="2"/>
        <v>144</v>
      </c>
      <c r="B146" s="10" t="s">
        <v>27</v>
      </c>
      <c r="C146" s="11" t="s">
        <v>25</v>
      </c>
      <c r="D146" s="12">
        <v>2030</v>
      </c>
      <c r="E146" s="11" t="s">
        <v>2</v>
      </c>
      <c r="F146" s="11" t="s">
        <v>14</v>
      </c>
      <c r="G146" s="11" t="s">
        <v>4</v>
      </c>
      <c r="H146" s="14">
        <v>684435566.13672197</v>
      </c>
      <c r="I146" s="14">
        <v>422974152.96980894</v>
      </c>
      <c r="J146" s="13">
        <v>42963100.608463086</v>
      </c>
      <c r="K146" s="13">
        <v>33640907.890763663</v>
      </c>
      <c r="L146" s="14">
        <v>183052785.04735494</v>
      </c>
      <c r="M146" s="13">
        <v>65925116.592806958</v>
      </c>
      <c r="N146" s="13">
        <v>117127668.45454797</v>
      </c>
      <c r="O146" s="14">
        <v>146760.92967479519</v>
      </c>
      <c r="P146" s="14">
        <v>1657858.6906546936</v>
      </c>
      <c r="Q146" s="15">
        <v>0</v>
      </c>
      <c r="R146" s="15" t="s">
        <v>44</v>
      </c>
    </row>
    <row r="147" spans="1:18" x14ac:dyDescent="0.25">
      <c r="A147" s="10">
        <f t="shared" si="2"/>
        <v>145</v>
      </c>
      <c r="B147" s="10" t="s">
        <v>27</v>
      </c>
      <c r="C147" s="11" t="s">
        <v>25</v>
      </c>
      <c r="D147" s="12">
        <v>2035</v>
      </c>
      <c r="E147" s="11" t="s">
        <v>2</v>
      </c>
      <c r="F147" s="11" t="s">
        <v>14</v>
      </c>
      <c r="G147" s="11" t="s">
        <v>4</v>
      </c>
      <c r="H147" s="14">
        <v>696480300.588588</v>
      </c>
      <c r="I147" s="14">
        <v>440618454.7386992</v>
      </c>
      <c r="J147" s="13">
        <v>33282005.895605072</v>
      </c>
      <c r="K147" s="13">
        <v>40848840.777580254</v>
      </c>
      <c r="L147" s="14">
        <v>178476587.84685254</v>
      </c>
      <c r="M147" s="13">
        <v>60498735.85304527</v>
      </c>
      <c r="N147" s="13">
        <v>117977851.99380726</v>
      </c>
      <c r="O147" s="14">
        <v>140238.47972234708</v>
      </c>
      <c r="P147" s="14">
        <v>3114172.8501279075</v>
      </c>
      <c r="Q147" s="15">
        <v>0</v>
      </c>
      <c r="R147" s="15" t="s">
        <v>44</v>
      </c>
    </row>
    <row r="148" spans="1:18" x14ac:dyDescent="0.25">
      <c r="A148" s="10">
        <f t="shared" si="2"/>
        <v>146</v>
      </c>
      <c r="B148" s="10" t="s">
        <v>27</v>
      </c>
      <c r="C148" s="11" t="s">
        <v>25</v>
      </c>
      <c r="D148" s="12">
        <v>2015</v>
      </c>
      <c r="E148" s="11" t="s">
        <v>2</v>
      </c>
      <c r="F148" s="11" t="s">
        <v>15</v>
      </c>
      <c r="G148" s="11" t="s">
        <v>4</v>
      </c>
      <c r="H148" s="14">
        <v>490083493.68492132</v>
      </c>
      <c r="I148" s="14">
        <v>264099193.38661203</v>
      </c>
      <c r="J148" s="13">
        <v>85428105.262680769</v>
      </c>
      <c r="K148" s="13">
        <v>77160270.464137167</v>
      </c>
      <c r="L148" s="14">
        <v>62136992.866452716</v>
      </c>
      <c r="M148" s="13">
        <v>51597033.43293687</v>
      </c>
      <c r="N148" s="13">
        <v>10539959.433515849</v>
      </c>
      <c r="O148" s="14">
        <v>132537.42441936067</v>
      </c>
      <c r="P148" s="14">
        <v>1126394.2806193072</v>
      </c>
      <c r="Q148" s="15">
        <v>0</v>
      </c>
      <c r="R148" s="15" t="s">
        <v>44</v>
      </c>
    </row>
    <row r="149" spans="1:18" x14ac:dyDescent="0.25">
      <c r="A149" s="10">
        <f t="shared" si="2"/>
        <v>147</v>
      </c>
      <c r="B149" s="10" t="s">
        <v>27</v>
      </c>
      <c r="C149" s="11" t="s">
        <v>25</v>
      </c>
      <c r="D149" s="12">
        <v>2020</v>
      </c>
      <c r="E149" s="11" t="s">
        <v>2</v>
      </c>
      <c r="F149" s="11" t="s">
        <v>15</v>
      </c>
      <c r="G149" s="11" t="s">
        <v>4</v>
      </c>
      <c r="H149" s="14">
        <v>467708784.04365504</v>
      </c>
      <c r="I149" s="14">
        <v>264821701.58740026</v>
      </c>
      <c r="J149" s="13">
        <v>63281592.85705927</v>
      </c>
      <c r="K149" s="13">
        <v>50786816.082613133</v>
      </c>
      <c r="L149" s="14">
        <v>86115029.124034733</v>
      </c>
      <c r="M149" s="13">
        <v>55642363.07449156</v>
      </c>
      <c r="N149" s="13">
        <v>30472666.049543165</v>
      </c>
      <c r="O149" s="14">
        <v>130654.38668805842</v>
      </c>
      <c r="P149" s="14">
        <v>2572990.0058594248</v>
      </c>
      <c r="Q149" s="15">
        <v>0</v>
      </c>
      <c r="R149" s="15" t="s">
        <v>44</v>
      </c>
    </row>
    <row r="150" spans="1:18" x14ac:dyDescent="0.25">
      <c r="A150" s="10">
        <f t="shared" si="2"/>
        <v>148</v>
      </c>
      <c r="B150" s="10" t="s">
        <v>27</v>
      </c>
      <c r="C150" s="11" t="s">
        <v>25</v>
      </c>
      <c r="D150" s="12">
        <v>2025</v>
      </c>
      <c r="E150" s="11" t="s">
        <v>2</v>
      </c>
      <c r="F150" s="11" t="s">
        <v>15</v>
      </c>
      <c r="G150" s="11" t="s">
        <v>4</v>
      </c>
      <c r="H150" s="14">
        <v>575182960.68806911</v>
      </c>
      <c r="I150" s="14">
        <v>340718722.4552545</v>
      </c>
      <c r="J150" s="13">
        <v>62412288.400957644</v>
      </c>
      <c r="K150" s="13">
        <v>38133977.32105235</v>
      </c>
      <c r="L150" s="14">
        <v>132934369.04517695</v>
      </c>
      <c r="M150" s="13">
        <v>62229427.163102344</v>
      </c>
      <c r="N150" s="13">
        <v>70704941.882074609</v>
      </c>
      <c r="O150" s="14">
        <v>126602.12932407031</v>
      </c>
      <c r="P150" s="14">
        <v>857001.33630206832</v>
      </c>
      <c r="Q150" s="15">
        <v>0</v>
      </c>
      <c r="R150" s="15" t="s">
        <v>44</v>
      </c>
    </row>
    <row r="151" spans="1:18" x14ac:dyDescent="0.25">
      <c r="A151" s="10">
        <f t="shared" si="2"/>
        <v>149</v>
      </c>
      <c r="B151" s="10" t="s">
        <v>27</v>
      </c>
      <c r="C151" s="11" t="s">
        <v>25</v>
      </c>
      <c r="D151" s="12">
        <v>2030</v>
      </c>
      <c r="E151" s="11" t="s">
        <v>2</v>
      </c>
      <c r="F151" s="11" t="s">
        <v>15</v>
      </c>
      <c r="G151" s="11" t="s">
        <v>4</v>
      </c>
      <c r="H151" s="14">
        <v>708291329.14683986</v>
      </c>
      <c r="I151" s="14">
        <v>443674131.65553856</v>
      </c>
      <c r="J151" s="13">
        <v>42963100.608463086</v>
      </c>
      <c r="K151" s="13">
        <v>35286793.613648742</v>
      </c>
      <c r="L151" s="14">
        <v>184566915.82723886</v>
      </c>
      <c r="M151" s="13">
        <v>69172905.066218808</v>
      </c>
      <c r="N151" s="13">
        <v>115394010.76102005</v>
      </c>
      <c r="O151" s="14">
        <v>142528.7512950066</v>
      </c>
      <c r="P151" s="14">
        <v>1657858.6906543458</v>
      </c>
      <c r="Q151" s="15">
        <v>0</v>
      </c>
      <c r="R151" s="15" t="s">
        <v>44</v>
      </c>
    </row>
    <row r="152" spans="1:18" x14ac:dyDescent="0.25">
      <c r="A152" s="10">
        <f t="shared" si="2"/>
        <v>150</v>
      </c>
      <c r="B152" s="10" t="s">
        <v>27</v>
      </c>
      <c r="C152" s="11" t="s">
        <v>25</v>
      </c>
      <c r="D152" s="12">
        <v>2035</v>
      </c>
      <c r="E152" s="11" t="s">
        <v>2</v>
      </c>
      <c r="F152" s="11" t="s">
        <v>15</v>
      </c>
      <c r="G152" s="11" t="s">
        <v>4</v>
      </c>
      <c r="H152" s="14">
        <v>722280735.16284406</v>
      </c>
      <c r="I152" s="14">
        <v>466415385.61013359</v>
      </c>
      <c r="J152" s="13">
        <v>33282005.895605061</v>
      </c>
      <c r="K152" s="13">
        <v>40848840.777580321</v>
      </c>
      <c r="L152" s="14">
        <v>178476587.84685275</v>
      </c>
      <c r="M152" s="13">
        <v>60498735.853045568</v>
      </c>
      <c r="N152" s="13">
        <v>117977851.99380718</v>
      </c>
      <c r="O152" s="14">
        <v>143742.18254348758</v>
      </c>
      <c r="P152" s="14">
        <v>3114172.850127392</v>
      </c>
      <c r="Q152" s="15">
        <v>0</v>
      </c>
      <c r="R152" s="15" t="s">
        <v>44</v>
      </c>
    </row>
    <row r="153" spans="1:18" x14ac:dyDescent="0.25">
      <c r="A153" s="10">
        <f t="shared" si="2"/>
        <v>151</v>
      </c>
      <c r="B153" s="10" t="s">
        <v>27</v>
      </c>
      <c r="C153" s="11" t="s">
        <v>25</v>
      </c>
      <c r="D153" s="12">
        <v>2015</v>
      </c>
      <c r="E153" s="11" t="s">
        <v>2</v>
      </c>
      <c r="F153" s="11" t="s">
        <v>16</v>
      </c>
      <c r="G153" s="11" t="s">
        <v>4</v>
      </c>
      <c r="H153" s="14">
        <v>484023853.05125415</v>
      </c>
      <c r="I153" s="14">
        <v>258644747.72245881</v>
      </c>
      <c r="J153" s="13">
        <v>85428105.262680739</v>
      </c>
      <c r="K153" s="13">
        <v>76902754.394290179</v>
      </c>
      <c r="L153" s="14">
        <v>62015232.399854846</v>
      </c>
      <c r="M153" s="13">
        <v>51419478.497320868</v>
      </c>
      <c r="N153" s="13">
        <v>10595753.90253398</v>
      </c>
      <c r="O153" s="14">
        <v>140381.62296475921</v>
      </c>
      <c r="P153" s="14">
        <v>892631.64900357474</v>
      </c>
      <c r="Q153" s="15">
        <v>0</v>
      </c>
      <c r="R153" s="15" t="s">
        <v>44</v>
      </c>
    </row>
    <row r="154" spans="1:18" x14ac:dyDescent="0.25">
      <c r="A154" s="10">
        <f t="shared" si="2"/>
        <v>152</v>
      </c>
      <c r="B154" s="10" t="s">
        <v>27</v>
      </c>
      <c r="C154" s="11" t="s">
        <v>25</v>
      </c>
      <c r="D154" s="12">
        <v>2020</v>
      </c>
      <c r="E154" s="11" t="s">
        <v>2</v>
      </c>
      <c r="F154" s="11" t="s">
        <v>16</v>
      </c>
      <c r="G154" s="11" t="s">
        <v>4</v>
      </c>
      <c r="H154" s="14">
        <v>458165944.05742866</v>
      </c>
      <c r="I154" s="14">
        <v>267175090.35061544</v>
      </c>
      <c r="J154" s="13">
        <v>63281592.85705927</v>
      </c>
      <c r="K154" s="13">
        <v>44216847.924184896</v>
      </c>
      <c r="L154" s="14">
        <v>81873684.110696867</v>
      </c>
      <c r="M154" s="13">
        <v>48246220.273768187</v>
      </c>
      <c r="N154" s="13">
        <v>33627463.836928681</v>
      </c>
      <c r="O154" s="14">
        <v>126523.51298157718</v>
      </c>
      <c r="P154" s="14">
        <v>1492205.301889648</v>
      </c>
      <c r="Q154" s="15">
        <v>0</v>
      </c>
      <c r="R154" s="15" t="s">
        <v>44</v>
      </c>
    </row>
    <row r="155" spans="1:18" x14ac:dyDescent="0.25">
      <c r="A155" s="10">
        <f t="shared" si="2"/>
        <v>153</v>
      </c>
      <c r="B155" s="10" t="s">
        <v>27</v>
      </c>
      <c r="C155" s="11" t="s">
        <v>25</v>
      </c>
      <c r="D155" s="12">
        <v>2025</v>
      </c>
      <c r="E155" s="11" t="s">
        <v>2</v>
      </c>
      <c r="F155" s="11" t="s">
        <v>16</v>
      </c>
      <c r="G155" s="11" t="s">
        <v>4</v>
      </c>
      <c r="H155" s="14">
        <v>560037944.12488449</v>
      </c>
      <c r="I155" s="14">
        <v>333657265.50571871</v>
      </c>
      <c r="J155" s="13">
        <v>62412288.400957659</v>
      </c>
      <c r="K155" s="13">
        <v>33755297.175687149</v>
      </c>
      <c r="L155" s="14">
        <v>129225449.50807869</v>
      </c>
      <c r="M155" s="13">
        <v>54960643.660098799</v>
      </c>
      <c r="N155" s="13">
        <v>74264805.847979903</v>
      </c>
      <c r="O155" s="14">
        <v>130642.19813640408</v>
      </c>
      <c r="P155" s="14">
        <v>857001.33630206785</v>
      </c>
      <c r="Q155" s="15">
        <v>0</v>
      </c>
      <c r="R155" s="15" t="s">
        <v>44</v>
      </c>
    </row>
    <row r="156" spans="1:18" x14ac:dyDescent="0.25">
      <c r="A156" s="10">
        <f t="shared" si="2"/>
        <v>154</v>
      </c>
      <c r="B156" s="10" t="s">
        <v>27</v>
      </c>
      <c r="C156" s="11" t="s">
        <v>25</v>
      </c>
      <c r="D156" s="12">
        <v>2030</v>
      </c>
      <c r="E156" s="11" t="s">
        <v>2</v>
      </c>
      <c r="F156" s="11" t="s">
        <v>16</v>
      </c>
      <c r="G156" s="11" t="s">
        <v>4</v>
      </c>
      <c r="H156" s="14">
        <v>680363033.79439557</v>
      </c>
      <c r="I156" s="14">
        <v>418899471.00892979</v>
      </c>
      <c r="J156" s="13">
        <v>42963100.608463086</v>
      </c>
      <c r="K156" s="13">
        <v>33640907.890763611</v>
      </c>
      <c r="L156" s="14">
        <v>183052785.04735494</v>
      </c>
      <c r="M156" s="13">
        <v>65925116.592806973</v>
      </c>
      <c r="N156" s="13">
        <v>117127668.45454796</v>
      </c>
      <c r="O156" s="14">
        <v>148910.54822749415</v>
      </c>
      <c r="P156" s="14">
        <v>1657858.6906543509</v>
      </c>
      <c r="Q156" s="15">
        <v>0</v>
      </c>
      <c r="R156" s="15" t="s">
        <v>44</v>
      </c>
    </row>
    <row r="157" spans="1:18" x14ac:dyDescent="0.25">
      <c r="A157" s="10">
        <f t="shared" si="2"/>
        <v>155</v>
      </c>
      <c r="B157" s="10" t="s">
        <v>27</v>
      </c>
      <c r="C157" s="11" t="s">
        <v>25</v>
      </c>
      <c r="D157" s="12">
        <v>2035</v>
      </c>
      <c r="E157" s="11" t="s">
        <v>2</v>
      </c>
      <c r="F157" s="11" t="s">
        <v>16</v>
      </c>
      <c r="G157" s="11" t="s">
        <v>4</v>
      </c>
      <c r="H157" s="14">
        <v>692739625.90647328</v>
      </c>
      <c r="I157" s="14">
        <v>436880937.84698844</v>
      </c>
      <c r="J157" s="13">
        <v>33282005.895605061</v>
      </c>
      <c r="K157" s="13">
        <v>40848528.556043468</v>
      </c>
      <c r="L157" s="14">
        <v>178476405.87694317</v>
      </c>
      <c r="M157" s="13">
        <v>60498270.830978714</v>
      </c>
      <c r="N157" s="13">
        <v>117978135.04596446</v>
      </c>
      <c r="O157" s="14">
        <v>137574.88076447521</v>
      </c>
      <c r="P157" s="14">
        <v>3114172.8501271605</v>
      </c>
      <c r="Q157" s="15">
        <v>0</v>
      </c>
      <c r="R157" s="15" t="s">
        <v>44</v>
      </c>
    </row>
    <row r="158" spans="1:18" x14ac:dyDescent="0.25">
      <c r="A158" s="10">
        <f t="shared" si="2"/>
        <v>156</v>
      </c>
      <c r="B158" s="10" t="s">
        <v>27</v>
      </c>
      <c r="C158" s="11" t="s">
        <v>25</v>
      </c>
      <c r="D158" s="12">
        <v>2015</v>
      </c>
      <c r="E158" s="11" t="s">
        <v>2</v>
      </c>
      <c r="F158" s="11" t="s">
        <v>17</v>
      </c>
      <c r="G158" s="11" t="s">
        <v>4</v>
      </c>
      <c r="H158" s="14">
        <v>492780431.18489164</v>
      </c>
      <c r="I158" s="14">
        <v>267100782.19819036</v>
      </c>
      <c r="J158" s="13">
        <v>85428105.262680739</v>
      </c>
      <c r="K158" s="13">
        <v>77119070.427963704</v>
      </c>
      <c r="L158" s="14">
        <v>62117337.597708195</v>
      </c>
      <c r="M158" s="13">
        <v>51568626.391098611</v>
      </c>
      <c r="N158" s="13">
        <v>10548711.206609583</v>
      </c>
      <c r="O158" s="14">
        <v>129473.67166101499</v>
      </c>
      <c r="P158" s="14">
        <v>885662.02668638784</v>
      </c>
      <c r="Q158" s="15">
        <v>0</v>
      </c>
      <c r="R158" s="15" t="s">
        <v>44</v>
      </c>
    </row>
    <row r="159" spans="1:18" x14ac:dyDescent="0.25">
      <c r="A159" s="10">
        <f t="shared" si="2"/>
        <v>157</v>
      </c>
      <c r="B159" s="10" t="s">
        <v>27</v>
      </c>
      <c r="C159" s="11" t="s">
        <v>25</v>
      </c>
      <c r="D159" s="12">
        <v>2020</v>
      </c>
      <c r="E159" s="11" t="s">
        <v>2</v>
      </c>
      <c r="F159" s="11" t="s">
        <v>17</v>
      </c>
      <c r="G159" s="11" t="s">
        <v>4</v>
      </c>
      <c r="H159" s="14">
        <v>466200219.07575917</v>
      </c>
      <c r="I159" s="14">
        <v>275083185.84716535</v>
      </c>
      <c r="J159" s="13">
        <v>63281592.857059292</v>
      </c>
      <c r="K159" s="13">
        <v>44296236.521856554</v>
      </c>
      <c r="L159" s="14">
        <v>81923408.594831884</v>
      </c>
      <c r="M159" s="13">
        <v>48335592.001449376</v>
      </c>
      <c r="N159" s="13">
        <v>33587816.5933825</v>
      </c>
      <c r="O159" s="14">
        <v>123589.95295556047</v>
      </c>
      <c r="P159" s="14">
        <v>1492205.301889648</v>
      </c>
      <c r="Q159" s="15">
        <v>0</v>
      </c>
      <c r="R159" s="15" t="s">
        <v>44</v>
      </c>
    </row>
    <row r="160" spans="1:18" x14ac:dyDescent="0.25">
      <c r="A160" s="10">
        <f t="shared" si="2"/>
        <v>158</v>
      </c>
      <c r="B160" s="10" t="s">
        <v>27</v>
      </c>
      <c r="C160" s="11" t="s">
        <v>25</v>
      </c>
      <c r="D160" s="12">
        <v>2025</v>
      </c>
      <c r="E160" s="11" t="s">
        <v>2</v>
      </c>
      <c r="F160" s="11" t="s">
        <v>17</v>
      </c>
      <c r="G160" s="11" t="s">
        <v>4</v>
      </c>
      <c r="H160" s="14">
        <v>567364163.83755863</v>
      </c>
      <c r="I160" s="14">
        <v>338591395.19458085</v>
      </c>
      <c r="J160" s="13">
        <v>62412288.400957696</v>
      </c>
      <c r="K160" s="13">
        <v>35080183.822006442</v>
      </c>
      <c r="L160" s="14">
        <v>130302650.76805001</v>
      </c>
      <c r="M160" s="13">
        <v>57160008.281036556</v>
      </c>
      <c r="N160" s="13">
        <v>73142642.487013459</v>
      </c>
      <c r="O160" s="14">
        <v>120644.31565663278</v>
      </c>
      <c r="P160" s="14">
        <v>857001.33630311117</v>
      </c>
      <c r="Q160" s="15">
        <v>0</v>
      </c>
      <c r="R160" s="15" t="s">
        <v>44</v>
      </c>
    </row>
    <row r="161" spans="1:18" x14ac:dyDescent="0.25">
      <c r="A161" s="10">
        <f t="shared" si="2"/>
        <v>159</v>
      </c>
      <c r="B161" s="10" t="s">
        <v>27</v>
      </c>
      <c r="C161" s="11" t="s">
        <v>25</v>
      </c>
      <c r="D161" s="12">
        <v>2030</v>
      </c>
      <c r="E161" s="11" t="s">
        <v>2</v>
      </c>
      <c r="F161" s="11" t="s">
        <v>17</v>
      </c>
      <c r="G161" s="11" t="s">
        <v>4</v>
      </c>
      <c r="H161" s="14">
        <v>687388025.59414995</v>
      </c>
      <c r="I161" s="14">
        <v>423965688.6050477</v>
      </c>
      <c r="J161" s="13">
        <v>42963100.608463094</v>
      </c>
      <c r="K161" s="13">
        <v>34673654.212204881</v>
      </c>
      <c r="L161" s="14">
        <v>183981583.24842447</v>
      </c>
      <c r="M161" s="13">
        <v>67963011.175704032</v>
      </c>
      <c r="N161" s="13">
        <v>116018572.07272044</v>
      </c>
      <c r="O161" s="14">
        <v>146140.22935190474</v>
      </c>
      <c r="P161" s="14">
        <v>1657858.6906543882</v>
      </c>
      <c r="Q161" s="15">
        <v>0</v>
      </c>
      <c r="R161" s="15" t="s">
        <v>44</v>
      </c>
    </row>
    <row r="162" spans="1:18" x14ac:dyDescent="0.25">
      <c r="A162" s="10">
        <f t="shared" si="2"/>
        <v>160</v>
      </c>
      <c r="B162" s="10" t="s">
        <v>27</v>
      </c>
      <c r="C162" s="11" t="s">
        <v>25</v>
      </c>
      <c r="D162" s="12">
        <v>2035</v>
      </c>
      <c r="E162" s="11" t="s">
        <v>2</v>
      </c>
      <c r="F162" s="11" t="s">
        <v>17</v>
      </c>
      <c r="G162" s="11" t="s">
        <v>4</v>
      </c>
      <c r="H162" s="14">
        <v>699218892.45451522</v>
      </c>
      <c r="I162" s="14">
        <v>443353541.86885583</v>
      </c>
      <c r="J162" s="13">
        <v>33282005.895605061</v>
      </c>
      <c r="K162" s="13">
        <v>40848840.777580321</v>
      </c>
      <c r="L162" s="14">
        <v>178476587.84685281</v>
      </c>
      <c r="M162" s="13">
        <v>60498735.85304559</v>
      </c>
      <c r="N162" s="13">
        <v>117977851.99380723</v>
      </c>
      <c r="O162" s="14">
        <v>143743.21549327139</v>
      </c>
      <c r="P162" s="14">
        <v>3114172.8501275019</v>
      </c>
      <c r="Q162" s="15">
        <v>0</v>
      </c>
      <c r="R162" s="15" t="s">
        <v>44</v>
      </c>
    </row>
    <row r="163" spans="1:18" x14ac:dyDescent="0.25">
      <c r="A163" s="10">
        <f t="shared" si="2"/>
        <v>161</v>
      </c>
      <c r="B163" s="10" t="s">
        <v>27</v>
      </c>
      <c r="C163" s="11" t="s">
        <v>25</v>
      </c>
      <c r="D163" s="12">
        <v>2015</v>
      </c>
      <c r="E163" s="11" t="s">
        <v>2</v>
      </c>
      <c r="F163" s="11" t="s">
        <v>30</v>
      </c>
      <c r="G163" s="11" t="s">
        <v>4</v>
      </c>
      <c r="H163" s="14">
        <v>497292717.44437248</v>
      </c>
      <c r="I163" s="14">
        <v>271628114.99744534</v>
      </c>
      <c r="J163" s="13">
        <v>85428105.262680739</v>
      </c>
      <c r="K163" s="13">
        <v>77119070.427963659</v>
      </c>
      <c r="L163" s="14">
        <v>62117337.597708203</v>
      </c>
      <c r="M163" s="13">
        <v>51568626.391098619</v>
      </c>
      <c r="N163" s="13">
        <v>10548711.206609584</v>
      </c>
      <c r="O163" s="14">
        <v>114427.13188719228</v>
      </c>
      <c r="P163" s="14">
        <v>885662.02668638935</v>
      </c>
      <c r="Q163" s="15">
        <v>0</v>
      </c>
      <c r="R163" s="15" t="s">
        <v>44</v>
      </c>
    </row>
    <row r="164" spans="1:18" x14ac:dyDescent="0.25">
      <c r="A164" s="10">
        <f t="shared" si="2"/>
        <v>162</v>
      </c>
      <c r="B164" s="10" t="s">
        <v>27</v>
      </c>
      <c r="C164" s="11" t="s">
        <v>25</v>
      </c>
      <c r="D164" s="12">
        <v>2020</v>
      </c>
      <c r="E164" s="11" t="s">
        <v>2</v>
      </c>
      <c r="F164" s="11" t="s">
        <v>30</v>
      </c>
      <c r="G164" s="11" t="s">
        <v>4</v>
      </c>
      <c r="H164" s="14">
        <v>470575807.54425365</v>
      </c>
      <c r="I164" s="14">
        <v>275963650.4217943</v>
      </c>
      <c r="J164" s="13">
        <v>63281592.85705927</v>
      </c>
      <c r="K164" s="13">
        <v>46428626.691644311</v>
      </c>
      <c r="L164" s="14">
        <v>83274826.195047736</v>
      </c>
      <c r="M164" s="13">
        <v>50736130.607161857</v>
      </c>
      <c r="N164" s="13">
        <v>32538695.587885879</v>
      </c>
      <c r="O164" s="14">
        <v>134906.0768176222</v>
      </c>
      <c r="P164" s="14">
        <v>1492205.301889648</v>
      </c>
      <c r="Q164" s="15">
        <v>0</v>
      </c>
      <c r="R164" s="15" t="s">
        <v>44</v>
      </c>
    </row>
    <row r="165" spans="1:18" x14ac:dyDescent="0.25">
      <c r="A165" s="10">
        <f t="shared" si="2"/>
        <v>163</v>
      </c>
      <c r="B165" s="10" t="s">
        <v>27</v>
      </c>
      <c r="C165" s="11" t="s">
        <v>25</v>
      </c>
      <c r="D165" s="12">
        <v>2025</v>
      </c>
      <c r="E165" s="11" t="s">
        <v>2</v>
      </c>
      <c r="F165" s="11" t="s">
        <v>30</v>
      </c>
      <c r="G165" s="11" t="s">
        <v>4</v>
      </c>
      <c r="H165" s="14">
        <v>575160835.03561413</v>
      </c>
      <c r="I165" s="14">
        <v>345814482.32376802</v>
      </c>
      <c r="J165" s="13">
        <v>62412288.400957659</v>
      </c>
      <c r="K165" s="13">
        <v>35388424.217392206</v>
      </c>
      <c r="L165" s="14">
        <v>130561933.15384796</v>
      </c>
      <c r="M165" s="13">
        <v>57671699.618734993</v>
      </c>
      <c r="N165" s="13">
        <v>72890233.535112977</v>
      </c>
      <c r="O165" s="14">
        <v>126705.60334057618</v>
      </c>
      <c r="P165" s="14">
        <v>857001.33630226622</v>
      </c>
      <c r="Q165" s="15">
        <v>0</v>
      </c>
      <c r="R165" s="15" t="s">
        <v>44</v>
      </c>
    </row>
    <row r="166" spans="1:18" x14ac:dyDescent="0.25">
      <c r="A166" s="10">
        <f t="shared" si="2"/>
        <v>164</v>
      </c>
      <c r="B166" s="10" t="s">
        <v>27</v>
      </c>
      <c r="C166" s="11" t="s">
        <v>25</v>
      </c>
      <c r="D166" s="12">
        <v>2030</v>
      </c>
      <c r="E166" s="11" t="s">
        <v>2</v>
      </c>
      <c r="F166" s="11" t="s">
        <v>30</v>
      </c>
      <c r="G166" s="11" t="s">
        <v>4</v>
      </c>
      <c r="H166" s="14">
        <v>701586439.48433745</v>
      </c>
      <c r="I166" s="14">
        <v>438014074.37150854</v>
      </c>
      <c r="J166" s="13">
        <v>42963100.608463086</v>
      </c>
      <c r="K166" s="13">
        <v>34754424.809783801</v>
      </c>
      <c r="L166" s="14">
        <v>184055232.73978963</v>
      </c>
      <c r="M166" s="13">
        <v>68122393.939744115</v>
      </c>
      <c r="N166" s="13">
        <v>115932838.80004552</v>
      </c>
      <c r="O166" s="14">
        <v>141748.26413432774</v>
      </c>
      <c r="P166" s="14">
        <v>1657858.6906545514</v>
      </c>
      <c r="Q166" s="15">
        <v>0</v>
      </c>
      <c r="R166" s="15" t="s">
        <v>44</v>
      </c>
    </row>
    <row r="167" spans="1:18" x14ac:dyDescent="0.25">
      <c r="A167" s="10">
        <f t="shared" si="2"/>
        <v>165</v>
      </c>
      <c r="B167" s="10" t="s">
        <v>27</v>
      </c>
      <c r="C167" s="11" t="s">
        <v>25</v>
      </c>
      <c r="D167" s="12">
        <v>2035</v>
      </c>
      <c r="E167" s="11" t="s">
        <v>2</v>
      </c>
      <c r="F167" s="11" t="s">
        <v>30</v>
      </c>
      <c r="G167" s="11" t="s">
        <v>4</v>
      </c>
      <c r="H167" s="14">
        <v>713378219.90759265</v>
      </c>
      <c r="I167" s="14">
        <v>457511568.05445522</v>
      </c>
      <c r="J167" s="13">
        <v>33282005.895605061</v>
      </c>
      <c r="K167" s="13">
        <v>40848840.777580112</v>
      </c>
      <c r="L167" s="14">
        <v>178476587.84685281</v>
      </c>
      <c r="M167" s="13">
        <v>60498735.85304559</v>
      </c>
      <c r="N167" s="13">
        <v>117977851.99380721</v>
      </c>
      <c r="O167" s="14">
        <v>145044.48296991619</v>
      </c>
      <c r="P167" s="14">
        <v>3114172.8501271601</v>
      </c>
      <c r="Q167" s="15">
        <v>0</v>
      </c>
      <c r="R167" s="15" t="s">
        <v>44</v>
      </c>
    </row>
    <row r="168" spans="1:18" x14ac:dyDescent="0.25">
      <c r="A168" s="10">
        <f t="shared" si="2"/>
        <v>166</v>
      </c>
      <c r="B168" s="10" t="s">
        <v>27</v>
      </c>
      <c r="C168" s="11" t="s">
        <v>25</v>
      </c>
      <c r="D168" s="12">
        <v>2015</v>
      </c>
      <c r="E168" s="11" t="s">
        <v>2</v>
      </c>
      <c r="F168" s="11" t="s">
        <v>26</v>
      </c>
      <c r="G168" s="11" t="s">
        <v>7</v>
      </c>
      <c r="H168" s="14">
        <v>486022928.17687881</v>
      </c>
      <c r="I168" s="14">
        <v>257289035.52252153</v>
      </c>
      <c r="J168" s="13">
        <v>85428105.262680739</v>
      </c>
      <c r="K168" s="13">
        <v>76845626.723207027</v>
      </c>
      <c r="L168" s="14">
        <v>61988594.936010495</v>
      </c>
      <c r="M168" s="13">
        <v>51380089.499317437</v>
      </c>
      <c r="N168" s="13">
        <v>10608505.436693059</v>
      </c>
      <c r="O168" s="14">
        <v>140345.87325695163</v>
      </c>
      <c r="P168" s="14">
        <v>4331219.8592002094</v>
      </c>
      <c r="Q168" s="15">
        <v>0</v>
      </c>
      <c r="R168" s="15" t="s">
        <v>44</v>
      </c>
    </row>
    <row r="169" spans="1:18" x14ac:dyDescent="0.25">
      <c r="A169" s="10">
        <f t="shared" si="2"/>
        <v>167</v>
      </c>
      <c r="B169" s="10" t="s">
        <v>27</v>
      </c>
      <c r="C169" s="11" t="s">
        <v>25</v>
      </c>
      <c r="D169" s="12">
        <v>2020</v>
      </c>
      <c r="E169" s="11" t="s">
        <v>2</v>
      </c>
      <c r="F169" s="11" t="s">
        <v>26</v>
      </c>
      <c r="G169" s="11" t="s">
        <v>7</v>
      </c>
      <c r="H169" s="14">
        <v>459169456.66194427</v>
      </c>
      <c r="I169" s="14">
        <v>266021869.09946278</v>
      </c>
      <c r="J169" s="13">
        <v>63281592.85705927</v>
      </c>
      <c r="K169" s="13">
        <v>44216847.924184822</v>
      </c>
      <c r="L169" s="14">
        <v>81873947.352049232</v>
      </c>
      <c r="M169" s="13">
        <v>48246220.273768179</v>
      </c>
      <c r="N169" s="13">
        <v>33627727.07828106</v>
      </c>
      <c r="O169" s="14">
        <v>124925.28496724457</v>
      </c>
      <c r="P169" s="14">
        <v>3650274.1442196062</v>
      </c>
      <c r="Q169" s="15">
        <v>0</v>
      </c>
      <c r="R169" s="15" t="s">
        <v>44</v>
      </c>
    </row>
    <row r="170" spans="1:18" x14ac:dyDescent="0.25">
      <c r="A170" s="10">
        <f t="shared" si="2"/>
        <v>168</v>
      </c>
      <c r="B170" s="10" t="s">
        <v>27</v>
      </c>
      <c r="C170" s="11" t="s">
        <v>25</v>
      </c>
      <c r="D170" s="12">
        <v>2025</v>
      </c>
      <c r="E170" s="11" t="s">
        <v>2</v>
      </c>
      <c r="F170" s="11" t="s">
        <v>26</v>
      </c>
      <c r="G170" s="11" t="s">
        <v>7</v>
      </c>
      <c r="H170" s="14">
        <v>559886146.76443112</v>
      </c>
      <c r="I170" s="14">
        <v>332546435.12975073</v>
      </c>
      <c r="J170" s="13">
        <v>62412288.400957666</v>
      </c>
      <c r="K170" s="13">
        <v>33755384.296538793</v>
      </c>
      <c r="L170" s="14">
        <v>129226266.59697276</v>
      </c>
      <c r="M170" s="13">
        <v>54960788.284183584</v>
      </c>
      <c r="N170" s="13">
        <v>74265478.312789172</v>
      </c>
      <c r="O170" s="14">
        <v>131860.51913890996</v>
      </c>
      <c r="P170" s="14">
        <v>1813911.8210682869</v>
      </c>
      <c r="Q170" s="15">
        <v>0</v>
      </c>
      <c r="R170" s="15" t="s">
        <v>44</v>
      </c>
    </row>
    <row r="171" spans="1:18" x14ac:dyDescent="0.25">
      <c r="A171" s="10">
        <f t="shared" si="2"/>
        <v>169</v>
      </c>
      <c r="B171" s="10" t="s">
        <v>27</v>
      </c>
      <c r="C171" s="11" t="s">
        <v>25</v>
      </c>
      <c r="D171" s="12">
        <v>2030</v>
      </c>
      <c r="E171" s="11" t="s">
        <v>2</v>
      </c>
      <c r="F171" s="11" t="s">
        <v>26</v>
      </c>
      <c r="G171" s="11" t="s">
        <v>7</v>
      </c>
      <c r="H171" s="14">
        <v>681094094.20099509</v>
      </c>
      <c r="I171" s="14">
        <v>417552580.38112038</v>
      </c>
      <c r="J171" s="13">
        <v>42963100.608463123</v>
      </c>
      <c r="K171" s="13">
        <v>33642979.780120037</v>
      </c>
      <c r="L171" s="14">
        <v>183056525.47486538</v>
      </c>
      <c r="M171" s="13">
        <v>65929205.004460312</v>
      </c>
      <c r="N171" s="13">
        <v>117127320.47040506</v>
      </c>
      <c r="O171" s="14">
        <v>150630.95159970358</v>
      </c>
      <c r="P171" s="14">
        <v>3728277.0048227361</v>
      </c>
      <c r="Q171" s="15">
        <v>0</v>
      </c>
      <c r="R171" s="15" t="s">
        <v>44</v>
      </c>
    </row>
    <row r="172" spans="1:18" x14ac:dyDescent="0.25">
      <c r="A172" s="10">
        <f t="shared" si="2"/>
        <v>170</v>
      </c>
      <c r="B172" s="10" t="s">
        <v>27</v>
      </c>
      <c r="C172" s="11" t="s">
        <v>25</v>
      </c>
      <c r="D172" s="12">
        <v>2035</v>
      </c>
      <c r="E172" s="11" t="s">
        <v>2</v>
      </c>
      <c r="F172" s="11" t="s">
        <v>26</v>
      </c>
      <c r="G172" s="11" t="s">
        <v>7</v>
      </c>
      <c r="H172" s="14">
        <v>694717148.67044616</v>
      </c>
      <c r="I172" s="14">
        <v>435457448.17736232</v>
      </c>
      <c r="J172" s="13">
        <v>33282005.895605061</v>
      </c>
      <c r="K172" s="13">
        <v>40851273.56592568</v>
      </c>
      <c r="L172" s="14">
        <v>178480214.53742611</v>
      </c>
      <c r="M172" s="13">
        <v>60502359.242632054</v>
      </c>
      <c r="N172" s="13">
        <v>117977855.29479405</v>
      </c>
      <c r="O172" s="14">
        <v>144681.10605761077</v>
      </c>
      <c r="P172" s="14">
        <v>6501525.3880678434</v>
      </c>
      <c r="Q172" s="15">
        <v>0</v>
      </c>
      <c r="R172" s="15" t="s">
        <v>44</v>
      </c>
    </row>
    <row r="173" spans="1:18" x14ac:dyDescent="0.25">
      <c r="A173" s="10">
        <f t="shared" si="2"/>
        <v>171</v>
      </c>
      <c r="B173" s="10" t="s">
        <v>27</v>
      </c>
      <c r="C173" s="11" t="s">
        <v>25</v>
      </c>
      <c r="D173" s="12">
        <v>2015</v>
      </c>
      <c r="E173" s="11" t="s">
        <v>2</v>
      </c>
      <c r="F173" s="11" t="s">
        <v>26</v>
      </c>
      <c r="G173" s="11" t="s">
        <v>6</v>
      </c>
      <c r="H173" s="14">
        <v>484441645.99400896</v>
      </c>
      <c r="I173" s="14">
        <v>257824851.02724648</v>
      </c>
      <c r="J173" s="13">
        <v>85428105.262680739</v>
      </c>
      <c r="K173" s="13">
        <v>76845657.996129066</v>
      </c>
      <c r="L173" s="14">
        <v>61988596.908849657</v>
      </c>
      <c r="M173" s="13">
        <v>51380093.854316339</v>
      </c>
      <c r="N173" s="13">
        <v>10608503.054533318</v>
      </c>
      <c r="O173" s="14">
        <v>140963.33622213418</v>
      </c>
      <c r="P173" s="14">
        <v>2213471.4628786892</v>
      </c>
      <c r="Q173" s="15">
        <v>0</v>
      </c>
      <c r="R173" s="15" t="s">
        <v>44</v>
      </c>
    </row>
    <row r="174" spans="1:18" x14ac:dyDescent="0.25">
      <c r="A174" s="10">
        <f t="shared" si="2"/>
        <v>172</v>
      </c>
      <c r="B174" s="10" t="s">
        <v>27</v>
      </c>
      <c r="C174" s="11" t="s">
        <v>25</v>
      </c>
      <c r="D174" s="12">
        <v>2020</v>
      </c>
      <c r="E174" s="11" t="s">
        <v>2</v>
      </c>
      <c r="F174" s="11" t="s">
        <v>26</v>
      </c>
      <c r="G174" s="11" t="s">
        <v>6</v>
      </c>
      <c r="H174" s="14">
        <v>458616436.21892416</v>
      </c>
      <c r="I174" s="14">
        <v>266465049.0914346</v>
      </c>
      <c r="J174" s="13">
        <v>63281592.857059278</v>
      </c>
      <c r="K174" s="13">
        <v>44216847.924184926</v>
      </c>
      <c r="L174" s="14">
        <v>81873947.352049246</v>
      </c>
      <c r="M174" s="13">
        <v>48246220.273768187</v>
      </c>
      <c r="N174" s="13">
        <v>33627727.07828106</v>
      </c>
      <c r="O174" s="14">
        <v>124883.43421123894</v>
      </c>
      <c r="P174" s="14">
        <v>2654115.5599836134</v>
      </c>
      <c r="Q174" s="15">
        <v>0</v>
      </c>
      <c r="R174" s="15" t="s">
        <v>44</v>
      </c>
    </row>
    <row r="175" spans="1:18" x14ac:dyDescent="0.25">
      <c r="A175" s="10">
        <f t="shared" si="2"/>
        <v>173</v>
      </c>
      <c r="B175" s="10" t="s">
        <v>27</v>
      </c>
      <c r="C175" s="11" t="s">
        <v>25</v>
      </c>
      <c r="D175" s="12">
        <v>2025</v>
      </c>
      <c r="E175" s="11" t="s">
        <v>2</v>
      </c>
      <c r="F175" s="11" t="s">
        <v>26</v>
      </c>
      <c r="G175" s="11" t="s">
        <v>6</v>
      </c>
      <c r="H175" s="14">
        <v>560145953.62340713</v>
      </c>
      <c r="I175" s="14">
        <v>332844518.95718163</v>
      </c>
      <c r="J175" s="13">
        <v>62412288.400957726</v>
      </c>
      <c r="K175" s="13">
        <v>33755297.175687194</v>
      </c>
      <c r="L175" s="14">
        <v>129226187.01770052</v>
      </c>
      <c r="M175" s="13">
        <v>54960643.660098776</v>
      </c>
      <c r="N175" s="13">
        <v>74265543.357601747</v>
      </c>
      <c r="O175" s="14">
        <v>130071.31618010707</v>
      </c>
      <c r="P175" s="14">
        <v>1777590.7556951891</v>
      </c>
      <c r="Q175" s="15">
        <v>0</v>
      </c>
      <c r="R175" s="15" t="s">
        <v>44</v>
      </c>
    </row>
    <row r="176" spans="1:18" x14ac:dyDescent="0.25">
      <c r="A176" s="10">
        <f t="shared" si="2"/>
        <v>174</v>
      </c>
      <c r="B176" s="10" t="s">
        <v>27</v>
      </c>
      <c r="C176" s="11" t="s">
        <v>25</v>
      </c>
      <c r="D176" s="12">
        <v>2030</v>
      </c>
      <c r="E176" s="11" t="s">
        <v>2</v>
      </c>
      <c r="F176" s="11" t="s">
        <v>26</v>
      </c>
      <c r="G176" s="11" t="s">
        <v>6</v>
      </c>
      <c r="H176" s="14">
        <v>681115154.81742668</v>
      </c>
      <c r="I176" s="14">
        <v>417922781.9952212</v>
      </c>
      <c r="J176" s="13">
        <v>42963100.608463109</v>
      </c>
      <c r="K176" s="13">
        <v>33640907.890763633</v>
      </c>
      <c r="L176" s="14">
        <v>183054144.48955274</v>
      </c>
      <c r="M176" s="13">
        <v>65925116.592806973</v>
      </c>
      <c r="N176" s="13">
        <v>117129027.89674576</v>
      </c>
      <c r="O176" s="14">
        <v>148723.0359933601</v>
      </c>
      <c r="P176" s="14">
        <v>3385496.7974285902</v>
      </c>
      <c r="Q176" s="15">
        <v>0</v>
      </c>
      <c r="R176" s="15" t="s">
        <v>44</v>
      </c>
    </row>
    <row r="177" spans="1:18" x14ac:dyDescent="0.25">
      <c r="A177" s="10">
        <f t="shared" si="2"/>
        <v>175</v>
      </c>
      <c r="B177" s="10" t="s">
        <v>27</v>
      </c>
      <c r="C177" s="11" t="s">
        <v>25</v>
      </c>
      <c r="D177" s="12">
        <v>2035</v>
      </c>
      <c r="E177" s="11" t="s">
        <v>2</v>
      </c>
      <c r="F177" s="11" t="s">
        <v>26</v>
      </c>
      <c r="G177" s="11" t="s">
        <v>6</v>
      </c>
      <c r="H177" s="14">
        <v>694402705.17499781</v>
      </c>
      <c r="I177" s="14">
        <v>435928617.67011142</v>
      </c>
      <c r="J177" s="13">
        <v>33282005.895605061</v>
      </c>
      <c r="K177" s="13">
        <v>40848528.55604358</v>
      </c>
      <c r="L177" s="14">
        <v>178477833.55211341</v>
      </c>
      <c r="M177" s="13">
        <v>60498270.830978706</v>
      </c>
      <c r="N177" s="13">
        <v>117979562.72113472</v>
      </c>
      <c r="O177" s="14">
        <v>143658.24455848915</v>
      </c>
      <c r="P177" s="14">
        <v>5722061.2565626865</v>
      </c>
      <c r="Q177" s="15">
        <v>0</v>
      </c>
      <c r="R177" s="15" t="s">
        <v>44</v>
      </c>
    </row>
    <row r="178" spans="1:18" x14ac:dyDescent="0.25">
      <c r="A178" s="10">
        <f t="shared" si="2"/>
        <v>176</v>
      </c>
      <c r="B178" s="10" t="s">
        <v>27</v>
      </c>
      <c r="C178" s="11" t="s">
        <v>25</v>
      </c>
      <c r="D178" s="12">
        <v>2015</v>
      </c>
      <c r="E178" s="11" t="s">
        <v>2</v>
      </c>
      <c r="F178" s="11" t="s">
        <v>26</v>
      </c>
      <c r="G178" s="11" t="s">
        <v>38</v>
      </c>
      <c r="H178" s="14">
        <v>483869224.85997313</v>
      </c>
      <c r="I178" s="14">
        <v>258036607.50836962</v>
      </c>
      <c r="J178" s="13">
        <v>85428105.262680829</v>
      </c>
      <c r="K178" s="13">
        <v>76845626.723207191</v>
      </c>
      <c r="L178" s="14">
        <v>61988594.936010502</v>
      </c>
      <c r="M178" s="13">
        <v>51380089.499317437</v>
      </c>
      <c r="N178" s="13">
        <v>10608505.436693063</v>
      </c>
      <c r="O178" s="14">
        <v>141314.57867986223</v>
      </c>
      <c r="P178" s="14">
        <v>1428975.8510242407</v>
      </c>
      <c r="Q178" s="15">
        <v>0</v>
      </c>
      <c r="R178" s="15" t="s">
        <v>44</v>
      </c>
    </row>
    <row r="179" spans="1:18" x14ac:dyDescent="0.25">
      <c r="A179" s="10">
        <f t="shared" si="2"/>
        <v>177</v>
      </c>
      <c r="B179" s="10" t="s">
        <v>27</v>
      </c>
      <c r="C179" s="11" t="s">
        <v>25</v>
      </c>
      <c r="D179" s="12">
        <v>2020</v>
      </c>
      <c r="E179" s="11" t="s">
        <v>2</v>
      </c>
      <c r="F179" s="11" t="s">
        <v>26</v>
      </c>
      <c r="G179" s="11" t="s">
        <v>38</v>
      </c>
      <c r="H179" s="14">
        <v>458677982.74402684</v>
      </c>
      <c r="I179" s="14">
        <v>266526585.84135032</v>
      </c>
      <c r="J179" s="13">
        <v>63281592.85705927</v>
      </c>
      <c r="K179" s="13">
        <v>44216847.924184859</v>
      </c>
      <c r="L179" s="14">
        <v>81873947.352049246</v>
      </c>
      <c r="M179" s="13">
        <v>48246220.273768187</v>
      </c>
      <c r="N179" s="13">
        <v>33627727.07828106</v>
      </c>
      <c r="O179" s="14">
        <v>124893.20939904256</v>
      </c>
      <c r="P179" s="14">
        <v>2654115.5599836125</v>
      </c>
      <c r="Q179" s="15">
        <v>0</v>
      </c>
      <c r="R179" s="15" t="s">
        <v>44</v>
      </c>
    </row>
    <row r="180" spans="1:18" x14ac:dyDescent="0.25">
      <c r="A180" s="10">
        <f t="shared" si="2"/>
        <v>178</v>
      </c>
      <c r="B180" s="10" t="s">
        <v>27</v>
      </c>
      <c r="C180" s="11" t="s">
        <v>25</v>
      </c>
      <c r="D180" s="12">
        <v>2025</v>
      </c>
      <c r="E180" s="11" t="s">
        <v>2</v>
      </c>
      <c r="F180" s="11" t="s">
        <v>26</v>
      </c>
      <c r="G180" s="11" t="s">
        <v>38</v>
      </c>
      <c r="H180" s="14">
        <v>560221060.98726058</v>
      </c>
      <c r="I180" s="14">
        <v>332918672.80625689</v>
      </c>
      <c r="J180" s="13">
        <v>62412288.400957666</v>
      </c>
      <c r="K180" s="13">
        <v>33755297.175687186</v>
      </c>
      <c r="L180" s="14">
        <v>129226187.01770055</v>
      </c>
      <c r="M180" s="13">
        <v>54960643.660098799</v>
      </c>
      <c r="N180" s="13">
        <v>74265543.357601747</v>
      </c>
      <c r="O180" s="14">
        <v>131024.83095875233</v>
      </c>
      <c r="P180" s="14">
        <v>1777590.7556951137</v>
      </c>
      <c r="Q180" s="15">
        <v>0</v>
      </c>
      <c r="R180" s="15" t="s">
        <v>44</v>
      </c>
    </row>
    <row r="181" spans="1:18" x14ac:dyDescent="0.25">
      <c r="A181" s="10">
        <f t="shared" si="2"/>
        <v>179</v>
      </c>
      <c r="B181" s="10" t="s">
        <v>27</v>
      </c>
      <c r="C181" s="11" t="s">
        <v>25</v>
      </c>
      <c r="D181" s="12">
        <v>2030</v>
      </c>
      <c r="E181" s="11" t="s">
        <v>2</v>
      </c>
      <c r="F181" s="11" t="s">
        <v>26</v>
      </c>
      <c r="G181" s="11" t="s">
        <v>38</v>
      </c>
      <c r="H181" s="14">
        <v>681210166.27918804</v>
      </c>
      <c r="I181" s="14">
        <v>418016137.25108159</v>
      </c>
      <c r="J181" s="13">
        <v>42963100.608463086</v>
      </c>
      <c r="K181" s="13">
        <v>33640907.890763573</v>
      </c>
      <c r="L181" s="14">
        <v>183054144.48955277</v>
      </c>
      <c r="M181" s="13">
        <v>65925116.592806965</v>
      </c>
      <c r="N181" s="13">
        <v>117129027.8967458</v>
      </c>
      <c r="O181" s="14">
        <v>150379.24189455638</v>
      </c>
      <c r="P181" s="14">
        <v>3385496.7974283285</v>
      </c>
      <c r="Q181" s="15">
        <v>0</v>
      </c>
      <c r="R181" s="15" t="s">
        <v>44</v>
      </c>
    </row>
    <row r="182" spans="1:18" x14ac:dyDescent="0.25">
      <c r="A182" s="10">
        <f t="shared" si="2"/>
        <v>180</v>
      </c>
      <c r="B182" s="10" t="s">
        <v>27</v>
      </c>
      <c r="C182" s="11" t="s">
        <v>25</v>
      </c>
      <c r="D182" s="12">
        <v>2035</v>
      </c>
      <c r="E182" s="11" t="s">
        <v>2</v>
      </c>
      <c r="F182" s="11" t="s">
        <v>26</v>
      </c>
      <c r="G182" s="11" t="s">
        <v>38</v>
      </c>
      <c r="H182" s="14">
        <v>694491465.52693522</v>
      </c>
      <c r="I182" s="14">
        <v>436017823.02736092</v>
      </c>
      <c r="J182" s="13">
        <v>33282005.895605061</v>
      </c>
      <c r="K182" s="13">
        <v>40848528.556043416</v>
      </c>
      <c r="L182" s="14">
        <v>178477833.55211344</v>
      </c>
      <c r="M182" s="13">
        <v>60498270.830978699</v>
      </c>
      <c r="N182" s="13">
        <v>117979562.72113474</v>
      </c>
      <c r="O182" s="14">
        <v>143213.23924706588</v>
      </c>
      <c r="P182" s="14">
        <v>5722061.2565630013</v>
      </c>
      <c r="Q182" s="15">
        <v>0</v>
      </c>
      <c r="R182" s="15" t="s">
        <v>44</v>
      </c>
    </row>
    <row r="183" spans="1:18" x14ac:dyDescent="0.25">
      <c r="A183" s="10">
        <f t="shared" si="2"/>
        <v>181</v>
      </c>
      <c r="B183" s="10" t="s">
        <v>27</v>
      </c>
      <c r="C183" s="11" t="s">
        <v>25</v>
      </c>
      <c r="D183" s="12">
        <v>2015</v>
      </c>
      <c r="E183" s="11" t="s">
        <v>2</v>
      </c>
      <c r="F183" s="11" t="s">
        <v>26</v>
      </c>
      <c r="G183" s="11" t="s">
        <v>39</v>
      </c>
      <c r="H183" s="14">
        <v>483887049.89116454</v>
      </c>
      <c r="I183" s="14">
        <v>258019456.69854355</v>
      </c>
      <c r="J183" s="13">
        <v>85428105.262680739</v>
      </c>
      <c r="K183" s="13">
        <v>76845626.723207071</v>
      </c>
      <c r="L183" s="14">
        <v>61988594.936010487</v>
      </c>
      <c r="M183" s="13">
        <v>51380089.49931743</v>
      </c>
      <c r="N183" s="13">
        <v>10608505.436693057</v>
      </c>
      <c r="O183" s="14">
        <v>141212.91890139782</v>
      </c>
      <c r="P183" s="14">
        <v>1464053.3518192465</v>
      </c>
      <c r="Q183" s="15">
        <v>0</v>
      </c>
      <c r="R183" s="15" t="s">
        <v>44</v>
      </c>
    </row>
    <row r="184" spans="1:18" x14ac:dyDescent="0.25">
      <c r="A184" s="10">
        <f t="shared" si="2"/>
        <v>182</v>
      </c>
      <c r="B184" s="10" t="s">
        <v>27</v>
      </c>
      <c r="C184" s="11" t="s">
        <v>25</v>
      </c>
      <c r="D184" s="12">
        <v>2020</v>
      </c>
      <c r="E184" s="11" t="s">
        <v>2</v>
      </c>
      <c r="F184" s="11" t="s">
        <v>26</v>
      </c>
      <c r="G184" s="11" t="s">
        <v>39</v>
      </c>
      <c r="H184" s="14">
        <v>458902006.26378644</v>
      </c>
      <c r="I184" s="14">
        <v>266460192.28528476</v>
      </c>
      <c r="J184" s="13">
        <v>63281592.8570593</v>
      </c>
      <c r="K184" s="13">
        <v>44216847.924184889</v>
      </c>
      <c r="L184" s="14">
        <v>81873947.352049232</v>
      </c>
      <c r="M184" s="13">
        <v>48246220.273768164</v>
      </c>
      <c r="N184" s="13">
        <v>33627727.07828106</v>
      </c>
      <c r="O184" s="14">
        <v>124885.38236378982</v>
      </c>
      <c r="P184" s="14">
        <v>2944540.4628434456</v>
      </c>
      <c r="Q184" s="15">
        <v>0</v>
      </c>
      <c r="R184" s="15" t="s">
        <v>44</v>
      </c>
    </row>
    <row r="185" spans="1:18" x14ac:dyDescent="0.25">
      <c r="A185" s="10">
        <f t="shared" si="2"/>
        <v>183</v>
      </c>
      <c r="B185" s="10" t="s">
        <v>27</v>
      </c>
      <c r="C185" s="11" t="s">
        <v>25</v>
      </c>
      <c r="D185" s="12">
        <v>2025</v>
      </c>
      <c r="E185" s="11" t="s">
        <v>2</v>
      </c>
      <c r="F185" s="11" t="s">
        <v>26</v>
      </c>
      <c r="G185" s="11" t="s">
        <v>39</v>
      </c>
      <c r="H185" s="14">
        <v>560212749.23709798</v>
      </c>
      <c r="I185" s="14">
        <v>332911229.32337356</v>
      </c>
      <c r="J185" s="13">
        <v>62412288.400957659</v>
      </c>
      <c r="K185" s="13">
        <v>33755297.175687119</v>
      </c>
      <c r="L185" s="14">
        <v>129226187.01770054</v>
      </c>
      <c r="M185" s="13">
        <v>54960643.660098791</v>
      </c>
      <c r="N185" s="13">
        <v>74265543.357601747</v>
      </c>
      <c r="O185" s="14">
        <v>130156.56367946739</v>
      </c>
      <c r="P185" s="14">
        <v>1777590.7556952634</v>
      </c>
      <c r="Q185" s="15">
        <v>0</v>
      </c>
      <c r="R185" s="15" t="s">
        <v>44</v>
      </c>
    </row>
    <row r="186" spans="1:18" x14ac:dyDescent="0.25">
      <c r="A186" s="10">
        <f t="shared" si="2"/>
        <v>184</v>
      </c>
      <c r="B186" s="10" t="s">
        <v>27</v>
      </c>
      <c r="C186" s="11" t="s">
        <v>25</v>
      </c>
      <c r="D186" s="12">
        <v>2030</v>
      </c>
      <c r="E186" s="11" t="s">
        <v>2</v>
      </c>
      <c r="F186" s="11" t="s">
        <v>26</v>
      </c>
      <c r="G186" s="11" t="s">
        <v>39</v>
      </c>
      <c r="H186" s="14">
        <v>681190521.94022191</v>
      </c>
      <c r="I186" s="14">
        <v>417998093.2258184</v>
      </c>
      <c r="J186" s="13">
        <v>42963100.608463086</v>
      </c>
      <c r="K186" s="13">
        <v>33640907.89076364</v>
      </c>
      <c r="L186" s="14">
        <v>183054144.4895528</v>
      </c>
      <c r="M186" s="13">
        <v>65925116.592806973</v>
      </c>
      <c r="N186" s="13">
        <v>117129027.89674582</v>
      </c>
      <c r="O186" s="14">
        <v>148778.92819112929</v>
      </c>
      <c r="P186" s="14">
        <v>3385496.7974284035</v>
      </c>
      <c r="Q186" s="15">
        <v>0</v>
      </c>
      <c r="R186" s="15" t="s">
        <v>44</v>
      </c>
    </row>
    <row r="187" spans="1:18" x14ac:dyDescent="0.25">
      <c r="A187" s="10">
        <f t="shared" si="2"/>
        <v>185</v>
      </c>
      <c r="B187" s="10" t="s">
        <v>27</v>
      </c>
      <c r="C187" s="11" t="s">
        <v>25</v>
      </c>
      <c r="D187" s="12">
        <v>2035</v>
      </c>
      <c r="E187" s="11" t="s">
        <v>2</v>
      </c>
      <c r="F187" s="11" t="s">
        <v>26</v>
      </c>
      <c r="G187" s="11" t="s">
        <v>39</v>
      </c>
      <c r="H187" s="14">
        <v>694478683.45913434</v>
      </c>
      <c r="I187" s="14">
        <v>436004369.02710909</v>
      </c>
      <c r="J187" s="13">
        <v>33282005.895605061</v>
      </c>
      <c r="K187" s="13">
        <v>40848528.556043655</v>
      </c>
      <c r="L187" s="14">
        <v>178477833.55211338</v>
      </c>
      <c r="M187" s="13">
        <v>60498270.830978699</v>
      </c>
      <c r="N187" s="13">
        <v>117979562.72113469</v>
      </c>
      <c r="O187" s="14">
        <v>143885.17169806597</v>
      </c>
      <c r="P187" s="14">
        <v>5722061.2565623913</v>
      </c>
      <c r="Q187" s="15">
        <v>0</v>
      </c>
      <c r="R187" s="15" t="s">
        <v>44</v>
      </c>
    </row>
    <row r="188" spans="1:18" x14ac:dyDescent="0.25">
      <c r="A188" s="10">
        <f t="shared" si="2"/>
        <v>186</v>
      </c>
      <c r="B188" s="10" t="s">
        <v>27</v>
      </c>
      <c r="C188" s="11" t="s">
        <v>25</v>
      </c>
      <c r="D188" s="12">
        <v>2015</v>
      </c>
      <c r="E188" s="11" t="s">
        <v>2</v>
      </c>
      <c r="F188" s="11" t="s">
        <v>26</v>
      </c>
      <c r="G188" s="11" t="s">
        <v>40</v>
      </c>
      <c r="H188" s="14">
        <v>483890787.70087546</v>
      </c>
      <c r="I188" s="14">
        <v>258058311.82779479</v>
      </c>
      <c r="J188" s="13">
        <v>85428105.262680739</v>
      </c>
      <c r="K188" s="13">
        <v>76845626.723207057</v>
      </c>
      <c r="L188" s="14">
        <v>61988594.936010487</v>
      </c>
      <c r="M188" s="13">
        <v>51380089.49931743</v>
      </c>
      <c r="N188" s="13">
        <v>10608505.436693059</v>
      </c>
      <c r="O188" s="14">
        <v>141173.10015634354</v>
      </c>
      <c r="P188" s="14">
        <v>1428975.8510242365</v>
      </c>
      <c r="Q188" s="15">
        <v>0</v>
      </c>
      <c r="R188" s="15" t="s">
        <v>44</v>
      </c>
    </row>
    <row r="189" spans="1:18" x14ac:dyDescent="0.25">
      <c r="A189" s="10">
        <f t="shared" si="2"/>
        <v>187</v>
      </c>
      <c r="B189" s="10" t="s">
        <v>27</v>
      </c>
      <c r="C189" s="11" t="s">
        <v>25</v>
      </c>
      <c r="D189" s="12">
        <v>2020</v>
      </c>
      <c r="E189" s="11" t="s">
        <v>2</v>
      </c>
      <c r="F189" s="11" t="s">
        <v>26</v>
      </c>
      <c r="G189" s="11" t="s">
        <v>40</v>
      </c>
      <c r="H189" s="14">
        <v>458703920.6954661</v>
      </c>
      <c r="I189" s="14">
        <v>266552531.78588566</v>
      </c>
      <c r="J189" s="13">
        <v>63281592.857059278</v>
      </c>
      <c r="K189" s="13">
        <v>44216847.924184851</v>
      </c>
      <c r="L189" s="14">
        <v>81873947.352049232</v>
      </c>
      <c r="M189" s="13">
        <v>48246220.273768164</v>
      </c>
      <c r="N189" s="13">
        <v>33627727.07828106</v>
      </c>
      <c r="O189" s="14">
        <v>124885.21630258321</v>
      </c>
      <c r="P189" s="14">
        <v>2654115.5599836139</v>
      </c>
      <c r="Q189" s="15">
        <v>0</v>
      </c>
      <c r="R189" s="15" t="s">
        <v>44</v>
      </c>
    </row>
    <row r="190" spans="1:18" x14ac:dyDescent="0.25">
      <c r="A190" s="10">
        <f t="shared" si="2"/>
        <v>188</v>
      </c>
      <c r="B190" s="10" t="s">
        <v>27</v>
      </c>
      <c r="C190" s="11" t="s">
        <v>25</v>
      </c>
      <c r="D190" s="12">
        <v>2025</v>
      </c>
      <c r="E190" s="11" t="s">
        <v>2</v>
      </c>
      <c r="F190" s="11" t="s">
        <v>26</v>
      </c>
      <c r="G190" s="11" t="s">
        <v>40</v>
      </c>
      <c r="H190" s="14">
        <v>560243915.34850752</v>
      </c>
      <c r="I190" s="14">
        <v>332941556.48940659</v>
      </c>
      <c r="J190" s="13">
        <v>62412288.400957666</v>
      </c>
      <c r="K190" s="13">
        <v>33755297.175687194</v>
      </c>
      <c r="L190" s="14">
        <v>129226187.01770055</v>
      </c>
      <c r="M190" s="13">
        <v>54960643.660098799</v>
      </c>
      <c r="N190" s="13">
        <v>74265543.357601747</v>
      </c>
      <c r="O190" s="14">
        <v>130995.50905582536</v>
      </c>
      <c r="P190" s="14">
        <v>1777590.7556958972</v>
      </c>
      <c r="Q190" s="15">
        <v>0</v>
      </c>
      <c r="R190" s="15" t="s">
        <v>44</v>
      </c>
    </row>
    <row r="191" spans="1:18" x14ac:dyDescent="0.25">
      <c r="A191" s="10">
        <f t="shared" si="2"/>
        <v>189</v>
      </c>
      <c r="B191" s="10" t="s">
        <v>27</v>
      </c>
      <c r="C191" s="11" t="s">
        <v>25</v>
      </c>
      <c r="D191" s="12">
        <v>2030</v>
      </c>
      <c r="E191" s="11" t="s">
        <v>2</v>
      </c>
      <c r="F191" s="11" t="s">
        <v>26</v>
      </c>
      <c r="G191" s="11" t="s">
        <v>40</v>
      </c>
      <c r="H191" s="14">
        <v>681229830.49705756</v>
      </c>
      <c r="I191" s="14">
        <v>418036534.09851962</v>
      </c>
      <c r="J191" s="13">
        <v>42963100.608463086</v>
      </c>
      <c r="K191" s="13">
        <v>33640907.890763685</v>
      </c>
      <c r="L191" s="14">
        <v>183054144.48955271</v>
      </c>
      <c r="M191" s="13">
        <v>65925116.592806973</v>
      </c>
      <c r="N191" s="13">
        <v>117129027.89674574</v>
      </c>
      <c r="O191" s="14">
        <v>149646.6123261016</v>
      </c>
      <c r="P191" s="14">
        <v>3385496.797428329</v>
      </c>
      <c r="Q191" s="15">
        <v>0</v>
      </c>
      <c r="R191" s="15" t="s">
        <v>44</v>
      </c>
    </row>
    <row r="192" spans="1:18" x14ac:dyDescent="0.25">
      <c r="A192" s="10">
        <f t="shared" si="2"/>
        <v>190</v>
      </c>
      <c r="B192" s="10" t="s">
        <v>27</v>
      </c>
      <c r="C192" s="11" t="s">
        <v>25</v>
      </c>
      <c r="D192" s="12">
        <v>2035</v>
      </c>
      <c r="E192" s="11" t="s">
        <v>2</v>
      </c>
      <c r="F192" s="11" t="s">
        <v>26</v>
      </c>
      <c r="G192" s="11" t="s">
        <v>40</v>
      </c>
      <c r="H192" s="14">
        <v>694514907.04006231</v>
      </c>
      <c r="I192" s="14">
        <v>436040616.70351619</v>
      </c>
      <c r="J192" s="13">
        <v>33282005.895605061</v>
      </c>
      <c r="K192" s="13">
        <v>40848528.556043722</v>
      </c>
      <c r="L192" s="14">
        <v>178477833.55211347</v>
      </c>
      <c r="M192" s="13">
        <v>60498270.830978699</v>
      </c>
      <c r="N192" s="13">
        <v>117979562.72113477</v>
      </c>
      <c r="O192" s="14">
        <v>143861.0762192501</v>
      </c>
      <c r="P192" s="14">
        <v>5722061.2565623894</v>
      </c>
      <c r="Q192" s="15">
        <v>0</v>
      </c>
      <c r="R192" s="15" t="s">
        <v>44</v>
      </c>
    </row>
    <row r="193" spans="1:18" x14ac:dyDescent="0.25">
      <c r="A193" s="10">
        <f t="shared" si="2"/>
        <v>191</v>
      </c>
      <c r="B193" s="10" t="s">
        <v>27</v>
      </c>
      <c r="C193" s="11" t="s">
        <v>25</v>
      </c>
      <c r="D193" s="12">
        <v>2015</v>
      </c>
      <c r="E193" s="11" t="s">
        <v>2</v>
      </c>
      <c r="F193" s="11" t="s">
        <v>26</v>
      </c>
      <c r="G193" s="11" t="s">
        <v>41</v>
      </c>
      <c r="H193" s="14">
        <v>483861739.18324089</v>
      </c>
      <c r="I193" s="14">
        <v>258029206.81005692</v>
      </c>
      <c r="J193" s="13">
        <v>85428105.262680799</v>
      </c>
      <c r="K193" s="13">
        <v>76845626.723207086</v>
      </c>
      <c r="L193" s="14">
        <v>61988594.936010495</v>
      </c>
      <c r="M193" s="13">
        <v>51380089.499317437</v>
      </c>
      <c r="N193" s="13">
        <v>10608505.436693057</v>
      </c>
      <c r="O193" s="14">
        <v>141229.60025937919</v>
      </c>
      <c r="P193" s="14">
        <v>1428975.8510242389</v>
      </c>
      <c r="Q193" s="15">
        <v>0</v>
      </c>
      <c r="R193" s="15" t="s">
        <v>44</v>
      </c>
    </row>
    <row r="194" spans="1:18" x14ac:dyDescent="0.25">
      <c r="A194" s="10">
        <f t="shared" si="2"/>
        <v>192</v>
      </c>
      <c r="B194" s="10" t="s">
        <v>27</v>
      </c>
      <c r="C194" s="11" t="s">
        <v>25</v>
      </c>
      <c r="D194" s="12">
        <v>2020</v>
      </c>
      <c r="E194" s="11" t="s">
        <v>2</v>
      </c>
      <c r="F194" s="11" t="s">
        <v>26</v>
      </c>
      <c r="G194" s="11" t="s">
        <v>41</v>
      </c>
      <c r="H194" s="14">
        <v>458677117.84591973</v>
      </c>
      <c r="I194" s="14">
        <v>266525727.32254818</v>
      </c>
      <c r="J194" s="13">
        <v>63281592.857059322</v>
      </c>
      <c r="K194" s="13">
        <v>44216847.924184859</v>
      </c>
      <c r="L194" s="14">
        <v>81873947.352049246</v>
      </c>
      <c r="M194" s="13">
        <v>48246220.273768187</v>
      </c>
      <c r="N194" s="13">
        <v>33627727.07828106</v>
      </c>
      <c r="O194" s="14">
        <v>124886.83009388953</v>
      </c>
      <c r="P194" s="14">
        <v>2654115.5599836125</v>
      </c>
      <c r="Q194" s="15">
        <v>0</v>
      </c>
      <c r="R194" s="15" t="s">
        <v>44</v>
      </c>
    </row>
    <row r="195" spans="1:18" x14ac:dyDescent="0.25">
      <c r="A195" s="10">
        <f t="shared" si="2"/>
        <v>193</v>
      </c>
      <c r="B195" s="10" t="s">
        <v>27</v>
      </c>
      <c r="C195" s="11" t="s">
        <v>25</v>
      </c>
      <c r="D195" s="12">
        <v>2025</v>
      </c>
      <c r="E195" s="11" t="s">
        <v>2</v>
      </c>
      <c r="F195" s="11" t="s">
        <v>26</v>
      </c>
      <c r="G195" s="11" t="s">
        <v>41</v>
      </c>
      <c r="H195" s="14">
        <v>560212745.88551188</v>
      </c>
      <c r="I195" s="14">
        <v>332911282.17041403</v>
      </c>
      <c r="J195" s="13">
        <v>62412288.400957696</v>
      </c>
      <c r="K195" s="13">
        <v>33755297.175687134</v>
      </c>
      <c r="L195" s="14">
        <v>129226187.01770055</v>
      </c>
      <c r="M195" s="13">
        <v>54960643.660098813</v>
      </c>
      <c r="N195" s="13">
        <v>74265543.357601747</v>
      </c>
      <c r="O195" s="14">
        <v>130100.36505287584</v>
      </c>
      <c r="P195" s="14">
        <v>1777590.755695703</v>
      </c>
      <c r="Q195" s="15">
        <v>0</v>
      </c>
      <c r="R195" s="15" t="s">
        <v>44</v>
      </c>
    </row>
    <row r="196" spans="1:18" x14ac:dyDescent="0.25">
      <c r="A196" s="10">
        <f t="shared" si="2"/>
        <v>194</v>
      </c>
      <c r="B196" s="10" t="s">
        <v>27</v>
      </c>
      <c r="C196" s="11" t="s">
        <v>25</v>
      </c>
      <c r="D196" s="12">
        <v>2030</v>
      </c>
      <c r="E196" s="11" t="s">
        <v>2</v>
      </c>
      <c r="F196" s="11" t="s">
        <v>26</v>
      </c>
      <c r="G196" s="11" t="s">
        <v>41</v>
      </c>
      <c r="H196" s="14">
        <v>681190518.66348124</v>
      </c>
      <c r="I196" s="14">
        <v>417998102.64449388</v>
      </c>
      <c r="J196" s="13">
        <v>42963100.608463086</v>
      </c>
      <c r="K196" s="13">
        <v>33640907.890763603</v>
      </c>
      <c r="L196" s="14">
        <v>183054144.48955274</v>
      </c>
      <c r="M196" s="13">
        <v>65925116.592806965</v>
      </c>
      <c r="N196" s="13">
        <v>117129027.89674576</v>
      </c>
      <c r="O196" s="14">
        <v>148766.23277469189</v>
      </c>
      <c r="P196" s="14">
        <v>3385496.7974288403</v>
      </c>
      <c r="Q196" s="15">
        <v>0</v>
      </c>
      <c r="R196" s="15" t="s">
        <v>44</v>
      </c>
    </row>
    <row r="197" spans="1:18" x14ac:dyDescent="0.25">
      <c r="A197" s="10">
        <f t="shared" ref="A197:A260" si="3">A196+1</f>
        <v>195</v>
      </c>
      <c r="B197" s="10" t="s">
        <v>27</v>
      </c>
      <c r="C197" s="11" t="s">
        <v>25</v>
      </c>
      <c r="D197" s="12">
        <v>2035</v>
      </c>
      <c r="E197" s="11" t="s">
        <v>2</v>
      </c>
      <c r="F197" s="11" t="s">
        <v>26</v>
      </c>
      <c r="G197" s="11" t="s">
        <v>41</v>
      </c>
      <c r="H197" s="14">
        <v>694478680.83926523</v>
      </c>
      <c r="I197" s="14">
        <v>436004386.03045338</v>
      </c>
      <c r="J197" s="13">
        <v>33282005.895605061</v>
      </c>
      <c r="K197" s="13">
        <v>40848528.556043684</v>
      </c>
      <c r="L197" s="14">
        <v>178477833.55211344</v>
      </c>
      <c r="M197" s="13">
        <v>60498270.830978684</v>
      </c>
      <c r="N197" s="13">
        <v>117979562.72113477</v>
      </c>
      <c r="O197" s="14">
        <v>143865.54848502157</v>
      </c>
      <c r="P197" s="14">
        <v>5722061.2565627871</v>
      </c>
      <c r="Q197" s="15">
        <v>0</v>
      </c>
      <c r="R197" s="15" t="s">
        <v>44</v>
      </c>
    </row>
    <row r="198" spans="1:18" x14ac:dyDescent="0.25">
      <c r="A198" s="10">
        <f t="shared" si="3"/>
        <v>196</v>
      </c>
      <c r="B198" s="10" t="s">
        <v>27</v>
      </c>
      <c r="C198" s="11" t="s">
        <v>25</v>
      </c>
      <c r="D198" s="12">
        <v>2015</v>
      </c>
      <c r="E198" s="11" t="s">
        <v>2</v>
      </c>
      <c r="F198" s="11" t="s">
        <v>26</v>
      </c>
      <c r="G198" s="11" t="s">
        <v>42</v>
      </c>
      <c r="H198" s="14">
        <v>483861745.96915978</v>
      </c>
      <c r="I198" s="14">
        <v>258029670.78756177</v>
      </c>
      <c r="J198" s="13">
        <v>85428105.262680769</v>
      </c>
      <c r="K198" s="13">
        <v>76845626.723207116</v>
      </c>
      <c r="L198" s="14">
        <v>61988594.936010495</v>
      </c>
      <c r="M198" s="13">
        <v>51380089.499317437</v>
      </c>
      <c r="N198" s="13">
        <v>10608505.436693057</v>
      </c>
      <c r="O198" s="14">
        <v>140772.40867243308</v>
      </c>
      <c r="P198" s="14">
        <v>1428975.8510242354</v>
      </c>
      <c r="Q198" s="15">
        <v>0</v>
      </c>
      <c r="R198" s="15" t="s">
        <v>44</v>
      </c>
    </row>
    <row r="199" spans="1:18" x14ac:dyDescent="0.25">
      <c r="A199" s="10">
        <f t="shared" si="3"/>
        <v>197</v>
      </c>
      <c r="B199" s="10" t="s">
        <v>27</v>
      </c>
      <c r="C199" s="11" t="s">
        <v>25</v>
      </c>
      <c r="D199" s="12">
        <v>2020</v>
      </c>
      <c r="E199" s="11" t="s">
        <v>2</v>
      </c>
      <c r="F199" s="11" t="s">
        <v>26</v>
      </c>
      <c r="G199" s="11" t="s">
        <v>42</v>
      </c>
      <c r="H199" s="14">
        <v>458677117.74506801</v>
      </c>
      <c r="I199" s="14">
        <v>266525727.32254809</v>
      </c>
      <c r="J199" s="13">
        <v>63281592.857059292</v>
      </c>
      <c r="K199" s="13">
        <v>44216847.924185</v>
      </c>
      <c r="L199" s="14">
        <v>81873947.352049217</v>
      </c>
      <c r="M199" s="13">
        <v>48246220.273768157</v>
      </c>
      <c r="N199" s="13">
        <v>33627727.07828106</v>
      </c>
      <c r="O199" s="14">
        <v>124886.72924144898</v>
      </c>
      <c r="P199" s="14">
        <v>2654115.5599836139</v>
      </c>
      <c r="Q199" s="15">
        <v>0</v>
      </c>
      <c r="R199" s="15" t="s">
        <v>44</v>
      </c>
    </row>
    <row r="200" spans="1:18" x14ac:dyDescent="0.25">
      <c r="A200" s="10">
        <f t="shared" si="3"/>
        <v>198</v>
      </c>
      <c r="B200" s="10" t="s">
        <v>27</v>
      </c>
      <c r="C200" s="11" t="s">
        <v>25</v>
      </c>
      <c r="D200" s="12">
        <v>2025</v>
      </c>
      <c r="E200" s="11" t="s">
        <v>2</v>
      </c>
      <c r="F200" s="11" t="s">
        <v>26</v>
      </c>
      <c r="G200" s="11" t="s">
        <v>42</v>
      </c>
      <c r="H200" s="14">
        <v>560212745.90601408</v>
      </c>
      <c r="I200" s="14">
        <v>332911282.17041409</v>
      </c>
      <c r="J200" s="13">
        <v>62412288.400957644</v>
      </c>
      <c r="K200" s="13">
        <v>33755297.175687186</v>
      </c>
      <c r="L200" s="14">
        <v>129226187.01770054</v>
      </c>
      <c r="M200" s="13">
        <v>54960643.660098776</v>
      </c>
      <c r="N200" s="13">
        <v>74265543.357601762</v>
      </c>
      <c r="O200" s="14">
        <v>130100.38555473262</v>
      </c>
      <c r="P200" s="14">
        <v>1777590.7556957966</v>
      </c>
      <c r="Q200" s="15">
        <v>0</v>
      </c>
      <c r="R200" s="15" t="s">
        <v>44</v>
      </c>
    </row>
    <row r="201" spans="1:18" x14ac:dyDescent="0.25">
      <c r="A201" s="10">
        <f t="shared" si="3"/>
        <v>199</v>
      </c>
      <c r="B201" s="10" t="s">
        <v>27</v>
      </c>
      <c r="C201" s="11" t="s">
        <v>25</v>
      </c>
      <c r="D201" s="12">
        <v>2030</v>
      </c>
      <c r="E201" s="11" t="s">
        <v>2</v>
      </c>
      <c r="F201" s="11" t="s">
        <v>26</v>
      </c>
      <c r="G201" s="11" t="s">
        <v>42</v>
      </c>
      <c r="H201" s="14">
        <v>681190518.65815198</v>
      </c>
      <c r="I201" s="14">
        <v>417998108.68373173</v>
      </c>
      <c r="J201" s="13">
        <v>42963100.608463094</v>
      </c>
      <c r="K201" s="13">
        <v>33640907.89076367</v>
      </c>
      <c r="L201" s="14">
        <v>183054144.48955274</v>
      </c>
      <c r="M201" s="13">
        <v>65925116.592806987</v>
      </c>
      <c r="N201" s="13">
        <v>117129027.89674576</v>
      </c>
      <c r="O201" s="14">
        <v>148760.18820772017</v>
      </c>
      <c r="P201" s="14">
        <v>3385496.7974286992</v>
      </c>
      <c r="Q201" s="15">
        <v>0</v>
      </c>
      <c r="R201" s="15" t="s">
        <v>44</v>
      </c>
    </row>
    <row r="202" spans="1:18" x14ac:dyDescent="0.25">
      <c r="A202" s="10">
        <f t="shared" si="3"/>
        <v>200</v>
      </c>
      <c r="B202" s="10" t="s">
        <v>27</v>
      </c>
      <c r="C202" s="11" t="s">
        <v>25</v>
      </c>
      <c r="D202" s="12">
        <v>2035</v>
      </c>
      <c r="E202" s="11" t="s">
        <v>2</v>
      </c>
      <c r="F202" s="11" t="s">
        <v>26</v>
      </c>
      <c r="G202" s="11" t="s">
        <v>42</v>
      </c>
      <c r="H202" s="14">
        <v>694478680.56280029</v>
      </c>
      <c r="I202" s="14">
        <v>436004660.98171139</v>
      </c>
      <c r="J202" s="13">
        <v>33282005.895605061</v>
      </c>
      <c r="K202" s="13">
        <v>40848528.556043796</v>
      </c>
      <c r="L202" s="14">
        <v>178477833.55211344</v>
      </c>
      <c r="M202" s="13">
        <v>60498270.830978714</v>
      </c>
      <c r="N202" s="13">
        <v>117979562.72113472</v>
      </c>
      <c r="O202" s="14">
        <v>143590.32076194981</v>
      </c>
      <c r="P202" s="14">
        <v>5722061.2565626912</v>
      </c>
      <c r="Q202" s="15">
        <v>0</v>
      </c>
      <c r="R202" s="15" t="s">
        <v>44</v>
      </c>
    </row>
    <row r="203" spans="1:18" x14ac:dyDescent="0.25">
      <c r="A203" s="10">
        <f t="shared" si="3"/>
        <v>201</v>
      </c>
      <c r="B203" s="10" t="s">
        <v>27</v>
      </c>
      <c r="C203" s="11" t="s">
        <v>25</v>
      </c>
      <c r="D203" s="12">
        <v>2015</v>
      </c>
      <c r="E203" s="11" t="s">
        <v>2</v>
      </c>
      <c r="F203" s="11" t="s">
        <v>26</v>
      </c>
      <c r="G203" s="11" t="s">
        <v>43</v>
      </c>
      <c r="H203" s="14">
        <v>483861732.51637506</v>
      </c>
      <c r="I203" s="14">
        <v>258029218.59120616</v>
      </c>
      <c r="J203" s="13">
        <v>85428105.262680739</v>
      </c>
      <c r="K203" s="13">
        <v>76845626.723207176</v>
      </c>
      <c r="L203" s="14">
        <v>61988594.936010487</v>
      </c>
      <c r="M203" s="13">
        <v>51380089.49931743</v>
      </c>
      <c r="N203" s="13">
        <v>10608505.436693057</v>
      </c>
      <c r="O203" s="14">
        <v>141211.15224415128</v>
      </c>
      <c r="P203" s="14">
        <v>1428975.8510242377</v>
      </c>
      <c r="Q203" s="15">
        <v>0</v>
      </c>
      <c r="R203" s="15" t="s">
        <v>44</v>
      </c>
    </row>
    <row r="204" spans="1:18" x14ac:dyDescent="0.25">
      <c r="A204" s="10">
        <f t="shared" si="3"/>
        <v>202</v>
      </c>
      <c r="B204" s="10" t="s">
        <v>27</v>
      </c>
      <c r="C204" s="11" t="s">
        <v>25</v>
      </c>
      <c r="D204" s="12">
        <v>2020</v>
      </c>
      <c r="E204" s="11" t="s">
        <v>2</v>
      </c>
      <c r="F204" s="11" t="s">
        <v>26</v>
      </c>
      <c r="G204" s="11" t="s">
        <v>43</v>
      </c>
      <c r="H204" s="14">
        <v>458677110.48098969</v>
      </c>
      <c r="I204" s="14">
        <v>266525727.32254818</v>
      </c>
      <c r="J204" s="13">
        <v>63281592.857059292</v>
      </c>
      <c r="K204" s="13">
        <v>44216847.924184896</v>
      </c>
      <c r="L204" s="14">
        <v>81873947.352049232</v>
      </c>
      <c r="M204" s="13">
        <v>48246220.273768164</v>
      </c>
      <c r="N204" s="13">
        <v>33627727.07828106</v>
      </c>
      <c r="O204" s="14">
        <v>124879.46516338877</v>
      </c>
      <c r="P204" s="14">
        <v>2654115.5599836125</v>
      </c>
      <c r="Q204" s="15">
        <v>0</v>
      </c>
      <c r="R204" s="15" t="s">
        <v>44</v>
      </c>
    </row>
    <row r="205" spans="1:18" x14ac:dyDescent="0.25">
      <c r="A205" s="10">
        <f t="shared" si="3"/>
        <v>203</v>
      </c>
      <c r="B205" s="10" t="s">
        <v>27</v>
      </c>
      <c r="C205" s="11" t="s">
        <v>25</v>
      </c>
      <c r="D205" s="12">
        <v>2025</v>
      </c>
      <c r="E205" s="11" t="s">
        <v>2</v>
      </c>
      <c r="F205" s="11" t="s">
        <v>26</v>
      </c>
      <c r="G205" s="11" t="s">
        <v>43</v>
      </c>
      <c r="H205" s="14">
        <v>560212906.21346915</v>
      </c>
      <c r="I205" s="14">
        <v>332911363.88600272</v>
      </c>
      <c r="J205" s="13">
        <v>62412288.400957644</v>
      </c>
      <c r="K205" s="13">
        <v>33755297.175687045</v>
      </c>
      <c r="L205" s="14">
        <v>129226187.01770055</v>
      </c>
      <c r="M205" s="13">
        <v>54960643.660098791</v>
      </c>
      <c r="N205" s="13">
        <v>74265543.357601762</v>
      </c>
      <c r="O205" s="14">
        <v>130178.97742078915</v>
      </c>
      <c r="P205" s="14">
        <v>1777590.7556959153</v>
      </c>
      <c r="Q205" s="15">
        <v>0</v>
      </c>
      <c r="R205" s="15" t="s">
        <v>44</v>
      </c>
    </row>
    <row r="206" spans="1:18" x14ac:dyDescent="0.25">
      <c r="A206" s="10">
        <f t="shared" si="3"/>
        <v>204</v>
      </c>
      <c r="B206" s="10" t="s">
        <v>27</v>
      </c>
      <c r="C206" s="11" t="s">
        <v>25</v>
      </c>
      <c r="D206" s="12">
        <v>2030</v>
      </c>
      <c r="E206" s="11" t="s">
        <v>2</v>
      </c>
      <c r="F206" s="11" t="s">
        <v>26</v>
      </c>
      <c r="G206" s="11" t="s">
        <v>43</v>
      </c>
      <c r="H206" s="14">
        <v>681191891.31622052</v>
      </c>
      <c r="I206" s="14">
        <v>417999011.66948116</v>
      </c>
      <c r="J206" s="13">
        <v>42963100.608463086</v>
      </c>
      <c r="K206" s="13">
        <v>33640907.890763804</v>
      </c>
      <c r="L206" s="14">
        <v>183054144.48955274</v>
      </c>
      <c r="M206" s="13">
        <v>65925116.592806965</v>
      </c>
      <c r="N206" s="13">
        <v>117129027.89674579</v>
      </c>
      <c r="O206" s="14">
        <v>149229.86052756186</v>
      </c>
      <c r="P206" s="14">
        <v>3385496.7974283257</v>
      </c>
      <c r="Q206" s="15">
        <v>0</v>
      </c>
      <c r="R206" s="15" t="s">
        <v>44</v>
      </c>
    </row>
    <row r="207" spans="1:18" x14ac:dyDescent="0.25">
      <c r="A207" s="10">
        <f t="shared" si="3"/>
        <v>205</v>
      </c>
      <c r="B207" s="10" t="s">
        <v>27</v>
      </c>
      <c r="C207" s="11" t="s">
        <v>25</v>
      </c>
      <c r="D207" s="12">
        <v>2035</v>
      </c>
      <c r="E207" s="11" t="s">
        <v>2</v>
      </c>
      <c r="F207" s="11" t="s">
        <v>26</v>
      </c>
      <c r="G207" s="11" t="s">
        <v>43</v>
      </c>
      <c r="H207" s="14">
        <v>694478988.31149125</v>
      </c>
      <c r="I207" s="14">
        <v>436004725.21983343</v>
      </c>
      <c r="J207" s="13">
        <v>33282005.895605061</v>
      </c>
      <c r="K207" s="13">
        <v>40848528.556043781</v>
      </c>
      <c r="L207" s="14">
        <v>178477833.55211344</v>
      </c>
      <c r="M207" s="13">
        <v>60498270.830978706</v>
      </c>
      <c r="N207" s="13">
        <v>117979562.72113474</v>
      </c>
      <c r="O207" s="14">
        <v>143833.83133193312</v>
      </c>
      <c r="P207" s="14">
        <v>5722061.2565626577</v>
      </c>
      <c r="Q207" s="15">
        <v>0</v>
      </c>
      <c r="R207" s="15" t="s">
        <v>44</v>
      </c>
    </row>
    <row r="208" spans="1:18" x14ac:dyDescent="0.25">
      <c r="A208" s="10">
        <f t="shared" si="3"/>
        <v>206</v>
      </c>
      <c r="B208" s="10" t="s">
        <v>27</v>
      </c>
      <c r="C208" s="11" t="s">
        <v>25</v>
      </c>
      <c r="D208" s="12">
        <v>2015</v>
      </c>
      <c r="E208" s="11" t="s">
        <v>2</v>
      </c>
      <c r="F208" s="11" t="s">
        <v>26</v>
      </c>
      <c r="G208" s="11" t="s">
        <v>4</v>
      </c>
      <c r="H208" s="14">
        <v>483325174.42674392</v>
      </c>
      <c r="I208" s="14">
        <v>258029218.59120613</v>
      </c>
      <c r="J208" s="13">
        <v>85428105.262680739</v>
      </c>
      <c r="K208" s="13">
        <v>76845626.723207086</v>
      </c>
      <c r="L208" s="14">
        <v>61988381.053468347</v>
      </c>
      <c r="M208" s="13">
        <v>51380089.499317437</v>
      </c>
      <c r="N208" s="13">
        <v>10608291.554150911</v>
      </c>
      <c r="O208" s="14">
        <v>141211.14717679343</v>
      </c>
      <c r="P208" s="14">
        <v>892631.64900357416</v>
      </c>
      <c r="Q208" s="15">
        <v>0</v>
      </c>
      <c r="R208" s="15" t="s">
        <v>44</v>
      </c>
    </row>
    <row r="209" spans="1:18" x14ac:dyDescent="0.25">
      <c r="A209" s="10">
        <f t="shared" si="3"/>
        <v>207</v>
      </c>
      <c r="B209" s="10" t="s">
        <v>27</v>
      </c>
      <c r="C209" s="11" t="s">
        <v>25</v>
      </c>
      <c r="D209" s="12">
        <v>2020</v>
      </c>
      <c r="E209" s="11" t="s">
        <v>2</v>
      </c>
      <c r="F209" s="11" t="s">
        <v>26</v>
      </c>
      <c r="G209" s="11" t="s">
        <v>4</v>
      </c>
      <c r="H209" s="14">
        <v>457514936.88274676</v>
      </c>
      <c r="I209" s="14">
        <v>266525727.32254815</v>
      </c>
      <c r="J209" s="13">
        <v>63281592.85705927</v>
      </c>
      <c r="K209" s="13">
        <v>44216847.924184896</v>
      </c>
      <c r="L209" s="14">
        <v>81873684.110696867</v>
      </c>
      <c r="M209" s="13">
        <v>48246220.273768187</v>
      </c>
      <c r="N209" s="13">
        <v>33627463.836928681</v>
      </c>
      <c r="O209" s="14">
        <v>124879.36636640248</v>
      </c>
      <c r="P209" s="14">
        <v>1492205.301889648</v>
      </c>
      <c r="Q209" s="15">
        <v>0</v>
      </c>
      <c r="R209" s="15" t="s">
        <v>44</v>
      </c>
    </row>
    <row r="210" spans="1:18" x14ac:dyDescent="0.25">
      <c r="A210" s="10">
        <f t="shared" si="3"/>
        <v>208</v>
      </c>
      <c r="B210" s="10" t="s">
        <v>27</v>
      </c>
      <c r="C210" s="11" t="s">
        <v>25</v>
      </c>
      <c r="D210" s="12">
        <v>2025</v>
      </c>
      <c r="E210" s="11" t="s">
        <v>2</v>
      </c>
      <c r="F210" s="11" t="s">
        <v>26</v>
      </c>
      <c r="G210" s="11" t="s">
        <v>4</v>
      </c>
      <c r="H210" s="14">
        <v>559291413.54744065</v>
      </c>
      <c r="I210" s="14">
        <v>332911282.17041427</v>
      </c>
      <c r="J210" s="13">
        <v>62412288.400957644</v>
      </c>
      <c r="K210" s="13">
        <v>33755297.175686948</v>
      </c>
      <c r="L210" s="14">
        <v>129225449.5080786</v>
      </c>
      <c r="M210" s="13">
        <v>54960643.660098694</v>
      </c>
      <c r="N210" s="13">
        <v>74264805.847979918</v>
      </c>
      <c r="O210" s="14">
        <v>130094.95599670665</v>
      </c>
      <c r="P210" s="14">
        <v>857001.33630251384</v>
      </c>
      <c r="Q210" s="15">
        <v>0</v>
      </c>
      <c r="R210" s="15" t="s">
        <v>44</v>
      </c>
    </row>
    <row r="211" spans="1:18" x14ac:dyDescent="0.25">
      <c r="A211" s="10">
        <f t="shared" si="3"/>
        <v>209</v>
      </c>
      <c r="B211" s="10" t="s">
        <v>27</v>
      </c>
      <c r="C211" s="11" t="s">
        <v>25</v>
      </c>
      <c r="D211" s="12">
        <v>2030</v>
      </c>
      <c r="E211" s="11" t="s">
        <v>2</v>
      </c>
      <c r="F211" s="11" t="s">
        <v>26</v>
      </c>
      <c r="G211" s="11" t="s">
        <v>4</v>
      </c>
      <c r="H211" s="14">
        <v>679461517.4766643</v>
      </c>
      <c r="I211" s="14">
        <v>417998107.66316128</v>
      </c>
      <c r="J211" s="13">
        <v>42963100.608463094</v>
      </c>
      <c r="K211" s="13">
        <v>33640907.890763752</v>
      </c>
      <c r="L211" s="14">
        <v>183052785.04735494</v>
      </c>
      <c r="M211" s="13">
        <v>65925116.592806965</v>
      </c>
      <c r="N211" s="13">
        <v>117127668.45454796</v>
      </c>
      <c r="O211" s="14">
        <v>148757.57626355355</v>
      </c>
      <c r="P211" s="14">
        <v>1657858.6906544433</v>
      </c>
      <c r="Q211" s="15">
        <v>0</v>
      </c>
      <c r="R211" s="15" t="s">
        <v>44</v>
      </c>
    </row>
    <row r="212" spans="1:18" ht="15.75" thickBot="1" x14ac:dyDescent="0.3">
      <c r="A212" s="10">
        <f t="shared" si="3"/>
        <v>210</v>
      </c>
      <c r="B212" s="16" t="s">
        <v>27</v>
      </c>
      <c r="C212" s="17" t="s">
        <v>25</v>
      </c>
      <c r="D212" s="18">
        <v>2035</v>
      </c>
      <c r="E212" s="17" t="s">
        <v>2</v>
      </c>
      <c r="F212" s="17" t="s">
        <v>26</v>
      </c>
      <c r="G212" s="17" t="s">
        <v>4</v>
      </c>
      <c r="H212" s="20">
        <v>691869361.63041973</v>
      </c>
      <c r="I212" s="20">
        <v>436004429.00328308</v>
      </c>
      <c r="J212" s="19">
        <v>33282005.895605061</v>
      </c>
      <c r="K212" s="19">
        <v>40848528.556043491</v>
      </c>
      <c r="L212" s="20">
        <v>178476405.87694311</v>
      </c>
      <c r="M212" s="19">
        <v>60498270.830978706</v>
      </c>
      <c r="N212" s="19">
        <v>117978135.04596442</v>
      </c>
      <c r="O212" s="20">
        <v>143819.4484167847</v>
      </c>
      <c r="P212" s="20">
        <v>3114172.8501271568</v>
      </c>
      <c r="Q212" s="21">
        <v>0</v>
      </c>
      <c r="R212" s="21" t="s">
        <v>44</v>
      </c>
    </row>
    <row r="213" spans="1:18" x14ac:dyDescent="0.25">
      <c r="A213" s="10">
        <f t="shared" si="3"/>
        <v>211</v>
      </c>
      <c r="B213" s="10" t="s">
        <v>28</v>
      </c>
      <c r="C213" s="11" t="s">
        <v>25</v>
      </c>
      <c r="D213" s="12">
        <v>2015</v>
      </c>
      <c r="E213" s="11" t="s">
        <v>2</v>
      </c>
      <c r="F213" s="11" t="s">
        <v>8</v>
      </c>
      <c r="G213" s="11" t="s">
        <v>4</v>
      </c>
      <c r="H213" s="14">
        <v>483006801.44634163</v>
      </c>
      <c r="I213" s="40">
        <v>256939026.23508486</v>
      </c>
      <c r="J213" s="47">
        <v>86204131.91237694</v>
      </c>
      <c r="K213" s="47">
        <v>76845626.723207027</v>
      </c>
      <c r="L213" s="14">
        <v>61988455.10739506</v>
      </c>
      <c r="M213" s="13">
        <v>51380089.499317437</v>
      </c>
      <c r="N213" s="13">
        <v>10608365.608077621</v>
      </c>
      <c r="O213" s="14">
        <v>141415.54793189716</v>
      </c>
      <c r="P213" s="14">
        <v>888145.92034479498</v>
      </c>
      <c r="Q213" s="15">
        <v>0</v>
      </c>
      <c r="R213" s="15" t="s">
        <v>44</v>
      </c>
    </row>
    <row r="214" spans="1:18" x14ac:dyDescent="0.25">
      <c r="A214" s="10">
        <f t="shared" si="3"/>
        <v>212</v>
      </c>
      <c r="B214" s="10" t="s">
        <v>28</v>
      </c>
      <c r="C214" s="11" t="s">
        <v>25</v>
      </c>
      <c r="D214" s="12">
        <v>2020</v>
      </c>
      <c r="E214" s="11" t="s">
        <v>2</v>
      </c>
      <c r="F214" s="11" t="s">
        <v>8</v>
      </c>
      <c r="G214" s="11" t="s">
        <v>4</v>
      </c>
      <c r="H214" s="14">
        <v>454717442.28733528</v>
      </c>
      <c r="I214" s="14">
        <v>257336333.41713253</v>
      </c>
      <c r="J214" s="13">
        <v>69698915.802849054</v>
      </c>
      <c r="K214" s="13">
        <v>44216847.924184926</v>
      </c>
      <c r="L214" s="14">
        <v>81873684.110696852</v>
      </c>
      <c r="M214" s="13">
        <v>48246220.273768179</v>
      </c>
      <c r="N214" s="13">
        <v>33627463.836928681</v>
      </c>
      <c r="O214" s="14">
        <v>125777.64838924231</v>
      </c>
      <c r="P214" s="14">
        <v>1465883.3840814284</v>
      </c>
      <c r="Q214" s="15">
        <v>0</v>
      </c>
      <c r="R214" s="15" t="s">
        <v>44</v>
      </c>
    </row>
    <row r="215" spans="1:18" x14ac:dyDescent="0.25">
      <c r="A215" s="10">
        <f t="shared" si="3"/>
        <v>213</v>
      </c>
      <c r="B215" s="10" t="s">
        <v>28</v>
      </c>
      <c r="C215" s="11" t="s">
        <v>25</v>
      </c>
      <c r="D215" s="12">
        <v>2025</v>
      </c>
      <c r="E215" s="11" t="s">
        <v>2</v>
      </c>
      <c r="F215" s="11" t="s">
        <v>8</v>
      </c>
      <c r="G215" s="11" t="s">
        <v>4</v>
      </c>
      <c r="H215" s="14">
        <v>549755442.48861098</v>
      </c>
      <c r="I215" s="14">
        <v>310291618.25696802</v>
      </c>
      <c r="J215" s="13">
        <v>77142243.697277606</v>
      </c>
      <c r="K215" s="13">
        <v>33108654.221940838</v>
      </c>
      <c r="L215" s="14">
        <v>128703889.3022345</v>
      </c>
      <c r="M215" s="13">
        <v>53887190.592399724</v>
      </c>
      <c r="N215" s="13">
        <v>74816698.709834784</v>
      </c>
      <c r="O215" s="14">
        <v>130297.01407204487</v>
      </c>
      <c r="P215" s="14">
        <v>378739.9961136636</v>
      </c>
      <c r="Q215" s="15">
        <v>0</v>
      </c>
      <c r="R215" s="15" t="s">
        <v>44</v>
      </c>
    </row>
    <row r="216" spans="1:18" x14ac:dyDescent="0.25">
      <c r="A216" s="10">
        <f t="shared" si="3"/>
        <v>214</v>
      </c>
      <c r="B216" s="10" t="s">
        <v>28</v>
      </c>
      <c r="C216" s="11" t="s">
        <v>25</v>
      </c>
      <c r="D216" s="12">
        <v>2030</v>
      </c>
      <c r="E216" s="11" t="s">
        <v>2</v>
      </c>
      <c r="F216" s="11" t="s">
        <v>8</v>
      </c>
      <c r="G216" s="11" t="s">
        <v>4</v>
      </c>
      <c r="H216" s="14">
        <v>665875594.30654824</v>
      </c>
      <c r="I216" s="14">
        <v>383429151.94878334</v>
      </c>
      <c r="J216" s="13">
        <v>64809865.107186526</v>
      </c>
      <c r="K216" s="13">
        <v>33640907.890763685</v>
      </c>
      <c r="L216" s="14">
        <v>183052976.67738959</v>
      </c>
      <c r="M216" s="13">
        <v>65925116.592806965</v>
      </c>
      <c r="N216" s="13">
        <v>117127860.08458263</v>
      </c>
      <c r="O216" s="14">
        <v>136005.45576333185</v>
      </c>
      <c r="P216" s="14">
        <v>806687.22665844474</v>
      </c>
      <c r="Q216" s="15">
        <v>0</v>
      </c>
      <c r="R216" s="15" t="s">
        <v>44</v>
      </c>
    </row>
    <row r="217" spans="1:18" x14ac:dyDescent="0.25">
      <c r="A217" s="10">
        <f t="shared" si="3"/>
        <v>215</v>
      </c>
      <c r="B217" s="10" t="s">
        <v>28</v>
      </c>
      <c r="C217" s="11" t="s">
        <v>25</v>
      </c>
      <c r="D217" s="12">
        <v>2035</v>
      </c>
      <c r="E217" s="11" t="s">
        <v>2</v>
      </c>
      <c r="F217" s="11" t="s">
        <v>8</v>
      </c>
      <c r="G217" s="11" t="s">
        <v>4</v>
      </c>
      <c r="H217" s="14">
        <v>678114664.49360025</v>
      </c>
      <c r="I217" s="14">
        <v>403678200.08039284</v>
      </c>
      <c r="J217" s="13">
        <v>53947880.066473678</v>
      </c>
      <c r="K217" s="13">
        <v>40848528.556043491</v>
      </c>
      <c r="L217" s="14">
        <v>178476597.5069778</v>
      </c>
      <c r="M217" s="13">
        <v>60498270.830978647</v>
      </c>
      <c r="N217" s="13">
        <v>117978326.67599913</v>
      </c>
      <c r="O217" s="14">
        <v>137594.61723827204</v>
      </c>
      <c r="P217" s="14">
        <v>1025863.666472532</v>
      </c>
      <c r="Q217" s="15">
        <v>0</v>
      </c>
      <c r="R217" s="15" t="s">
        <v>44</v>
      </c>
    </row>
    <row r="218" spans="1:18" x14ac:dyDescent="0.25">
      <c r="A218" s="10">
        <f t="shared" si="3"/>
        <v>216</v>
      </c>
      <c r="B218" s="10" t="s">
        <v>28</v>
      </c>
      <c r="C218" s="11" t="s">
        <v>25</v>
      </c>
      <c r="D218" s="12">
        <v>2015</v>
      </c>
      <c r="E218" s="11" t="s">
        <v>2</v>
      </c>
      <c r="F218" s="11" t="s">
        <v>9</v>
      </c>
      <c r="G218" s="11" t="s">
        <v>4</v>
      </c>
      <c r="H218" s="14">
        <v>476851091.97372329</v>
      </c>
      <c r="I218" s="14">
        <v>250780628.66555446</v>
      </c>
      <c r="J218" s="13">
        <v>86204131.91237694</v>
      </c>
      <c r="K218" s="13">
        <v>76845626.723207057</v>
      </c>
      <c r="L218" s="14">
        <v>61988455.10739506</v>
      </c>
      <c r="M218" s="13">
        <v>51380089.499317437</v>
      </c>
      <c r="N218" s="13">
        <v>10608365.608077621</v>
      </c>
      <c r="O218" s="14">
        <v>144103.64484372135</v>
      </c>
      <c r="P218" s="14">
        <v>888145.92034510279</v>
      </c>
      <c r="Q218" s="15">
        <v>0</v>
      </c>
      <c r="R218" s="15" t="s">
        <v>44</v>
      </c>
    </row>
    <row r="219" spans="1:18" x14ac:dyDescent="0.25">
      <c r="A219" s="10">
        <f t="shared" si="3"/>
        <v>217</v>
      </c>
      <c r="B219" s="10" t="s">
        <v>28</v>
      </c>
      <c r="C219" s="11" t="s">
        <v>25</v>
      </c>
      <c r="D219" s="12">
        <v>2020</v>
      </c>
      <c r="E219" s="11" t="s">
        <v>2</v>
      </c>
      <c r="F219" s="11" t="s">
        <v>9</v>
      </c>
      <c r="G219" s="11" t="s">
        <v>4</v>
      </c>
      <c r="H219" s="14">
        <v>449184484.15716594</v>
      </c>
      <c r="I219" s="14">
        <v>251803192.04042986</v>
      </c>
      <c r="J219" s="13">
        <v>69698915.802849039</v>
      </c>
      <c r="K219" s="13">
        <v>44216847.924184874</v>
      </c>
      <c r="L219" s="14">
        <v>81873684.110696867</v>
      </c>
      <c r="M219" s="13">
        <v>48246220.273768187</v>
      </c>
      <c r="N219" s="13">
        <v>33627463.836928681</v>
      </c>
      <c r="O219" s="14">
        <v>125960.89492311055</v>
      </c>
      <c r="P219" s="14">
        <v>1465883.3840814284</v>
      </c>
      <c r="Q219" s="15">
        <v>0</v>
      </c>
      <c r="R219" s="15" t="s">
        <v>44</v>
      </c>
    </row>
    <row r="220" spans="1:18" x14ac:dyDescent="0.25">
      <c r="A220" s="10">
        <f t="shared" si="3"/>
        <v>218</v>
      </c>
      <c r="B220" s="10" t="s">
        <v>28</v>
      </c>
      <c r="C220" s="11" t="s">
        <v>25</v>
      </c>
      <c r="D220" s="12">
        <v>2025</v>
      </c>
      <c r="E220" s="11" t="s">
        <v>2</v>
      </c>
      <c r="F220" s="11" t="s">
        <v>9</v>
      </c>
      <c r="G220" s="11" t="s">
        <v>4</v>
      </c>
      <c r="H220" s="14">
        <v>545592578.01541412</v>
      </c>
      <c r="I220" s="14">
        <v>306128280.60346347</v>
      </c>
      <c r="J220" s="13">
        <v>77142243.697277591</v>
      </c>
      <c r="K220" s="13">
        <v>33108654.221941777</v>
      </c>
      <c r="L220" s="14">
        <v>128703889.30223486</v>
      </c>
      <c r="M220" s="13">
        <v>53887190.592400037</v>
      </c>
      <c r="N220" s="13">
        <v>74816698.709834814</v>
      </c>
      <c r="O220" s="14">
        <v>130770.19437988239</v>
      </c>
      <c r="P220" s="14">
        <v>378739.99611203303</v>
      </c>
      <c r="Q220" s="15">
        <v>0</v>
      </c>
      <c r="R220" s="15" t="s">
        <v>44</v>
      </c>
    </row>
    <row r="221" spans="1:18" x14ac:dyDescent="0.25">
      <c r="A221" s="10">
        <f t="shared" si="3"/>
        <v>219</v>
      </c>
      <c r="B221" s="10" t="s">
        <v>28</v>
      </c>
      <c r="C221" s="11" t="s">
        <v>25</v>
      </c>
      <c r="D221" s="12">
        <v>2030</v>
      </c>
      <c r="E221" s="11" t="s">
        <v>2</v>
      </c>
      <c r="F221" s="11" t="s">
        <v>9</v>
      </c>
      <c r="G221" s="11" t="s">
        <v>4</v>
      </c>
      <c r="H221" s="14">
        <v>661011346.77188373</v>
      </c>
      <c r="I221" s="14">
        <v>378565090.12563986</v>
      </c>
      <c r="J221" s="13">
        <v>64809865.107186511</v>
      </c>
      <c r="K221" s="13">
        <v>33640907.890763722</v>
      </c>
      <c r="L221" s="14">
        <v>183052976.67738956</v>
      </c>
      <c r="M221" s="13">
        <v>65925116.592806965</v>
      </c>
      <c r="N221" s="13">
        <v>117127860.0845826</v>
      </c>
      <c r="O221" s="14">
        <v>135819.74424220237</v>
      </c>
      <c r="P221" s="14">
        <v>806687.2266589033</v>
      </c>
      <c r="Q221" s="15">
        <v>0</v>
      </c>
      <c r="R221" s="15" t="s">
        <v>44</v>
      </c>
    </row>
    <row r="222" spans="1:18" x14ac:dyDescent="0.25">
      <c r="A222" s="10">
        <f t="shared" si="3"/>
        <v>220</v>
      </c>
      <c r="B222" s="10" t="s">
        <v>28</v>
      </c>
      <c r="C222" s="11" t="s">
        <v>25</v>
      </c>
      <c r="D222" s="12">
        <v>2035</v>
      </c>
      <c r="E222" s="11" t="s">
        <v>2</v>
      </c>
      <c r="F222" s="11" t="s">
        <v>9</v>
      </c>
      <c r="G222" s="11" t="s">
        <v>4</v>
      </c>
      <c r="H222" s="14">
        <v>673133141.28380501</v>
      </c>
      <c r="I222" s="14">
        <v>398694643.07982105</v>
      </c>
      <c r="J222" s="13">
        <v>53947880.066473693</v>
      </c>
      <c r="K222" s="13">
        <v>40848528.556043565</v>
      </c>
      <c r="L222" s="14">
        <v>178476597.50697768</v>
      </c>
      <c r="M222" s="13">
        <v>60498270.830978572</v>
      </c>
      <c r="N222" s="13">
        <v>117978326.67599912</v>
      </c>
      <c r="O222" s="14">
        <v>139628.40801472662</v>
      </c>
      <c r="P222" s="14">
        <v>1025863.6664727425</v>
      </c>
      <c r="Q222" s="15">
        <v>0</v>
      </c>
      <c r="R222" s="15" t="s">
        <v>44</v>
      </c>
    </row>
    <row r="223" spans="1:18" x14ac:dyDescent="0.25">
      <c r="A223" s="10">
        <f t="shared" si="3"/>
        <v>221</v>
      </c>
      <c r="B223" s="10" t="s">
        <v>28</v>
      </c>
      <c r="C223" s="11" t="s">
        <v>25</v>
      </c>
      <c r="D223" s="12">
        <v>2015</v>
      </c>
      <c r="E223" s="11" t="s">
        <v>2</v>
      </c>
      <c r="F223" s="11" t="s">
        <v>10</v>
      </c>
      <c r="G223" s="11" t="s">
        <v>4</v>
      </c>
      <c r="H223" s="14">
        <v>461687179.76404327</v>
      </c>
      <c r="I223" s="14">
        <v>241229238.28737482</v>
      </c>
      <c r="J223" s="13">
        <v>86204131.91237694</v>
      </c>
      <c r="K223" s="13">
        <v>73077063.608133972</v>
      </c>
      <c r="L223" s="14">
        <v>60252103.807925805</v>
      </c>
      <c r="M223" s="13">
        <v>48781700.273902223</v>
      </c>
      <c r="N223" s="13">
        <v>11470403.534023585</v>
      </c>
      <c r="O223" s="14">
        <v>139543.95584533236</v>
      </c>
      <c r="P223" s="14">
        <v>785098.19238468062</v>
      </c>
      <c r="Q223" s="15">
        <v>0</v>
      </c>
      <c r="R223" s="15" t="s">
        <v>44</v>
      </c>
    </row>
    <row r="224" spans="1:18" x14ac:dyDescent="0.25">
      <c r="A224" s="10">
        <f t="shared" si="3"/>
        <v>222</v>
      </c>
      <c r="B224" s="10" t="s">
        <v>28</v>
      </c>
      <c r="C224" s="11" t="s">
        <v>25</v>
      </c>
      <c r="D224" s="12">
        <v>2020</v>
      </c>
      <c r="E224" s="11" t="s">
        <v>2</v>
      </c>
      <c r="F224" s="11" t="s">
        <v>10</v>
      </c>
      <c r="G224" s="11" t="s">
        <v>4</v>
      </c>
      <c r="H224" s="14">
        <v>432213480.45308965</v>
      </c>
      <c r="I224" s="14">
        <v>241640670.14951029</v>
      </c>
      <c r="J224" s="13">
        <v>69698915.802849039</v>
      </c>
      <c r="K224" s="13">
        <v>40001838.510989711</v>
      </c>
      <c r="L224" s="14">
        <v>79285244.347827792</v>
      </c>
      <c r="M224" s="13">
        <v>43501172.691400185</v>
      </c>
      <c r="N224" s="13">
        <v>35784071.656427614</v>
      </c>
      <c r="O224" s="14">
        <v>120928.25783039098</v>
      </c>
      <c r="P224" s="14">
        <v>1465883.3840814279</v>
      </c>
      <c r="Q224" s="15">
        <v>0</v>
      </c>
      <c r="R224" s="15" t="s">
        <v>44</v>
      </c>
    </row>
    <row r="225" spans="1:18" x14ac:dyDescent="0.25">
      <c r="A225" s="10">
        <f t="shared" si="3"/>
        <v>223</v>
      </c>
      <c r="B225" s="10" t="s">
        <v>28</v>
      </c>
      <c r="C225" s="11" t="s">
        <v>25</v>
      </c>
      <c r="D225" s="12">
        <v>2025</v>
      </c>
      <c r="E225" s="11" t="s">
        <v>2</v>
      </c>
      <c r="F225" s="11" t="s">
        <v>10</v>
      </c>
      <c r="G225" s="11" t="s">
        <v>4</v>
      </c>
      <c r="H225" s="14">
        <v>523763289.21282661</v>
      </c>
      <c r="I225" s="14">
        <v>284300068.57143241</v>
      </c>
      <c r="J225" s="13">
        <v>77142243.697277561</v>
      </c>
      <c r="K225" s="13">
        <v>33108654.221942112</v>
      </c>
      <c r="L225" s="14">
        <v>128703889.30223498</v>
      </c>
      <c r="M225" s="13">
        <v>53887190.592400149</v>
      </c>
      <c r="N225" s="13">
        <v>74816698.709834829</v>
      </c>
      <c r="O225" s="14">
        <v>129693.42382527296</v>
      </c>
      <c r="P225" s="14">
        <v>378739.99611143325</v>
      </c>
      <c r="Q225" s="15">
        <v>0</v>
      </c>
      <c r="R225" s="15" t="s">
        <v>44</v>
      </c>
    </row>
    <row r="226" spans="1:18" x14ac:dyDescent="0.25">
      <c r="A226" s="10">
        <f t="shared" si="3"/>
        <v>224</v>
      </c>
      <c r="B226" s="10" t="s">
        <v>28</v>
      </c>
      <c r="C226" s="11" t="s">
        <v>25</v>
      </c>
      <c r="D226" s="12">
        <v>2030</v>
      </c>
      <c r="E226" s="11" t="s">
        <v>2</v>
      </c>
      <c r="F226" s="11" t="s">
        <v>10</v>
      </c>
      <c r="G226" s="11" t="s">
        <v>4</v>
      </c>
      <c r="H226" s="14">
        <v>631945837.21921813</v>
      </c>
      <c r="I226" s="14">
        <v>349498462.28927302</v>
      </c>
      <c r="J226" s="13">
        <v>64809865.107186504</v>
      </c>
      <c r="K226" s="13">
        <v>33640907.890763789</v>
      </c>
      <c r="L226" s="14">
        <v>183052976.67738959</v>
      </c>
      <c r="M226" s="13">
        <v>65925116.592806965</v>
      </c>
      <c r="N226" s="13">
        <v>117127860.08458263</v>
      </c>
      <c r="O226" s="14">
        <v>136938.02794376999</v>
      </c>
      <c r="P226" s="14">
        <v>806687.2266587615</v>
      </c>
      <c r="Q226" s="15">
        <v>0</v>
      </c>
      <c r="R226" s="15" t="s">
        <v>44</v>
      </c>
    </row>
    <row r="227" spans="1:18" x14ac:dyDescent="0.25">
      <c r="A227" s="10">
        <f t="shared" si="3"/>
        <v>225</v>
      </c>
      <c r="B227" s="10" t="s">
        <v>28</v>
      </c>
      <c r="C227" s="11" t="s">
        <v>25</v>
      </c>
      <c r="D227" s="12">
        <v>2035</v>
      </c>
      <c r="E227" s="11" t="s">
        <v>2</v>
      </c>
      <c r="F227" s="11" t="s">
        <v>10</v>
      </c>
      <c r="G227" s="11" t="s">
        <v>4</v>
      </c>
      <c r="H227" s="14">
        <v>639174153.61427605</v>
      </c>
      <c r="I227" s="14">
        <v>364732783.09079087</v>
      </c>
      <c r="J227" s="13">
        <v>53947880.0664737</v>
      </c>
      <c r="K227" s="13">
        <v>40848528.556043424</v>
      </c>
      <c r="L227" s="14">
        <v>178476597.50697786</v>
      </c>
      <c r="M227" s="13">
        <v>60498270.830978706</v>
      </c>
      <c r="N227" s="13">
        <v>117978326.67599913</v>
      </c>
      <c r="O227" s="14">
        <v>142500.72751600799</v>
      </c>
      <c r="P227" s="14">
        <v>1025863.6664724023</v>
      </c>
      <c r="Q227" s="15">
        <v>0</v>
      </c>
      <c r="R227" s="15" t="s">
        <v>44</v>
      </c>
    </row>
    <row r="228" spans="1:18" x14ac:dyDescent="0.25">
      <c r="A228" s="10">
        <f t="shared" si="3"/>
        <v>226</v>
      </c>
      <c r="B228" s="10" t="s">
        <v>28</v>
      </c>
      <c r="C228" s="11" t="s">
        <v>25</v>
      </c>
      <c r="D228" s="12">
        <v>2015</v>
      </c>
      <c r="E228" s="11" t="s">
        <v>2</v>
      </c>
      <c r="F228" s="11" t="s">
        <v>11</v>
      </c>
      <c r="G228" s="11" t="s">
        <v>4</v>
      </c>
      <c r="H228" s="14">
        <v>481440726.58103263</v>
      </c>
      <c r="I228" s="14">
        <v>255371992.04955325</v>
      </c>
      <c r="J228" s="13">
        <v>86204131.91237694</v>
      </c>
      <c r="K228" s="13">
        <v>76845626.723207042</v>
      </c>
      <c r="L228" s="14">
        <v>61988455.107395053</v>
      </c>
      <c r="M228" s="13">
        <v>51380089.499317437</v>
      </c>
      <c r="N228" s="13">
        <v>10608365.608077619</v>
      </c>
      <c r="O228" s="14">
        <v>142374.86815426187</v>
      </c>
      <c r="P228" s="14">
        <v>888145.92034555331</v>
      </c>
      <c r="Q228" s="15">
        <v>0</v>
      </c>
      <c r="R228" s="15" t="s">
        <v>44</v>
      </c>
    </row>
    <row r="229" spans="1:18" x14ac:dyDescent="0.25">
      <c r="A229" s="10">
        <f t="shared" si="3"/>
        <v>227</v>
      </c>
      <c r="B229" s="10" t="s">
        <v>28</v>
      </c>
      <c r="C229" s="11" t="s">
        <v>25</v>
      </c>
      <c r="D229" s="12">
        <v>2020</v>
      </c>
      <c r="E229" s="11" t="s">
        <v>2</v>
      </c>
      <c r="F229" s="11" t="s">
        <v>11</v>
      </c>
      <c r="G229" s="11" t="s">
        <v>4</v>
      </c>
      <c r="H229" s="14">
        <v>453410383.14954734</v>
      </c>
      <c r="I229" s="14">
        <v>256029492.8827548</v>
      </c>
      <c r="J229" s="13">
        <v>69698915.802849039</v>
      </c>
      <c r="K229" s="13">
        <v>44216847.924184956</v>
      </c>
      <c r="L229" s="14">
        <v>81873684.110696867</v>
      </c>
      <c r="M229" s="13">
        <v>48246220.273768187</v>
      </c>
      <c r="N229" s="13">
        <v>33627463.836928681</v>
      </c>
      <c r="O229" s="14">
        <v>125559.04497880072</v>
      </c>
      <c r="P229" s="14">
        <v>1465883.3840814279</v>
      </c>
      <c r="Q229" s="15">
        <v>0</v>
      </c>
      <c r="R229" s="15" t="s">
        <v>44</v>
      </c>
    </row>
    <row r="230" spans="1:18" x14ac:dyDescent="0.25">
      <c r="A230" s="10">
        <f t="shared" si="3"/>
        <v>228</v>
      </c>
      <c r="B230" s="10" t="s">
        <v>28</v>
      </c>
      <c r="C230" s="11" t="s">
        <v>25</v>
      </c>
      <c r="D230" s="12">
        <v>2025</v>
      </c>
      <c r="E230" s="11" t="s">
        <v>2</v>
      </c>
      <c r="F230" s="11" t="s">
        <v>11</v>
      </c>
      <c r="G230" s="11" t="s">
        <v>4</v>
      </c>
      <c r="H230" s="14">
        <v>551031521.26195192</v>
      </c>
      <c r="I230" s="14">
        <v>310998694.23676217</v>
      </c>
      <c r="J230" s="13">
        <v>77142243.697277576</v>
      </c>
      <c r="K230" s="13">
        <v>33424434.583265305</v>
      </c>
      <c r="L230" s="14">
        <v>128958653.84095179</v>
      </c>
      <c r="M230" s="13">
        <v>54411398.573973209</v>
      </c>
      <c r="N230" s="13">
        <v>74547255.266978577</v>
      </c>
      <c r="O230" s="14">
        <v>128754.9075802564</v>
      </c>
      <c r="P230" s="14">
        <v>378739.99611068337</v>
      </c>
      <c r="Q230" s="15">
        <v>0</v>
      </c>
      <c r="R230" s="15" t="s">
        <v>44</v>
      </c>
    </row>
    <row r="231" spans="1:18" x14ac:dyDescent="0.25">
      <c r="A231" s="10">
        <f t="shared" si="3"/>
        <v>229</v>
      </c>
      <c r="B231" s="10" t="s">
        <v>28</v>
      </c>
      <c r="C231" s="11" t="s">
        <v>25</v>
      </c>
      <c r="D231" s="12">
        <v>2030</v>
      </c>
      <c r="E231" s="11" t="s">
        <v>2</v>
      </c>
      <c r="F231" s="11" t="s">
        <v>11</v>
      </c>
      <c r="G231" s="11" t="s">
        <v>4</v>
      </c>
      <c r="H231" s="14">
        <v>667308119.5008378</v>
      </c>
      <c r="I231" s="14">
        <v>384861894.49437457</v>
      </c>
      <c r="J231" s="13">
        <v>64809865.107186504</v>
      </c>
      <c r="K231" s="13">
        <v>33640907.890763715</v>
      </c>
      <c r="L231" s="14">
        <v>183052976.67738962</v>
      </c>
      <c r="M231" s="13">
        <v>65925116.592806965</v>
      </c>
      <c r="N231" s="13">
        <v>117127860.08458264</v>
      </c>
      <c r="O231" s="14">
        <v>135788.10446246236</v>
      </c>
      <c r="P231" s="14">
        <v>806687.22665858269</v>
      </c>
      <c r="Q231" s="15">
        <v>0</v>
      </c>
      <c r="R231" s="15" t="s">
        <v>44</v>
      </c>
    </row>
    <row r="232" spans="1:18" x14ac:dyDescent="0.25">
      <c r="A232" s="10">
        <f t="shared" si="3"/>
        <v>230</v>
      </c>
      <c r="B232" s="10" t="s">
        <v>28</v>
      </c>
      <c r="C232" s="11" t="s">
        <v>25</v>
      </c>
      <c r="D232" s="12">
        <v>2035</v>
      </c>
      <c r="E232" s="11" t="s">
        <v>2</v>
      </c>
      <c r="F232" s="11" t="s">
        <v>11</v>
      </c>
      <c r="G232" s="11" t="s">
        <v>4</v>
      </c>
      <c r="H232" s="14">
        <v>679547939.80204737</v>
      </c>
      <c r="I232" s="14">
        <v>405111310.18280214</v>
      </c>
      <c r="J232" s="13">
        <v>53947880.066473678</v>
      </c>
      <c r="K232" s="13">
        <v>40848528.556043647</v>
      </c>
      <c r="L232" s="14">
        <v>178476597.50697783</v>
      </c>
      <c r="M232" s="13">
        <v>60498270.830978699</v>
      </c>
      <c r="N232" s="13">
        <v>117978326.67599913</v>
      </c>
      <c r="O232" s="14">
        <v>137759.82327593266</v>
      </c>
      <c r="P232" s="14">
        <v>1025863.6664724025</v>
      </c>
      <c r="Q232" s="15">
        <v>0</v>
      </c>
      <c r="R232" s="15" t="s">
        <v>44</v>
      </c>
    </row>
    <row r="233" spans="1:18" x14ac:dyDescent="0.25">
      <c r="A233" s="10">
        <f t="shared" si="3"/>
        <v>231</v>
      </c>
      <c r="B233" s="10" t="s">
        <v>28</v>
      </c>
      <c r="C233" s="11" t="s">
        <v>25</v>
      </c>
      <c r="D233" s="12">
        <v>2015</v>
      </c>
      <c r="E233" s="11" t="s">
        <v>2</v>
      </c>
      <c r="F233" s="11" t="s">
        <v>12</v>
      </c>
      <c r="G233" s="11" t="s">
        <v>4</v>
      </c>
      <c r="H233" s="14">
        <v>465103093.09344757</v>
      </c>
      <c r="I233" s="14">
        <v>241051029.55521813</v>
      </c>
      <c r="J233" s="13">
        <v>86204131.912377015</v>
      </c>
      <c r="K233" s="13">
        <v>75464872.508167252</v>
      </c>
      <c r="L233" s="14">
        <v>61349682.379896827</v>
      </c>
      <c r="M233" s="13">
        <v>50428072.307152934</v>
      </c>
      <c r="N233" s="13">
        <v>10921610.072743895</v>
      </c>
      <c r="O233" s="14">
        <v>145230.8174430386</v>
      </c>
      <c r="P233" s="14">
        <v>888145.92034479219</v>
      </c>
      <c r="Q233" s="15">
        <v>0</v>
      </c>
      <c r="R233" s="15" t="s">
        <v>44</v>
      </c>
    </row>
    <row r="234" spans="1:18" x14ac:dyDescent="0.25">
      <c r="A234" s="10">
        <f t="shared" si="3"/>
        <v>232</v>
      </c>
      <c r="B234" s="10" t="s">
        <v>28</v>
      </c>
      <c r="C234" s="11" t="s">
        <v>25</v>
      </c>
      <c r="D234" s="12">
        <v>2020</v>
      </c>
      <c r="E234" s="11" t="s">
        <v>2</v>
      </c>
      <c r="F234" s="11" t="s">
        <v>12</v>
      </c>
      <c r="G234" s="11" t="s">
        <v>4</v>
      </c>
      <c r="H234" s="14">
        <v>439233244.77372289</v>
      </c>
      <c r="I234" s="14">
        <v>244355926.71629581</v>
      </c>
      <c r="J234" s="13">
        <v>69698915.802849054</v>
      </c>
      <c r="K234" s="13">
        <v>42669031.508668549</v>
      </c>
      <c r="L234" s="14">
        <v>80914900.038666129</v>
      </c>
      <c r="M234" s="13">
        <v>46503765.673927143</v>
      </c>
      <c r="N234" s="13">
        <v>34411134.364738978</v>
      </c>
      <c r="O234" s="14">
        <v>128587.32316009434</v>
      </c>
      <c r="P234" s="14">
        <v>1465883.3840814289</v>
      </c>
      <c r="Q234" s="15">
        <v>0</v>
      </c>
      <c r="R234" s="15" t="s">
        <v>44</v>
      </c>
    </row>
    <row r="235" spans="1:18" x14ac:dyDescent="0.25">
      <c r="A235" s="10">
        <f t="shared" si="3"/>
        <v>233</v>
      </c>
      <c r="B235" s="10" t="s">
        <v>28</v>
      </c>
      <c r="C235" s="11" t="s">
        <v>25</v>
      </c>
      <c r="D235" s="12">
        <v>2025</v>
      </c>
      <c r="E235" s="11" t="s">
        <v>2</v>
      </c>
      <c r="F235" s="11" t="s">
        <v>12</v>
      </c>
      <c r="G235" s="11" t="s">
        <v>4</v>
      </c>
      <c r="H235" s="14">
        <v>538309199.64899683</v>
      </c>
      <c r="I235" s="14">
        <v>298848056.56362939</v>
      </c>
      <c r="J235" s="13">
        <v>77142243.697277635</v>
      </c>
      <c r="K235" s="13">
        <v>33108654.221942239</v>
      </c>
      <c r="L235" s="14">
        <v>128703889.30223501</v>
      </c>
      <c r="M235" s="13">
        <v>53887190.592400171</v>
      </c>
      <c r="N235" s="13">
        <v>74816698.709834829</v>
      </c>
      <c r="O235" s="14">
        <v>127615.86779669226</v>
      </c>
      <c r="P235" s="14">
        <v>378739.99611136422</v>
      </c>
      <c r="Q235" s="15">
        <v>0</v>
      </c>
      <c r="R235" s="15" t="s">
        <v>44</v>
      </c>
    </row>
    <row r="236" spans="1:18" x14ac:dyDescent="0.25">
      <c r="A236" s="10">
        <f t="shared" si="3"/>
        <v>234</v>
      </c>
      <c r="B236" s="10" t="s">
        <v>28</v>
      </c>
      <c r="C236" s="11" t="s">
        <v>25</v>
      </c>
      <c r="D236" s="12">
        <v>2030</v>
      </c>
      <c r="E236" s="11" t="s">
        <v>2</v>
      </c>
      <c r="F236" s="11" t="s">
        <v>12</v>
      </c>
      <c r="G236" s="11" t="s">
        <v>4</v>
      </c>
      <c r="H236" s="14">
        <v>656644771.95428741</v>
      </c>
      <c r="I236" s="14">
        <v>374198487.09487379</v>
      </c>
      <c r="J236" s="13">
        <v>64809865.107186504</v>
      </c>
      <c r="K236" s="13">
        <v>33640907.890763722</v>
      </c>
      <c r="L236" s="14">
        <v>183052976.67738962</v>
      </c>
      <c r="M236" s="13">
        <v>65925116.592806965</v>
      </c>
      <c r="N236" s="13">
        <v>117127860.08458264</v>
      </c>
      <c r="O236" s="14">
        <v>135847.95741202959</v>
      </c>
      <c r="P236" s="14">
        <v>806687.22665881633</v>
      </c>
      <c r="Q236" s="15">
        <v>0</v>
      </c>
      <c r="R236" s="15" t="s">
        <v>44</v>
      </c>
    </row>
    <row r="237" spans="1:18" x14ac:dyDescent="0.25">
      <c r="A237" s="10">
        <f t="shared" si="3"/>
        <v>235</v>
      </c>
      <c r="B237" s="10" t="s">
        <v>28</v>
      </c>
      <c r="C237" s="11" t="s">
        <v>25</v>
      </c>
      <c r="D237" s="12">
        <v>2035</v>
      </c>
      <c r="E237" s="11" t="s">
        <v>2</v>
      </c>
      <c r="F237" s="11" t="s">
        <v>12</v>
      </c>
      <c r="G237" s="11" t="s">
        <v>4</v>
      </c>
      <c r="H237" s="14">
        <v>668673277.31861341</v>
      </c>
      <c r="I237" s="14">
        <v>394242742.37908691</v>
      </c>
      <c r="J237" s="13">
        <v>53947880.066473678</v>
      </c>
      <c r="K237" s="13">
        <v>40848528.556043535</v>
      </c>
      <c r="L237" s="14">
        <v>178476597.50697774</v>
      </c>
      <c r="M237" s="13">
        <v>60498270.830978625</v>
      </c>
      <c r="N237" s="13">
        <v>117978326.67599912</v>
      </c>
      <c r="O237" s="14">
        <v>131665.1435580969</v>
      </c>
      <c r="P237" s="14">
        <v>1025863.6664725777</v>
      </c>
      <c r="Q237" s="15">
        <v>0</v>
      </c>
      <c r="R237" s="15" t="s">
        <v>44</v>
      </c>
    </row>
    <row r="238" spans="1:18" x14ac:dyDescent="0.25">
      <c r="A238" s="10">
        <f t="shared" si="3"/>
        <v>236</v>
      </c>
      <c r="B238" s="10" t="s">
        <v>28</v>
      </c>
      <c r="C238" s="11" t="s">
        <v>25</v>
      </c>
      <c r="D238" s="12">
        <v>2015</v>
      </c>
      <c r="E238" s="11" t="s">
        <v>2</v>
      </c>
      <c r="F238" s="11" t="s">
        <v>29</v>
      </c>
      <c r="G238" s="11" t="s">
        <v>4</v>
      </c>
      <c r="H238" s="14">
        <v>458416314.51135671</v>
      </c>
      <c r="I238" s="14">
        <v>238453407.88252425</v>
      </c>
      <c r="J238" s="13">
        <v>86204131.912376955</v>
      </c>
      <c r="K238" s="13">
        <v>72537001.898202479</v>
      </c>
      <c r="L238" s="14">
        <v>60006971.981071852</v>
      </c>
      <c r="M238" s="13">
        <v>48409332.746731848</v>
      </c>
      <c r="N238" s="13">
        <v>11597639.234340003</v>
      </c>
      <c r="O238" s="14">
        <v>148144.66401980855</v>
      </c>
      <c r="P238" s="14">
        <v>1066656.1731611902</v>
      </c>
      <c r="Q238" s="15">
        <v>0</v>
      </c>
      <c r="R238" s="15" t="s">
        <v>44</v>
      </c>
    </row>
    <row r="239" spans="1:18" x14ac:dyDescent="0.25">
      <c r="A239" s="10">
        <f t="shared" si="3"/>
        <v>237</v>
      </c>
      <c r="B239" s="10" t="s">
        <v>28</v>
      </c>
      <c r="C239" s="11" t="s">
        <v>25</v>
      </c>
      <c r="D239" s="12">
        <v>2020</v>
      </c>
      <c r="E239" s="11" t="s">
        <v>2</v>
      </c>
      <c r="F239" s="11" t="s">
        <v>29</v>
      </c>
      <c r="G239" s="11" t="s">
        <v>4</v>
      </c>
      <c r="H239" s="14">
        <v>432315442.04387426</v>
      </c>
      <c r="I239" s="14">
        <v>237933289.92709586</v>
      </c>
      <c r="J239" s="13">
        <v>69698915.802849039</v>
      </c>
      <c r="K239" s="13">
        <v>42278779.419038951</v>
      </c>
      <c r="L239" s="14">
        <v>80673161.106411159</v>
      </c>
      <c r="M239" s="13">
        <v>46064439.315932676</v>
      </c>
      <c r="N239" s="13">
        <v>34608721.790478475</v>
      </c>
      <c r="O239" s="14">
        <v>130253.00590547889</v>
      </c>
      <c r="P239" s="14">
        <v>1601042.7825722054</v>
      </c>
      <c r="Q239" s="15">
        <v>0</v>
      </c>
      <c r="R239" s="15" t="s">
        <v>44</v>
      </c>
    </row>
    <row r="240" spans="1:18" x14ac:dyDescent="0.25">
      <c r="A240" s="10">
        <f t="shared" si="3"/>
        <v>238</v>
      </c>
      <c r="B240" s="10" t="s">
        <v>28</v>
      </c>
      <c r="C240" s="11" t="s">
        <v>25</v>
      </c>
      <c r="D240" s="12">
        <v>2025</v>
      </c>
      <c r="E240" s="11" t="s">
        <v>2</v>
      </c>
      <c r="F240" s="11" t="s">
        <v>29</v>
      </c>
      <c r="G240" s="11" t="s">
        <v>4</v>
      </c>
      <c r="H240" s="14">
        <v>526542438.98234963</v>
      </c>
      <c r="I240" s="14">
        <v>287077549.78937364</v>
      </c>
      <c r="J240" s="13">
        <v>77142243.697277561</v>
      </c>
      <c r="K240" s="13">
        <v>33108654.221941933</v>
      </c>
      <c r="L240" s="14">
        <v>128703889.30223489</v>
      </c>
      <c r="M240" s="13">
        <v>53887190.592400089</v>
      </c>
      <c r="N240" s="13">
        <v>74816698.709834799</v>
      </c>
      <c r="O240" s="14">
        <v>131361.97540647554</v>
      </c>
      <c r="P240" s="14">
        <v>378739.99611174315</v>
      </c>
      <c r="Q240" s="15">
        <v>0</v>
      </c>
      <c r="R240" s="15" t="s">
        <v>44</v>
      </c>
    </row>
    <row r="241" spans="1:18" x14ac:dyDescent="0.25">
      <c r="A241" s="10">
        <f t="shared" si="3"/>
        <v>239</v>
      </c>
      <c r="B241" s="10" t="s">
        <v>28</v>
      </c>
      <c r="C241" s="11" t="s">
        <v>25</v>
      </c>
      <c r="D241" s="12">
        <v>2030</v>
      </c>
      <c r="E241" s="11" t="s">
        <v>2</v>
      </c>
      <c r="F241" s="11" t="s">
        <v>29</v>
      </c>
      <c r="G241" s="11" t="s">
        <v>4</v>
      </c>
      <c r="H241" s="14">
        <v>638556061.94747818</v>
      </c>
      <c r="I241" s="14">
        <v>356109210.22454315</v>
      </c>
      <c r="J241" s="13">
        <v>64809865.107186548</v>
      </c>
      <c r="K241" s="13">
        <v>33640907.890763603</v>
      </c>
      <c r="L241" s="14">
        <v>183052976.67738959</v>
      </c>
      <c r="M241" s="13">
        <v>65925116.592806987</v>
      </c>
      <c r="N241" s="13">
        <v>117127860.0845826</v>
      </c>
      <c r="O241" s="14">
        <v>136414.82093319343</v>
      </c>
      <c r="P241" s="14">
        <v>806687.22665872797</v>
      </c>
      <c r="Q241" s="15">
        <v>0</v>
      </c>
      <c r="R241" s="15" t="s">
        <v>44</v>
      </c>
    </row>
    <row r="242" spans="1:18" x14ac:dyDescent="0.25">
      <c r="A242" s="10">
        <f t="shared" si="3"/>
        <v>240</v>
      </c>
      <c r="B242" s="10" t="s">
        <v>28</v>
      </c>
      <c r="C242" s="11" t="s">
        <v>25</v>
      </c>
      <c r="D242" s="12">
        <v>2035</v>
      </c>
      <c r="E242" s="11" t="s">
        <v>2</v>
      </c>
      <c r="F242" s="11" t="s">
        <v>29</v>
      </c>
      <c r="G242" s="11" t="s">
        <v>4</v>
      </c>
      <c r="H242" s="14">
        <v>648808244.96851361</v>
      </c>
      <c r="I242" s="14">
        <v>374372684.58573699</v>
      </c>
      <c r="J242" s="13">
        <v>53947880.066473678</v>
      </c>
      <c r="K242" s="13">
        <v>40848528.556043386</v>
      </c>
      <c r="L242" s="14">
        <v>178476597.50697777</v>
      </c>
      <c r="M242" s="13">
        <v>60498270.830978625</v>
      </c>
      <c r="N242" s="13">
        <v>117978326.67599913</v>
      </c>
      <c r="O242" s="14">
        <v>136690.58680767685</v>
      </c>
      <c r="P242" s="14">
        <v>1025863.6664725872</v>
      </c>
      <c r="Q242" s="15">
        <v>0</v>
      </c>
      <c r="R242" s="15" t="s">
        <v>44</v>
      </c>
    </row>
    <row r="243" spans="1:18" x14ac:dyDescent="0.25">
      <c r="A243" s="10">
        <f t="shared" si="3"/>
        <v>241</v>
      </c>
      <c r="B243" s="10" t="s">
        <v>28</v>
      </c>
      <c r="C243" s="11" t="s">
        <v>25</v>
      </c>
      <c r="D243" s="12">
        <v>2015</v>
      </c>
      <c r="E243" s="11" t="s">
        <v>2</v>
      </c>
      <c r="F243" s="11" t="s">
        <v>13</v>
      </c>
      <c r="G243" s="11" t="s">
        <v>4</v>
      </c>
      <c r="H243" s="14">
        <v>483006801.44634163</v>
      </c>
      <c r="I243" s="14">
        <v>256939026.23508486</v>
      </c>
      <c r="J243" s="13">
        <v>86204131.91237694</v>
      </c>
      <c r="K243" s="13">
        <v>76845626.723207027</v>
      </c>
      <c r="L243" s="14">
        <v>61988455.10739506</v>
      </c>
      <c r="M243" s="13">
        <v>51380089.499317437</v>
      </c>
      <c r="N243" s="13">
        <v>10608365.608077621</v>
      </c>
      <c r="O243" s="14">
        <v>141415.54793189716</v>
      </c>
      <c r="P243" s="14">
        <v>888145.92034479498</v>
      </c>
      <c r="Q243" s="15">
        <v>0</v>
      </c>
      <c r="R243" s="15" t="s">
        <v>44</v>
      </c>
    </row>
    <row r="244" spans="1:18" x14ac:dyDescent="0.25">
      <c r="A244" s="10">
        <f t="shared" si="3"/>
        <v>242</v>
      </c>
      <c r="B244" s="10" t="s">
        <v>28</v>
      </c>
      <c r="C244" s="11" t="s">
        <v>25</v>
      </c>
      <c r="D244" s="12">
        <v>2020</v>
      </c>
      <c r="E244" s="11" t="s">
        <v>2</v>
      </c>
      <c r="F244" s="11" t="s">
        <v>13</v>
      </c>
      <c r="G244" s="11" t="s">
        <v>4</v>
      </c>
      <c r="H244" s="14">
        <v>454717442.28733528</v>
      </c>
      <c r="I244" s="14">
        <v>257336333.41713253</v>
      </c>
      <c r="J244" s="13">
        <v>69698915.802849054</v>
      </c>
      <c r="K244" s="13">
        <v>44216847.924184926</v>
      </c>
      <c r="L244" s="14">
        <v>81873684.110696852</v>
      </c>
      <c r="M244" s="13">
        <v>48246220.273768179</v>
      </c>
      <c r="N244" s="13">
        <v>33627463.836928681</v>
      </c>
      <c r="O244" s="14">
        <v>125777.64838924231</v>
      </c>
      <c r="P244" s="14">
        <v>1465883.3840814284</v>
      </c>
      <c r="Q244" s="15">
        <v>0</v>
      </c>
      <c r="R244" s="15" t="s">
        <v>44</v>
      </c>
    </row>
    <row r="245" spans="1:18" x14ac:dyDescent="0.25">
      <c r="A245" s="10">
        <f t="shared" si="3"/>
        <v>243</v>
      </c>
      <c r="B245" s="10" t="s">
        <v>28</v>
      </c>
      <c r="C245" s="11" t="s">
        <v>25</v>
      </c>
      <c r="D245" s="12">
        <v>2025</v>
      </c>
      <c r="E245" s="11" t="s">
        <v>2</v>
      </c>
      <c r="F245" s="11" t="s">
        <v>13</v>
      </c>
      <c r="G245" s="11" t="s">
        <v>4</v>
      </c>
      <c r="H245" s="14">
        <v>553233848.81464934</v>
      </c>
      <c r="I245" s="14">
        <v>312903278.73667264</v>
      </c>
      <c r="J245" s="13">
        <v>77142243.697277561</v>
      </c>
      <c r="K245" s="13">
        <v>33589268.034274906</v>
      </c>
      <c r="L245" s="14">
        <v>129091637.78566466</v>
      </c>
      <c r="M245" s="13">
        <v>54685028.670181692</v>
      </c>
      <c r="N245" s="13">
        <v>74406609.115482971</v>
      </c>
      <c r="O245" s="14">
        <v>128680.5646451315</v>
      </c>
      <c r="P245" s="14">
        <v>378739.99611076008</v>
      </c>
      <c r="Q245" s="15">
        <v>0</v>
      </c>
      <c r="R245" s="15" t="s">
        <v>44</v>
      </c>
    </row>
    <row r="246" spans="1:18" x14ac:dyDescent="0.25">
      <c r="A246" s="10">
        <f t="shared" si="3"/>
        <v>244</v>
      </c>
      <c r="B246" s="10" t="s">
        <v>28</v>
      </c>
      <c r="C246" s="11" t="s">
        <v>25</v>
      </c>
      <c r="D246" s="12">
        <v>2030</v>
      </c>
      <c r="E246" s="11" t="s">
        <v>2</v>
      </c>
      <c r="F246" s="11" t="s">
        <v>13</v>
      </c>
      <c r="G246" s="11" t="s">
        <v>4</v>
      </c>
      <c r="H246" s="14">
        <v>669818974.04256713</v>
      </c>
      <c r="I246" s="14">
        <v>387372767.18062955</v>
      </c>
      <c r="J246" s="13">
        <v>64809865.107186504</v>
      </c>
      <c r="K246" s="13">
        <v>33640907.890763752</v>
      </c>
      <c r="L246" s="14">
        <v>183052976.67738959</v>
      </c>
      <c r="M246" s="13">
        <v>65925116.592806965</v>
      </c>
      <c r="N246" s="13">
        <v>117127860.08458263</v>
      </c>
      <c r="O246" s="14">
        <v>135769.95993702597</v>
      </c>
      <c r="P246" s="14">
        <v>806687.22665812925</v>
      </c>
      <c r="Q246" s="15">
        <v>0</v>
      </c>
      <c r="R246" s="15" t="s">
        <v>44</v>
      </c>
    </row>
    <row r="247" spans="1:18" x14ac:dyDescent="0.25">
      <c r="A247" s="10">
        <f t="shared" si="3"/>
        <v>245</v>
      </c>
      <c r="B247" s="10" t="s">
        <v>28</v>
      </c>
      <c r="C247" s="11" t="s">
        <v>25</v>
      </c>
      <c r="D247" s="12">
        <v>2035</v>
      </c>
      <c r="E247" s="11" t="s">
        <v>2</v>
      </c>
      <c r="F247" s="11" t="s">
        <v>13</v>
      </c>
      <c r="G247" s="11" t="s">
        <v>4</v>
      </c>
      <c r="H247" s="14">
        <v>682099655.38167584</v>
      </c>
      <c r="I247" s="14">
        <v>407661439.91240382</v>
      </c>
      <c r="J247" s="13">
        <v>53947880.066473715</v>
      </c>
      <c r="K247" s="13">
        <v>40848528.556043513</v>
      </c>
      <c r="L247" s="14">
        <v>178476597.50697759</v>
      </c>
      <c r="M247" s="13">
        <v>60498270.830978476</v>
      </c>
      <c r="N247" s="13">
        <v>117978326.67599912</v>
      </c>
      <c r="O247" s="14">
        <v>139345.67330224268</v>
      </c>
      <c r="P247" s="14">
        <v>1025863.6664729932</v>
      </c>
      <c r="Q247" s="15">
        <v>0</v>
      </c>
      <c r="R247" s="15" t="s">
        <v>44</v>
      </c>
    </row>
    <row r="248" spans="1:18" x14ac:dyDescent="0.25">
      <c r="A248" s="10">
        <f t="shared" si="3"/>
        <v>246</v>
      </c>
      <c r="B248" s="10" t="s">
        <v>28</v>
      </c>
      <c r="C248" s="11" t="s">
        <v>25</v>
      </c>
      <c r="D248" s="12">
        <v>2015</v>
      </c>
      <c r="E248" s="11" t="s">
        <v>2</v>
      </c>
      <c r="F248" s="11" t="s">
        <v>14</v>
      </c>
      <c r="G248" s="11" t="s">
        <v>4</v>
      </c>
      <c r="H248" s="14">
        <v>485920296.87743139</v>
      </c>
      <c r="I248" s="14">
        <v>259769075.12958214</v>
      </c>
      <c r="J248" s="13">
        <v>86204131.91237694</v>
      </c>
      <c r="K248" s="13">
        <v>76902754.394290149</v>
      </c>
      <c r="L248" s="14">
        <v>62015306.45378156</v>
      </c>
      <c r="M248" s="13">
        <v>51419478.497320868</v>
      </c>
      <c r="N248" s="13">
        <v>10595827.956460694</v>
      </c>
      <c r="O248" s="14">
        <v>140883.06705456626</v>
      </c>
      <c r="P248" s="14">
        <v>888145.92034479463</v>
      </c>
      <c r="Q248" s="15">
        <v>0</v>
      </c>
      <c r="R248" s="15" t="s">
        <v>44</v>
      </c>
    </row>
    <row r="249" spans="1:18" x14ac:dyDescent="0.25">
      <c r="A249" s="10">
        <f t="shared" si="3"/>
        <v>247</v>
      </c>
      <c r="B249" s="10" t="s">
        <v>28</v>
      </c>
      <c r="C249" s="11" t="s">
        <v>25</v>
      </c>
      <c r="D249" s="12">
        <v>2020</v>
      </c>
      <c r="E249" s="11" t="s">
        <v>2</v>
      </c>
      <c r="F249" s="11" t="s">
        <v>14</v>
      </c>
      <c r="G249" s="11" t="s">
        <v>4</v>
      </c>
      <c r="H249" s="14">
        <v>457566557.35608387</v>
      </c>
      <c r="I249" s="14">
        <v>260139185.4703711</v>
      </c>
      <c r="J249" s="13">
        <v>69698915.802849084</v>
      </c>
      <c r="K249" s="13">
        <v>44244115.66793026</v>
      </c>
      <c r="L249" s="14">
        <v>81890726.636860758</v>
      </c>
      <c r="M249" s="13">
        <v>48276916.941047378</v>
      </c>
      <c r="N249" s="13">
        <v>33613809.695813388</v>
      </c>
      <c r="O249" s="14">
        <v>127730.39399007402</v>
      </c>
      <c r="P249" s="14">
        <v>1465883.3840814286</v>
      </c>
      <c r="Q249" s="15">
        <v>0</v>
      </c>
      <c r="R249" s="15" t="s">
        <v>44</v>
      </c>
    </row>
    <row r="250" spans="1:18" x14ac:dyDescent="0.25">
      <c r="A250" s="10">
        <f t="shared" si="3"/>
        <v>248</v>
      </c>
      <c r="B250" s="10" t="s">
        <v>28</v>
      </c>
      <c r="C250" s="11" t="s">
        <v>25</v>
      </c>
      <c r="D250" s="12">
        <v>2025</v>
      </c>
      <c r="E250" s="11" t="s">
        <v>2</v>
      </c>
      <c r="F250" s="11" t="s">
        <v>14</v>
      </c>
      <c r="G250" s="11" t="s">
        <v>4</v>
      </c>
      <c r="H250" s="14">
        <v>556077915.70665455</v>
      </c>
      <c r="I250" s="14">
        <v>315449317.92480123</v>
      </c>
      <c r="J250" s="13">
        <v>77142243.697277561</v>
      </c>
      <c r="K250" s="13">
        <v>33755297.175687201</v>
      </c>
      <c r="L250" s="14">
        <v>129225586.38667405</v>
      </c>
      <c r="M250" s="13">
        <v>54960643.660098799</v>
      </c>
      <c r="N250" s="13">
        <v>74264942.726575255</v>
      </c>
      <c r="O250" s="14">
        <v>126730.52610108748</v>
      </c>
      <c r="P250" s="14">
        <v>378739.99611068115</v>
      </c>
      <c r="Q250" s="15">
        <v>0</v>
      </c>
      <c r="R250" s="15" t="s">
        <v>44</v>
      </c>
    </row>
    <row r="251" spans="1:18" x14ac:dyDescent="0.25">
      <c r="A251" s="10">
        <f t="shared" si="3"/>
        <v>249</v>
      </c>
      <c r="B251" s="10" t="s">
        <v>28</v>
      </c>
      <c r="C251" s="11" t="s">
        <v>25</v>
      </c>
      <c r="D251" s="12">
        <v>2030</v>
      </c>
      <c r="E251" s="11" t="s">
        <v>2</v>
      </c>
      <c r="F251" s="11" t="s">
        <v>14</v>
      </c>
      <c r="G251" s="11" t="s">
        <v>4</v>
      </c>
      <c r="H251" s="14">
        <v>673264548.86862051</v>
      </c>
      <c r="I251" s="14">
        <v>390822207.20326209</v>
      </c>
      <c r="J251" s="13">
        <v>64809865.107186526</v>
      </c>
      <c r="K251" s="13">
        <v>33640907.890763693</v>
      </c>
      <c r="L251" s="14">
        <v>183052976.67738956</v>
      </c>
      <c r="M251" s="13">
        <v>65925116.592806973</v>
      </c>
      <c r="N251" s="13">
        <v>117127860.08458258</v>
      </c>
      <c r="O251" s="14">
        <v>131904.7633577731</v>
      </c>
      <c r="P251" s="14">
        <v>806687.22665885265</v>
      </c>
      <c r="Q251" s="15">
        <v>0</v>
      </c>
      <c r="R251" s="15" t="s">
        <v>44</v>
      </c>
    </row>
    <row r="252" spans="1:18" x14ac:dyDescent="0.25">
      <c r="A252" s="10">
        <f t="shared" si="3"/>
        <v>250</v>
      </c>
      <c r="B252" s="10" t="s">
        <v>28</v>
      </c>
      <c r="C252" s="11" t="s">
        <v>25</v>
      </c>
      <c r="D252" s="12">
        <v>2035</v>
      </c>
      <c r="E252" s="11" t="s">
        <v>2</v>
      </c>
      <c r="F252" s="11" t="s">
        <v>14</v>
      </c>
      <c r="G252" s="11" t="s">
        <v>4</v>
      </c>
      <c r="H252" s="14">
        <v>685513672.77558887</v>
      </c>
      <c r="I252" s="14">
        <v>411070836.98086292</v>
      </c>
      <c r="J252" s="13">
        <v>53947880.066473678</v>
      </c>
      <c r="K252" s="13">
        <v>40848528.556043521</v>
      </c>
      <c r="L252" s="14">
        <v>178476597.50697783</v>
      </c>
      <c r="M252" s="13">
        <v>60498270.830978706</v>
      </c>
      <c r="N252" s="13">
        <v>117978326.67599912</v>
      </c>
      <c r="O252" s="14">
        <v>143965.9987576502</v>
      </c>
      <c r="P252" s="14">
        <v>1025863.666472403</v>
      </c>
      <c r="Q252" s="15">
        <v>0</v>
      </c>
      <c r="R252" s="15" t="s">
        <v>44</v>
      </c>
    </row>
    <row r="253" spans="1:18" x14ac:dyDescent="0.25">
      <c r="A253" s="10">
        <f t="shared" si="3"/>
        <v>251</v>
      </c>
      <c r="B253" s="10" t="s">
        <v>28</v>
      </c>
      <c r="C253" s="11" t="s">
        <v>25</v>
      </c>
      <c r="D253" s="12">
        <v>2015</v>
      </c>
      <c r="E253" s="11" t="s">
        <v>2</v>
      </c>
      <c r="F253" s="11" t="s">
        <v>15</v>
      </c>
      <c r="G253" s="11" t="s">
        <v>4</v>
      </c>
      <c r="H253" s="14">
        <v>489706613.09587026</v>
      </c>
      <c r="I253" s="14">
        <v>262951544.20570418</v>
      </c>
      <c r="J253" s="13">
        <v>86204131.91237694</v>
      </c>
      <c r="K253" s="13">
        <v>77160270.464137137</v>
      </c>
      <c r="L253" s="14">
        <v>62137066.92037943</v>
      </c>
      <c r="M253" s="13">
        <v>51597033.432936877</v>
      </c>
      <c r="N253" s="13">
        <v>10540033.487442555</v>
      </c>
      <c r="O253" s="14">
        <v>131691.04131285631</v>
      </c>
      <c r="P253" s="14">
        <v>1121908.5519605265</v>
      </c>
      <c r="Q253" s="15">
        <v>0</v>
      </c>
      <c r="R253" s="15" t="s">
        <v>44</v>
      </c>
    </row>
    <row r="254" spans="1:18" x14ac:dyDescent="0.25">
      <c r="A254" s="10">
        <f t="shared" si="3"/>
        <v>252</v>
      </c>
      <c r="B254" s="10" t="s">
        <v>28</v>
      </c>
      <c r="C254" s="11" t="s">
        <v>25</v>
      </c>
      <c r="D254" s="12">
        <v>2020</v>
      </c>
      <c r="E254" s="11" t="s">
        <v>2</v>
      </c>
      <c r="F254" s="11" t="s">
        <v>15</v>
      </c>
      <c r="G254" s="11" t="s">
        <v>4</v>
      </c>
      <c r="H254" s="14">
        <v>463924234.19192666</v>
      </c>
      <c r="I254" s="14">
        <v>255259417.60793549</v>
      </c>
      <c r="J254" s="13">
        <v>69698915.802849099</v>
      </c>
      <c r="K254" s="13">
        <v>50719615.967657618</v>
      </c>
      <c r="L254" s="14">
        <v>86071240.120431155</v>
      </c>
      <c r="M254" s="13">
        <v>55566712.533354782</v>
      </c>
      <c r="N254" s="13">
        <v>30504527.587076366</v>
      </c>
      <c r="O254" s="14">
        <v>130995.78308307234</v>
      </c>
      <c r="P254" s="14">
        <v>2044048.9099690225</v>
      </c>
      <c r="Q254" s="15">
        <v>0</v>
      </c>
      <c r="R254" s="15" t="s">
        <v>44</v>
      </c>
    </row>
    <row r="255" spans="1:18" x14ac:dyDescent="0.25">
      <c r="A255" s="10">
        <f t="shared" si="3"/>
        <v>253</v>
      </c>
      <c r="B255" s="10" t="s">
        <v>28</v>
      </c>
      <c r="C255" s="11" t="s">
        <v>25</v>
      </c>
      <c r="D255" s="12">
        <v>2025</v>
      </c>
      <c r="E255" s="11" t="s">
        <v>2</v>
      </c>
      <c r="F255" s="11" t="s">
        <v>15</v>
      </c>
      <c r="G255" s="11" t="s">
        <v>4</v>
      </c>
      <c r="H255" s="14">
        <v>565286621.18357146</v>
      </c>
      <c r="I255" s="14">
        <v>320617681.14203173</v>
      </c>
      <c r="J255" s="13">
        <v>77142243.697277561</v>
      </c>
      <c r="K255" s="13">
        <v>35964638.469115607</v>
      </c>
      <c r="L255" s="14">
        <v>131052211.94600588</v>
      </c>
      <c r="M255" s="13">
        <v>58628238.234956339</v>
      </c>
      <c r="N255" s="13">
        <v>72423973.711049542</v>
      </c>
      <c r="O255" s="14">
        <v>131105.93302599379</v>
      </c>
      <c r="P255" s="14">
        <v>378739.99611146207</v>
      </c>
      <c r="Q255" s="15">
        <v>0</v>
      </c>
      <c r="R255" s="15" t="s">
        <v>44</v>
      </c>
    </row>
    <row r="256" spans="1:18" x14ac:dyDescent="0.25">
      <c r="A256" s="10">
        <f t="shared" si="3"/>
        <v>254</v>
      </c>
      <c r="B256" s="10" t="s">
        <v>28</v>
      </c>
      <c r="C256" s="11" t="s">
        <v>25</v>
      </c>
      <c r="D256" s="12">
        <v>2030</v>
      </c>
      <c r="E256" s="11" t="s">
        <v>2</v>
      </c>
      <c r="F256" s="11" t="s">
        <v>15</v>
      </c>
      <c r="G256" s="11" t="s">
        <v>4</v>
      </c>
      <c r="H256" s="14">
        <v>692380408.19695199</v>
      </c>
      <c r="I256" s="14">
        <v>406794002.41889232</v>
      </c>
      <c r="J256" s="13">
        <v>64809865.107186526</v>
      </c>
      <c r="K256" s="13">
        <v>35276496.270442054</v>
      </c>
      <c r="L256" s="14">
        <v>184557115.68939108</v>
      </c>
      <c r="M256" s="13">
        <v>69152585.555509001</v>
      </c>
      <c r="N256" s="13">
        <v>115404530.13388208</v>
      </c>
      <c r="O256" s="14">
        <v>136241.48437947992</v>
      </c>
      <c r="P256" s="14">
        <v>806687.22665858478</v>
      </c>
      <c r="Q256" s="15">
        <v>0</v>
      </c>
      <c r="R256" s="15" t="s">
        <v>44</v>
      </c>
    </row>
    <row r="257" spans="1:18" x14ac:dyDescent="0.25">
      <c r="A257" s="10">
        <f t="shared" si="3"/>
        <v>255</v>
      </c>
      <c r="B257" s="10" t="s">
        <v>28</v>
      </c>
      <c r="C257" s="11" t="s">
        <v>25</v>
      </c>
      <c r="D257" s="12">
        <v>2035</v>
      </c>
      <c r="E257" s="11" t="s">
        <v>2</v>
      </c>
      <c r="F257" s="11" t="s">
        <v>15</v>
      </c>
      <c r="G257" s="11" t="s">
        <v>4</v>
      </c>
      <c r="H257" s="14">
        <v>706478935.78491628</v>
      </c>
      <c r="I257" s="14">
        <v>432041071.5697791</v>
      </c>
      <c r="J257" s="13">
        <v>53947880.066473678</v>
      </c>
      <c r="K257" s="13">
        <v>40848840.777580164</v>
      </c>
      <c r="L257" s="14">
        <v>178476779.47688749</v>
      </c>
      <c r="M257" s="13">
        <v>60498735.85304559</v>
      </c>
      <c r="N257" s="13">
        <v>117978043.6238419</v>
      </c>
      <c r="O257" s="14">
        <v>138500.22772196692</v>
      </c>
      <c r="P257" s="14">
        <v>1025863.6664731192</v>
      </c>
      <c r="Q257" s="15">
        <v>0</v>
      </c>
      <c r="R257" s="15" t="s">
        <v>44</v>
      </c>
    </row>
    <row r="258" spans="1:18" x14ac:dyDescent="0.25">
      <c r="A258" s="10">
        <f t="shared" si="3"/>
        <v>256</v>
      </c>
      <c r="B258" s="10" t="s">
        <v>28</v>
      </c>
      <c r="C258" s="11" t="s">
        <v>25</v>
      </c>
      <c r="D258" s="12">
        <v>2015</v>
      </c>
      <c r="E258" s="11" t="s">
        <v>2</v>
      </c>
      <c r="F258" s="11" t="s">
        <v>16</v>
      </c>
      <c r="G258" s="11" t="s">
        <v>4</v>
      </c>
      <c r="H258" s="14">
        <v>483701755.11704129</v>
      </c>
      <c r="I258" s="14">
        <v>257551836.20990637</v>
      </c>
      <c r="J258" s="13">
        <v>86204131.91237694</v>
      </c>
      <c r="K258" s="13">
        <v>76902754.394290179</v>
      </c>
      <c r="L258" s="14">
        <v>62015306.45378156</v>
      </c>
      <c r="M258" s="13">
        <v>51419478.497320868</v>
      </c>
      <c r="N258" s="13">
        <v>10595827.956460692</v>
      </c>
      <c r="O258" s="14">
        <v>139580.2263409452</v>
      </c>
      <c r="P258" s="14">
        <v>888145.92034479557</v>
      </c>
      <c r="Q258" s="15">
        <v>0</v>
      </c>
      <c r="R258" s="15" t="s">
        <v>44</v>
      </c>
    </row>
    <row r="259" spans="1:18" x14ac:dyDescent="0.25">
      <c r="A259" s="10">
        <f t="shared" si="3"/>
        <v>257</v>
      </c>
      <c r="B259" s="10" t="s">
        <v>28</v>
      </c>
      <c r="C259" s="11" t="s">
        <v>25</v>
      </c>
      <c r="D259" s="12">
        <v>2020</v>
      </c>
      <c r="E259" s="11" t="s">
        <v>2</v>
      </c>
      <c r="F259" s="11" t="s">
        <v>16</v>
      </c>
      <c r="G259" s="11" t="s">
        <v>4</v>
      </c>
      <c r="H259" s="14">
        <v>455348632.89756894</v>
      </c>
      <c r="I259" s="14">
        <v>257960519.67159516</v>
      </c>
      <c r="J259" s="13">
        <v>69698915.802849069</v>
      </c>
      <c r="K259" s="13">
        <v>44216847.924184874</v>
      </c>
      <c r="L259" s="14">
        <v>81873684.110696852</v>
      </c>
      <c r="M259" s="13">
        <v>48246220.273768179</v>
      </c>
      <c r="N259" s="13">
        <v>33627463.836928681</v>
      </c>
      <c r="O259" s="14">
        <v>132782.00415986872</v>
      </c>
      <c r="P259" s="14">
        <v>1465883.3840814284</v>
      </c>
      <c r="Q259" s="15">
        <v>0</v>
      </c>
      <c r="R259" s="15" t="s">
        <v>44</v>
      </c>
    </row>
    <row r="260" spans="1:18" x14ac:dyDescent="0.25">
      <c r="A260" s="10">
        <f t="shared" si="3"/>
        <v>258</v>
      </c>
      <c r="B260" s="10" t="s">
        <v>28</v>
      </c>
      <c r="C260" s="11" t="s">
        <v>25</v>
      </c>
      <c r="D260" s="12">
        <v>2025</v>
      </c>
      <c r="E260" s="11" t="s">
        <v>2</v>
      </c>
      <c r="F260" s="11" t="s">
        <v>16</v>
      </c>
      <c r="G260" s="11" t="s">
        <v>4</v>
      </c>
      <c r="H260" s="14">
        <v>553169063.96782112</v>
      </c>
      <c r="I260" s="14">
        <v>313135001.89248568</v>
      </c>
      <c r="J260" s="13">
        <v>77142243.69727768</v>
      </c>
      <c r="K260" s="13">
        <v>33424434.583265163</v>
      </c>
      <c r="L260" s="14">
        <v>128958653.84095179</v>
      </c>
      <c r="M260" s="13">
        <v>54411398.573973209</v>
      </c>
      <c r="N260" s="13">
        <v>74547255.266978577</v>
      </c>
      <c r="O260" s="14">
        <v>129989.9577250031</v>
      </c>
      <c r="P260" s="14">
        <v>378739.99611075775</v>
      </c>
      <c r="Q260" s="15">
        <v>0</v>
      </c>
      <c r="R260" s="15" t="s">
        <v>44</v>
      </c>
    </row>
    <row r="261" spans="1:18" x14ac:dyDescent="0.25">
      <c r="A261" s="10">
        <f t="shared" ref="A261:A324" si="4">A260+1</f>
        <v>259</v>
      </c>
      <c r="B261" s="10" t="s">
        <v>28</v>
      </c>
      <c r="C261" s="11" t="s">
        <v>25</v>
      </c>
      <c r="D261" s="12">
        <v>2030</v>
      </c>
      <c r="E261" s="11" t="s">
        <v>2</v>
      </c>
      <c r="F261" s="11" t="s">
        <v>16</v>
      </c>
      <c r="G261" s="11" t="s">
        <v>4</v>
      </c>
      <c r="H261" s="14">
        <v>669686148.27800918</v>
      </c>
      <c r="I261" s="14">
        <v>387241235.53145242</v>
      </c>
      <c r="J261" s="13">
        <v>64809865.107186504</v>
      </c>
      <c r="K261" s="13">
        <v>33640907.890763603</v>
      </c>
      <c r="L261" s="14">
        <v>183052976.67738959</v>
      </c>
      <c r="M261" s="13">
        <v>65925116.592806958</v>
      </c>
      <c r="N261" s="13">
        <v>117127860.08458263</v>
      </c>
      <c r="O261" s="14">
        <v>134475.8445549841</v>
      </c>
      <c r="P261" s="14">
        <v>806687.22665911622</v>
      </c>
      <c r="Q261" s="15">
        <v>0</v>
      </c>
      <c r="R261" s="15" t="s">
        <v>44</v>
      </c>
    </row>
    <row r="262" spans="1:18" x14ac:dyDescent="0.25">
      <c r="A262" s="10">
        <f t="shared" si="4"/>
        <v>260</v>
      </c>
      <c r="B262" s="10" t="s">
        <v>28</v>
      </c>
      <c r="C262" s="11" t="s">
        <v>25</v>
      </c>
      <c r="D262" s="12">
        <v>2035</v>
      </c>
      <c r="E262" s="11" t="s">
        <v>2</v>
      </c>
      <c r="F262" s="11" t="s">
        <v>16</v>
      </c>
      <c r="G262" s="11" t="s">
        <v>4</v>
      </c>
      <c r="H262" s="14">
        <v>682010683.83411968</v>
      </c>
      <c r="I262" s="14">
        <v>407574229.54036868</v>
      </c>
      <c r="J262" s="13">
        <v>53947880.066473678</v>
      </c>
      <c r="K262" s="13">
        <v>40848528.556043617</v>
      </c>
      <c r="L262" s="14">
        <v>178476597.50697786</v>
      </c>
      <c r="M262" s="13">
        <v>60498270.830978706</v>
      </c>
      <c r="N262" s="13">
        <v>117978326.67599916</v>
      </c>
      <c r="O262" s="14">
        <v>137584.49778144018</v>
      </c>
      <c r="P262" s="14">
        <v>1025863.6664724023</v>
      </c>
      <c r="Q262" s="15">
        <v>0</v>
      </c>
      <c r="R262" s="15" t="s">
        <v>44</v>
      </c>
    </row>
    <row r="263" spans="1:18" x14ac:dyDescent="0.25">
      <c r="A263" s="10">
        <f t="shared" si="4"/>
        <v>261</v>
      </c>
      <c r="B263" s="10" t="s">
        <v>28</v>
      </c>
      <c r="C263" s="11" t="s">
        <v>25</v>
      </c>
      <c r="D263" s="12">
        <v>2015</v>
      </c>
      <c r="E263" s="11" t="s">
        <v>2</v>
      </c>
      <c r="F263" s="11" t="s">
        <v>17</v>
      </c>
      <c r="G263" s="11" t="s">
        <v>4</v>
      </c>
      <c r="H263" s="14">
        <v>492429075.86008805</v>
      </c>
      <c r="I263" s="14">
        <v>265975998.46882114</v>
      </c>
      <c r="J263" s="13">
        <v>86204131.912376955</v>
      </c>
      <c r="K263" s="13">
        <v>77119070.427963585</v>
      </c>
      <c r="L263" s="14">
        <v>62117411.651634902</v>
      </c>
      <c r="M263" s="13">
        <v>51568626.391098611</v>
      </c>
      <c r="N263" s="13">
        <v>10548785.260536293</v>
      </c>
      <c r="O263" s="14">
        <v>131287.10126283631</v>
      </c>
      <c r="P263" s="14">
        <v>881176.29802760738</v>
      </c>
      <c r="Q263" s="15">
        <v>0</v>
      </c>
      <c r="R263" s="15" t="s">
        <v>44</v>
      </c>
    </row>
    <row r="264" spans="1:18" x14ac:dyDescent="0.25">
      <c r="A264" s="10">
        <f t="shared" si="4"/>
        <v>262</v>
      </c>
      <c r="B264" s="10" t="s">
        <v>28</v>
      </c>
      <c r="C264" s="11" t="s">
        <v>25</v>
      </c>
      <c r="D264" s="12">
        <v>2020</v>
      </c>
      <c r="E264" s="11" t="s">
        <v>2</v>
      </c>
      <c r="F264" s="11" t="s">
        <v>17</v>
      </c>
      <c r="G264" s="11" t="s">
        <v>4</v>
      </c>
      <c r="H264" s="14">
        <v>463226804.6718505</v>
      </c>
      <c r="I264" s="14">
        <v>265728946.64405721</v>
      </c>
      <c r="J264" s="13">
        <v>69698915.802849039</v>
      </c>
      <c r="K264" s="13">
        <v>44296236.521856636</v>
      </c>
      <c r="L264" s="14">
        <v>81923408.594831869</v>
      </c>
      <c r="M264" s="13">
        <v>48335592.001449369</v>
      </c>
      <c r="N264" s="13">
        <v>33587816.5933825</v>
      </c>
      <c r="O264" s="14">
        <v>113413.7241749844</v>
      </c>
      <c r="P264" s="14">
        <v>1465883.3840814282</v>
      </c>
      <c r="Q264" s="15">
        <v>0</v>
      </c>
      <c r="R264" s="15" t="s">
        <v>44</v>
      </c>
    </row>
    <row r="265" spans="1:18" x14ac:dyDescent="0.25">
      <c r="A265" s="10">
        <f t="shared" si="4"/>
        <v>263</v>
      </c>
      <c r="B265" s="10" t="s">
        <v>28</v>
      </c>
      <c r="C265" s="11" t="s">
        <v>25</v>
      </c>
      <c r="D265" s="12">
        <v>2025</v>
      </c>
      <c r="E265" s="11" t="s">
        <v>2</v>
      </c>
      <c r="F265" s="11" t="s">
        <v>17</v>
      </c>
      <c r="G265" s="11" t="s">
        <v>4</v>
      </c>
      <c r="H265" s="14">
        <v>560197642.50274432</v>
      </c>
      <c r="I265" s="14">
        <v>317185845.47710961</v>
      </c>
      <c r="J265" s="13">
        <v>77142243.69727765</v>
      </c>
      <c r="K265" s="13">
        <v>35080183.822006956</v>
      </c>
      <c r="L265" s="14">
        <v>130302787.64664555</v>
      </c>
      <c r="M265" s="13">
        <v>57160008.281036742</v>
      </c>
      <c r="N265" s="13">
        <v>73142779.365608796</v>
      </c>
      <c r="O265" s="14">
        <v>107841.86358989972</v>
      </c>
      <c r="P265" s="14">
        <v>378739.99611086451</v>
      </c>
      <c r="Q265" s="15">
        <v>0</v>
      </c>
      <c r="R265" s="15" t="s">
        <v>44</v>
      </c>
    </row>
    <row r="266" spans="1:18" x14ac:dyDescent="0.25">
      <c r="A266" s="10">
        <f t="shared" si="4"/>
        <v>264</v>
      </c>
      <c r="B266" s="10" t="s">
        <v>28</v>
      </c>
      <c r="C266" s="11" t="s">
        <v>25</v>
      </c>
      <c r="D266" s="12">
        <v>2030</v>
      </c>
      <c r="E266" s="11" t="s">
        <v>2</v>
      </c>
      <c r="F266" s="11" t="s">
        <v>17</v>
      </c>
      <c r="G266" s="11" t="s">
        <v>4</v>
      </c>
      <c r="H266" s="14">
        <v>675806692.62025452</v>
      </c>
      <c r="I266" s="14">
        <v>393369420.3986817</v>
      </c>
      <c r="J266" s="13">
        <v>64809865.107186504</v>
      </c>
      <c r="K266" s="13">
        <v>33640907.890763678</v>
      </c>
      <c r="L266" s="14">
        <v>183052976.67738956</v>
      </c>
      <c r="M266" s="13">
        <v>65925116.592806943</v>
      </c>
      <c r="N266" s="13">
        <v>117127860.08458263</v>
      </c>
      <c r="O266" s="14">
        <v>126835.31957133541</v>
      </c>
      <c r="P266" s="14">
        <v>806687.22665935394</v>
      </c>
      <c r="Q266" s="15">
        <v>0</v>
      </c>
      <c r="R266" s="15" t="s">
        <v>44</v>
      </c>
    </row>
    <row r="267" spans="1:18" x14ac:dyDescent="0.25">
      <c r="A267" s="10">
        <f t="shared" si="4"/>
        <v>265</v>
      </c>
      <c r="B267" s="10" t="s">
        <v>28</v>
      </c>
      <c r="C267" s="11" t="s">
        <v>25</v>
      </c>
      <c r="D267" s="12">
        <v>2035</v>
      </c>
      <c r="E267" s="11" t="s">
        <v>2</v>
      </c>
      <c r="F267" s="11" t="s">
        <v>17</v>
      </c>
      <c r="G267" s="11" t="s">
        <v>4</v>
      </c>
      <c r="H267" s="14">
        <v>688047311.87026083</v>
      </c>
      <c r="I267" s="14">
        <v>413623872.34340221</v>
      </c>
      <c r="J267" s="13">
        <v>53947880.066473678</v>
      </c>
      <c r="K267" s="13">
        <v>40848528.55604358</v>
      </c>
      <c r="L267" s="14">
        <v>178476597.50697783</v>
      </c>
      <c r="M267" s="13">
        <v>60498270.830978699</v>
      </c>
      <c r="N267" s="13">
        <v>117978326.67599913</v>
      </c>
      <c r="O267" s="14">
        <v>124569.73088952214</v>
      </c>
      <c r="P267" s="14">
        <v>1025863.6664724018</v>
      </c>
      <c r="Q267" s="15">
        <v>0</v>
      </c>
      <c r="R267" s="15" t="s">
        <v>44</v>
      </c>
    </row>
    <row r="268" spans="1:18" x14ac:dyDescent="0.25">
      <c r="A268" s="10">
        <f t="shared" si="4"/>
        <v>266</v>
      </c>
      <c r="B268" s="10" t="s">
        <v>28</v>
      </c>
      <c r="C268" s="11" t="s">
        <v>25</v>
      </c>
      <c r="D268" s="12">
        <v>2015</v>
      </c>
      <c r="E268" s="11" t="s">
        <v>2</v>
      </c>
      <c r="F268" s="11" t="s">
        <v>30</v>
      </c>
      <c r="G268" s="11" t="s">
        <v>4</v>
      </c>
      <c r="H268" s="14">
        <v>496939629.71832794</v>
      </c>
      <c r="I268" s="14">
        <v>270504659.79042131</v>
      </c>
      <c r="J268" s="13">
        <v>86204131.91237694</v>
      </c>
      <c r="K268" s="13">
        <v>77119070.427963644</v>
      </c>
      <c r="L268" s="14">
        <v>62117411.651634902</v>
      </c>
      <c r="M268" s="13">
        <v>51568626.391098611</v>
      </c>
      <c r="N268" s="13">
        <v>10548785.260536289</v>
      </c>
      <c r="O268" s="14">
        <v>113179.63790245545</v>
      </c>
      <c r="P268" s="14">
        <v>881176.29802760785</v>
      </c>
      <c r="Q268" s="15">
        <v>0</v>
      </c>
      <c r="R268" s="15" t="s">
        <v>44</v>
      </c>
    </row>
    <row r="269" spans="1:18" x14ac:dyDescent="0.25">
      <c r="A269" s="10">
        <f t="shared" si="4"/>
        <v>267</v>
      </c>
      <c r="B269" s="10" t="s">
        <v>28</v>
      </c>
      <c r="C269" s="11" t="s">
        <v>25</v>
      </c>
      <c r="D269" s="12">
        <v>2020</v>
      </c>
      <c r="E269" s="11" t="s">
        <v>2</v>
      </c>
      <c r="F269" s="11" t="s">
        <v>30</v>
      </c>
      <c r="G269" s="11" t="s">
        <v>4</v>
      </c>
      <c r="H269" s="14">
        <v>467436329.39440107</v>
      </c>
      <c r="I269" s="14">
        <v>267457481.92114151</v>
      </c>
      <c r="J269" s="13">
        <v>69698915.802849039</v>
      </c>
      <c r="K269" s="13">
        <v>45806531.753054723</v>
      </c>
      <c r="L269" s="14">
        <v>82878743.279396266</v>
      </c>
      <c r="M269" s="13">
        <v>50035807.121497191</v>
      </c>
      <c r="N269" s="13">
        <v>32842936.157899074</v>
      </c>
      <c r="O269" s="14">
        <v>128773.25387888568</v>
      </c>
      <c r="P269" s="14">
        <v>1465883.3840814284</v>
      </c>
      <c r="Q269" s="15">
        <v>0</v>
      </c>
      <c r="R269" s="15" t="s">
        <v>44</v>
      </c>
    </row>
    <row r="270" spans="1:18" x14ac:dyDescent="0.25">
      <c r="A270" s="10">
        <f t="shared" si="4"/>
        <v>268</v>
      </c>
      <c r="B270" s="10" t="s">
        <v>28</v>
      </c>
      <c r="C270" s="11" t="s">
        <v>25</v>
      </c>
      <c r="D270" s="12">
        <v>2025</v>
      </c>
      <c r="E270" s="11" t="s">
        <v>2</v>
      </c>
      <c r="F270" s="11" t="s">
        <v>30</v>
      </c>
      <c r="G270" s="11" t="s">
        <v>4</v>
      </c>
      <c r="H270" s="14">
        <v>567255167.97633505</v>
      </c>
      <c r="I270" s="14">
        <v>324167320.33520049</v>
      </c>
      <c r="J270" s="13">
        <v>77142243.697277576</v>
      </c>
      <c r="K270" s="13">
        <v>35109644.728214167</v>
      </c>
      <c r="L270" s="14">
        <v>130327034.85769364</v>
      </c>
      <c r="M270" s="13">
        <v>57208914.559164681</v>
      </c>
      <c r="N270" s="13">
        <v>73118120.298528954</v>
      </c>
      <c r="O270" s="14">
        <v>130184.36183318679</v>
      </c>
      <c r="P270" s="14">
        <v>378739.99611106864</v>
      </c>
      <c r="Q270" s="15">
        <v>0</v>
      </c>
      <c r="R270" s="15" t="s">
        <v>44</v>
      </c>
    </row>
    <row r="271" spans="1:18" x14ac:dyDescent="0.25">
      <c r="A271" s="10">
        <f t="shared" si="4"/>
        <v>269</v>
      </c>
      <c r="B271" s="10" t="s">
        <v>28</v>
      </c>
      <c r="C271" s="11" t="s">
        <v>25</v>
      </c>
      <c r="D271" s="12">
        <v>2030</v>
      </c>
      <c r="E271" s="11" t="s">
        <v>2</v>
      </c>
      <c r="F271" s="11" t="s">
        <v>30</v>
      </c>
      <c r="G271" s="11" t="s">
        <v>4</v>
      </c>
      <c r="H271" s="14">
        <v>687937526.01015282</v>
      </c>
      <c r="I271" s="14">
        <v>403376882.4535076</v>
      </c>
      <c r="J271" s="13">
        <v>64809865.107186511</v>
      </c>
      <c r="K271" s="13">
        <v>34754424.809783801</v>
      </c>
      <c r="L271" s="14">
        <v>184055424.36982429</v>
      </c>
      <c r="M271" s="13">
        <v>68122393.939744115</v>
      </c>
      <c r="N271" s="13">
        <v>115933030.43008018</v>
      </c>
      <c r="O271" s="14">
        <v>134242.04318865866</v>
      </c>
      <c r="P271" s="14">
        <v>806687.2266580353</v>
      </c>
      <c r="Q271" s="15">
        <v>0</v>
      </c>
      <c r="R271" s="15" t="s">
        <v>44</v>
      </c>
    </row>
    <row r="272" spans="1:18" x14ac:dyDescent="0.25">
      <c r="A272" s="10">
        <f t="shared" si="4"/>
        <v>270</v>
      </c>
      <c r="B272" s="10" t="s">
        <v>28</v>
      </c>
      <c r="C272" s="11" t="s">
        <v>25</v>
      </c>
      <c r="D272" s="12">
        <v>2035</v>
      </c>
      <c r="E272" s="11" t="s">
        <v>2</v>
      </c>
      <c r="F272" s="11" t="s">
        <v>30</v>
      </c>
      <c r="G272" s="11" t="s">
        <v>4</v>
      </c>
      <c r="H272" s="14">
        <v>700442113.40118468</v>
      </c>
      <c r="I272" s="14">
        <v>425999439.20846558</v>
      </c>
      <c r="J272" s="13">
        <v>53947880.066473678</v>
      </c>
      <c r="K272" s="13">
        <v>40848840.777580202</v>
      </c>
      <c r="L272" s="14">
        <v>178476779.47688743</v>
      </c>
      <c r="M272" s="13">
        <v>60498735.853045583</v>
      </c>
      <c r="N272" s="13">
        <v>117978043.62384185</v>
      </c>
      <c r="O272" s="14">
        <v>143310.20530361906</v>
      </c>
      <c r="P272" s="14">
        <v>1025863.6664729804</v>
      </c>
      <c r="Q272" s="15">
        <v>0</v>
      </c>
      <c r="R272" s="15" t="s">
        <v>44</v>
      </c>
    </row>
    <row r="273" spans="1:18" x14ac:dyDescent="0.25">
      <c r="A273" s="10">
        <f t="shared" si="4"/>
        <v>271</v>
      </c>
      <c r="B273" s="10" t="s">
        <v>28</v>
      </c>
      <c r="C273" s="11" t="s">
        <v>25</v>
      </c>
      <c r="D273" s="12">
        <v>2015</v>
      </c>
      <c r="E273" s="11" t="s">
        <v>2</v>
      </c>
      <c r="F273" s="11" t="s">
        <v>26</v>
      </c>
      <c r="G273" s="11" t="s">
        <v>7</v>
      </c>
      <c r="H273" s="14">
        <v>485703401.61803639</v>
      </c>
      <c r="I273" s="14">
        <v>256198797.22599956</v>
      </c>
      <c r="J273" s="13">
        <v>86204131.91237694</v>
      </c>
      <c r="K273" s="13">
        <v>76845626.723207161</v>
      </c>
      <c r="L273" s="14">
        <v>61988594.936010487</v>
      </c>
      <c r="M273" s="13">
        <v>51380089.499317437</v>
      </c>
      <c r="N273" s="13">
        <v>10608505.436693052</v>
      </c>
      <c r="O273" s="14">
        <v>140636.00356248723</v>
      </c>
      <c r="P273" s="14">
        <v>4325614.8168785302</v>
      </c>
      <c r="Q273" s="15">
        <v>0</v>
      </c>
      <c r="R273" s="15" t="s">
        <v>44</v>
      </c>
    </row>
    <row r="274" spans="1:18" x14ac:dyDescent="0.25">
      <c r="A274" s="10">
        <f t="shared" si="4"/>
        <v>272</v>
      </c>
      <c r="B274" s="10" t="s">
        <v>28</v>
      </c>
      <c r="C274" s="11" t="s">
        <v>25</v>
      </c>
      <c r="D274" s="12">
        <v>2020</v>
      </c>
      <c r="E274" s="11" t="s">
        <v>2</v>
      </c>
      <c r="F274" s="11" t="s">
        <v>26</v>
      </c>
      <c r="G274" s="11" t="s">
        <v>7</v>
      </c>
      <c r="H274" s="14">
        <v>456093269.12417215</v>
      </c>
      <c r="I274" s="14">
        <v>256891110.41681725</v>
      </c>
      <c r="J274" s="13">
        <v>69698915.802849084</v>
      </c>
      <c r="K274" s="13">
        <v>44216847.924184948</v>
      </c>
      <c r="L274" s="14">
        <v>81873947.352049246</v>
      </c>
      <c r="M274" s="13">
        <v>48246220.273768187</v>
      </c>
      <c r="N274" s="13">
        <v>33627727.07828106</v>
      </c>
      <c r="O274" s="14">
        <v>125973.34777795574</v>
      </c>
      <c r="P274" s="14">
        <v>3286474.2804919714</v>
      </c>
      <c r="Q274" s="15">
        <v>0</v>
      </c>
      <c r="R274" s="15" t="s">
        <v>44</v>
      </c>
    </row>
    <row r="275" spans="1:18" x14ac:dyDescent="0.25">
      <c r="A275" s="10">
        <f t="shared" si="4"/>
        <v>273</v>
      </c>
      <c r="B275" s="10" t="s">
        <v>28</v>
      </c>
      <c r="C275" s="11" t="s">
        <v>25</v>
      </c>
      <c r="D275" s="12">
        <v>2025</v>
      </c>
      <c r="E275" s="11" t="s">
        <v>2</v>
      </c>
      <c r="F275" s="11" t="s">
        <v>26</v>
      </c>
      <c r="G275" s="11" t="s">
        <v>7</v>
      </c>
      <c r="H275" s="14">
        <v>552306906.52452195</v>
      </c>
      <c r="I275" s="14">
        <v>312072738.64706504</v>
      </c>
      <c r="J275" s="13">
        <v>77142243.697277561</v>
      </c>
      <c r="K275" s="13">
        <v>33424434.583265278</v>
      </c>
      <c r="L275" s="14">
        <v>128959254.47197829</v>
      </c>
      <c r="M275" s="13">
        <v>54411398.573973209</v>
      </c>
      <c r="N275" s="13">
        <v>74547855.898005083</v>
      </c>
      <c r="O275" s="14">
        <v>132677.47168754693</v>
      </c>
      <c r="P275" s="14">
        <v>575557.65324371611</v>
      </c>
      <c r="Q275" s="15">
        <v>0</v>
      </c>
      <c r="R275" s="15" t="s">
        <v>44</v>
      </c>
    </row>
    <row r="276" spans="1:18" x14ac:dyDescent="0.25">
      <c r="A276" s="10">
        <f t="shared" si="4"/>
        <v>274</v>
      </c>
      <c r="B276" s="10" t="s">
        <v>28</v>
      </c>
      <c r="C276" s="11" t="s">
        <v>25</v>
      </c>
      <c r="D276" s="12">
        <v>2030</v>
      </c>
      <c r="E276" s="11" t="s">
        <v>2</v>
      </c>
      <c r="F276" s="11" t="s">
        <v>26</v>
      </c>
      <c r="G276" s="11" t="s">
        <v>7</v>
      </c>
      <c r="H276" s="14">
        <v>669249213.8370167</v>
      </c>
      <c r="I276" s="14">
        <v>386062856.98337561</v>
      </c>
      <c r="J276" s="13">
        <v>64809865.107186526</v>
      </c>
      <c r="K276" s="13">
        <v>33640907.89076367</v>
      </c>
      <c r="L276" s="14">
        <v>183054144.48955274</v>
      </c>
      <c r="M276" s="13">
        <v>65925116.592806965</v>
      </c>
      <c r="N276" s="13">
        <v>117129027.89674579</v>
      </c>
      <c r="O276" s="14">
        <v>138179.15444210358</v>
      </c>
      <c r="P276" s="14">
        <v>1543260.211693407</v>
      </c>
      <c r="Q276" s="15">
        <v>0</v>
      </c>
      <c r="R276" s="15" t="s">
        <v>44</v>
      </c>
    </row>
    <row r="277" spans="1:18" x14ac:dyDescent="0.25">
      <c r="A277" s="10">
        <f t="shared" si="4"/>
        <v>275</v>
      </c>
      <c r="B277" s="10" t="s">
        <v>28</v>
      </c>
      <c r="C277" s="11" t="s">
        <v>25</v>
      </c>
      <c r="D277" s="12">
        <v>2035</v>
      </c>
      <c r="E277" s="11" t="s">
        <v>2</v>
      </c>
      <c r="F277" s="11" t="s">
        <v>26</v>
      </c>
      <c r="G277" s="11" t="s">
        <v>7</v>
      </c>
      <c r="H277" s="14">
        <v>682227204.95776677</v>
      </c>
      <c r="I277" s="14">
        <v>406267604.47880113</v>
      </c>
      <c r="J277" s="13">
        <v>53947880.0664737</v>
      </c>
      <c r="K277" s="13">
        <v>40851273.565925993</v>
      </c>
      <c r="L277" s="14">
        <v>178480214.53742608</v>
      </c>
      <c r="M277" s="13">
        <v>60502359.242632046</v>
      </c>
      <c r="N277" s="13">
        <v>117977855.29479404</v>
      </c>
      <c r="O277" s="14">
        <v>139823.90511398829</v>
      </c>
      <c r="P277" s="14">
        <v>2540408.4040239491</v>
      </c>
      <c r="Q277" s="15">
        <v>0</v>
      </c>
      <c r="R277" s="15" t="s">
        <v>44</v>
      </c>
    </row>
    <row r="278" spans="1:18" x14ac:dyDescent="0.25">
      <c r="A278" s="10">
        <f t="shared" si="4"/>
        <v>276</v>
      </c>
      <c r="B278" s="10" t="s">
        <v>28</v>
      </c>
      <c r="C278" s="11" t="s">
        <v>25</v>
      </c>
      <c r="D278" s="12">
        <v>2015</v>
      </c>
      <c r="E278" s="11" t="s">
        <v>2</v>
      </c>
      <c r="F278" s="11" t="s">
        <v>26</v>
      </c>
      <c r="G278" s="11" t="s">
        <v>6</v>
      </c>
      <c r="H278" s="14">
        <v>484152164.2675941</v>
      </c>
      <c r="I278" s="14">
        <v>256731386.21642342</v>
      </c>
      <c r="J278" s="13">
        <v>86204131.91237694</v>
      </c>
      <c r="K278" s="13">
        <v>76845657.996128961</v>
      </c>
      <c r="L278" s="14">
        <v>61988596.908849642</v>
      </c>
      <c r="M278" s="13">
        <v>51380093.854316324</v>
      </c>
      <c r="N278" s="13">
        <v>10608503.054533318</v>
      </c>
      <c r="O278" s="14">
        <v>141022.31390518768</v>
      </c>
      <c r="P278" s="14">
        <v>2241368.9199075988</v>
      </c>
      <c r="Q278" s="15">
        <v>0</v>
      </c>
      <c r="R278" s="15" t="s">
        <v>44</v>
      </c>
    </row>
    <row r="279" spans="1:18" x14ac:dyDescent="0.25">
      <c r="A279" s="10">
        <f t="shared" si="4"/>
        <v>277</v>
      </c>
      <c r="B279" s="10" t="s">
        <v>28</v>
      </c>
      <c r="C279" s="11" t="s">
        <v>25</v>
      </c>
      <c r="D279" s="12">
        <v>2020</v>
      </c>
      <c r="E279" s="11" t="s">
        <v>2</v>
      </c>
      <c r="F279" s="11" t="s">
        <v>26</v>
      </c>
      <c r="G279" s="11" t="s">
        <v>6</v>
      </c>
      <c r="H279" s="14">
        <v>455795979.76107138</v>
      </c>
      <c r="I279" s="14">
        <v>257275923.94355533</v>
      </c>
      <c r="J279" s="13">
        <v>69698915.802849039</v>
      </c>
      <c r="K279" s="13">
        <v>44216847.924184918</v>
      </c>
      <c r="L279" s="14">
        <v>81873947.352049232</v>
      </c>
      <c r="M279" s="13">
        <v>48246220.273768179</v>
      </c>
      <c r="N279" s="13">
        <v>33627727.078281052</v>
      </c>
      <c r="O279" s="14">
        <v>125606.48936080642</v>
      </c>
      <c r="P279" s="14">
        <v>2604738.2490719445</v>
      </c>
      <c r="Q279" s="15">
        <v>0</v>
      </c>
      <c r="R279" s="15" t="s">
        <v>44</v>
      </c>
    </row>
    <row r="280" spans="1:18" x14ac:dyDescent="0.25">
      <c r="A280" s="10">
        <f t="shared" si="4"/>
        <v>278</v>
      </c>
      <c r="B280" s="10" t="s">
        <v>28</v>
      </c>
      <c r="C280" s="11" t="s">
        <v>25</v>
      </c>
      <c r="D280" s="12">
        <v>2025</v>
      </c>
      <c r="E280" s="11" t="s">
        <v>2</v>
      </c>
      <c r="F280" s="11" t="s">
        <v>26</v>
      </c>
      <c r="G280" s="11" t="s">
        <v>6</v>
      </c>
      <c r="H280" s="14">
        <v>552598717.6377058</v>
      </c>
      <c r="I280" s="14">
        <v>312364886.04974836</v>
      </c>
      <c r="J280" s="13">
        <v>77142243.697277561</v>
      </c>
      <c r="K280" s="13">
        <v>33424434.583265383</v>
      </c>
      <c r="L280" s="14">
        <v>128959254.47197831</v>
      </c>
      <c r="M280" s="13">
        <v>54411398.573973231</v>
      </c>
      <c r="N280" s="13">
        <v>74547855.898005068</v>
      </c>
      <c r="O280" s="14">
        <v>132341.18218974309</v>
      </c>
      <c r="P280" s="14">
        <v>575557.6532431693</v>
      </c>
      <c r="Q280" s="15">
        <v>0</v>
      </c>
      <c r="R280" s="15" t="s">
        <v>44</v>
      </c>
    </row>
    <row r="281" spans="1:18" x14ac:dyDescent="0.25">
      <c r="A281" s="10">
        <f t="shared" si="4"/>
        <v>279</v>
      </c>
      <c r="B281" s="10" t="s">
        <v>28</v>
      </c>
      <c r="C281" s="11" t="s">
        <v>25</v>
      </c>
      <c r="D281" s="12">
        <v>2030</v>
      </c>
      <c r="E281" s="11" t="s">
        <v>2</v>
      </c>
      <c r="F281" s="11" t="s">
        <v>26</v>
      </c>
      <c r="G281" s="11" t="s">
        <v>6</v>
      </c>
      <c r="H281" s="14">
        <v>669553077.15925038</v>
      </c>
      <c r="I281" s="14">
        <v>386369136.95493358</v>
      </c>
      <c r="J281" s="13">
        <v>64809865.107186504</v>
      </c>
      <c r="K281" s="13">
        <v>33640907.890763633</v>
      </c>
      <c r="L281" s="14">
        <v>183054144.48955277</v>
      </c>
      <c r="M281" s="13">
        <v>65925116.592806973</v>
      </c>
      <c r="N281" s="13">
        <v>117129027.89674579</v>
      </c>
      <c r="O281" s="14">
        <v>135762.50511726332</v>
      </c>
      <c r="P281" s="14">
        <v>1543260.2116933267</v>
      </c>
      <c r="Q281" s="15">
        <v>0</v>
      </c>
      <c r="R281" s="15" t="s">
        <v>44</v>
      </c>
    </row>
    <row r="282" spans="1:18" x14ac:dyDescent="0.25">
      <c r="A282" s="10">
        <f t="shared" si="4"/>
        <v>280</v>
      </c>
      <c r="B282" s="10" t="s">
        <v>28</v>
      </c>
      <c r="C282" s="11" t="s">
        <v>25</v>
      </c>
      <c r="D282" s="12">
        <v>2035</v>
      </c>
      <c r="E282" s="11" t="s">
        <v>2</v>
      </c>
      <c r="F282" s="11" t="s">
        <v>26</v>
      </c>
      <c r="G282" s="11" t="s">
        <v>6</v>
      </c>
      <c r="H282" s="14">
        <v>682201364.26197553</v>
      </c>
      <c r="I282" s="14">
        <v>406676626.9109621</v>
      </c>
      <c r="J282" s="13">
        <v>53947880.066473678</v>
      </c>
      <c r="K282" s="13">
        <v>40848528.556043677</v>
      </c>
      <c r="L282" s="14">
        <v>178477833.55211344</v>
      </c>
      <c r="M282" s="13">
        <v>60498270.830978714</v>
      </c>
      <c r="N282" s="13">
        <v>117979562.72113472</v>
      </c>
      <c r="O282" s="14">
        <v>137206.43852952763</v>
      </c>
      <c r="P282" s="14">
        <v>2113288.7378497124</v>
      </c>
      <c r="Q282" s="15">
        <v>0</v>
      </c>
      <c r="R282" s="15" t="s">
        <v>44</v>
      </c>
    </row>
    <row r="283" spans="1:18" x14ac:dyDescent="0.25">
      <c r="A283" s="10">
        <f t="shared" si="4"/>
        <v>281</v>
      </c>
      <c r="B283" s="10" t="s">
        <v>28</v>
      </c>
      <c r="C283" s="11" t="s">
        <v>25</v>
      </c>
      <c r="D283" s="12">
        <v>2015</v>
      </c>
      <c r="E283" s="11" t="s">
        <v>2</v>
      </c>
      <c r="F283" s="11" t="s">
        <v>26</v>
      </c>
      <c r="G283" s="11" t="s">
        <v>38</v>
      </c>
      <c r="H283" s="14">
        <v>483549609.89983088</v>
      </c>
      <c r="I283" s="14">
        <v>256945956.16403285</v>
      </c>
      <c r="J283" s="13">
        <v>86204131.912377</v>
      </c>
      <c r="K283" s="13">
        <v>76845626.723207146</v>
      </c>
      <c r="L283" s="14">
        <v>61988594.936010495</v>
      </c>
      <c r="M283" s="13">
        <v>51380089.499317437</v>
      </c>
      <c r="N283" s="13">
        <v>10608505.436693059</v>
      </c>
      <c r="O283" s="14">
        <v>141929.35549952029</v>
      </c>
      <c r="P283" s="14">
        <v>1423370.8087025534</v>
      </c>
      <c r="Q283" s="15">
        <v>0</v>
      </c>
      <c r="R283" s="15" t="s">
        <v>44</v>
      </c>
    </row>
    <row r="284" spans="1:18" x14ac:dyDescent="0.25">
      <c r="A284" s="10">
        <f t="shared" si="4"/>
        <v>282</v>
      </c>
      <c r="B284" s="10" t="s">
        <v>28</v>
      </c>
      <c r="C284" s="11" t="s">
        <v>25</v>
      </c>
      <c r="D284" s="12">
        <v>2020</v>
      </c>
      <c r="E284" s="11" t="s">
        <v>2</v>
      </c>
      <c r="F284" s="11" t="s">
        <v>26</v>
      </c>
      <c r="G284" s="11" t="s">
        <v>38</v>
      </c>
      <c r="H284" s="14">
        <v>455857305.65443909</v>
      </c>
      <c r="I284" s="14">
        <v>257337065.65612453</v>
      </c>
      <c r="J284" s="13">
        <v>69698915.802849039</v>
      </c>
      <c r="K284" s="13">
        <v>44216847.924184814</v>
      </c>
      <c r="L284" s="14">
        <v>81873947.352049246</v>
      </c>
      <c r="M284" s="13">
        <v>48246220.273768187</v>
      </c>
      <c r="N284" s="13">
        <v>33627727.07828106</v>
      </c>
      <c r="O284" s="14">
        <v>125790.6701586337</v>
      </c>
      <c r="P284" s="14">
        <v>2604738.249071945</v>
      </c>
      <c r="Q284" s="15">
        <v>0</v>
      </c>
      <c r="R284" s="15" t="s">
        <v>44</v>
      </c>
    </row>
    <row r="285" spans="1:18" x14ac:dyDescent="0.25">
      <c r="A285" s="10">
        <f t="shared" si="4"/>
        <v>283</v>
      </c>
      <c r="B285" s="10" t="s">
        <v>28</v>
      </c>
      <c r="C285" s="11" t="s">
        <v>25</v>
      </c>
      <c r="D285" s="12">
        <v>2025</v>
      </c>
      <c r="E285" s="11" t="s">
        <v>2</v>
      </c>
      <c r="F285" s="11" t="s">
        <v>26</v>
      </c>
      <c r="G285" s="11" t="s">
        <v>38</v>
      </c>
      <c r="H285" s="14">
        <v>552671543.08970189</v>
      </c>
      <c r="I285" s="14">
        <v>312437546.35593045</v>
      </c>
      <c r="J285" s="13">
        <v>77142243.697277576</v>
      </c>
      <c r="K285" s="13">
        <v>33424434.583265256</v>
      </c>
      <c r="L285" s="14">
        <v>128959254.47197828</v>
      </c>
      <c r="M285" s="13">
        <v>54411398.573973209</v>
      </c>
      <c r="N285" s="13">
        <v>74547855.898005068</v>
      </c>
      <c r="O285" s="14">
        <v>132506.32800227607</v>
      </c>
      <c r="P285" s="14">
        <v>575557.65324378235</v>
      </c>
      <c r="Q285" s="15">
        <v>0</v>
      </c>
      <c r="R285" s="15" t="s">
        <v>44</v>
      </c>
    </row>
    <row r="286" spans="1:18" x14ac:dyDescent="0.25">
      <c r="A286" s="10">
        <f t="shared" si="4"/>
        <v>284</v>
      </c>
      <c r="B286" s="10" t="s">
        <v>28</v>
      </c>
      <c r="C286" s="11" t="s">
        <v>25</v>
      </c>
      <c r="D286" s="12">
        <v>2030</v>
      </c>
      <c r="E286" s="11" t="s">
        <v>2</v>
      </c>
      <c r="F286" s="11" t="s">
        <v>26</v>
      </c>
      <c r="G286" s="11" t="s">
        <v>38</v>
      </c>
      <c r="H286" s="14">
        <v>669638474.96432126</v>
      </c>
      <c r="I286" s="14">
        <v>386454355.10199499</v>
      </c>
      <c r="J286" s="13">
        <v>64809865.107186504</v>
      </c>
      <c r="K286" s="13">
        <v>33640907.890763596</v>
      </c>
      <c r="L286" s="14">
        <v>183054144.48955274</v>
      </c>
      <c r="M286" s="13">
        <v>65925116.592806987</v>
      </c>
      <c r="N286" s="13">
        <v>117129027.89674576</v>
      </c>
      <c r="O286" s="14">
        <v>135942.16312724017</v>
      </c>
      <c r="P286" s="14">
        <v>1543260.2116936394</v>
      </c>
      <c r="Q286" s="15">
        <v>0</v>
      </c>
      <c r="R286" s="15" t="s">
        <v>44</v>
      </c>
    </row>
    <row r="287" spans="1:18" x14ac:dyDescent="0.25">
      <c r="A287" s="10">
        <f t="shared" si="4"/>
        <v>285</v>
      </c>
      <c r="B287" s="10" t="s">
        <v>28</v>
      </c>
      <c r="C287" s="11" t="s">
        <v>25</v>
      </c>
      <c r="D287" s="12">
        <v>2035</v>
      </c>
      <c r="E287" s="11" t="s">
        <v>2</v>
      </c>
      <c r="F287" s="11" t="s">
        <v>26</v>
      </c>
      <c r="G287" s="11" t="s">
        <v>38</v>
      </c>
      <c r="H287" s="14">
        <v>682287417.68386078</v>
      </c>
      <c r="I287" s="14">
        <v>406762700.59749895</v>
      </c>
      <c r="J287" s="13">
        <v>53947880.066473715</v>
      </c>
      <c r="K287" s="13">
        <v>40848528.556043804</v>
      </c>
      <c r="L287" s="14">
        <v>178477833.55211344</v>
      </c>
      <c r="M287" s="13">
        <v>60498270.830978699</v>
      </c>
      <c r="N287" s="13">
        <v>117979562.72113474</v>
      </c>
      <c r="O287" s="14">
        <v>137186.17387816249</v>
      </c>
      <c r="P287" s="14">
        <v>2113288.7378491689</v>
      </c>
      <c r="Q287" s="15">
        <v>0</v>
      </c>
      <c r="R287" s="15" t="s">
        <v>44</v>
      </c>
    </row>
    <row r="288" spans="1:18" x14ac:dyDescent="0.25">
      <c r="A288" s="10">
        <f t="shared" si="4"/>
        <v>286</v>
      </c>
      <c r="B288" s="10" t="s">
        <v>28</v>
      </c>
      <c r="C288" s="11" t="s">
        <v>25</v>
      </c>
      <c r="D288" s="12">
        <v>2015</v>
      </c>
      <c r="E288" s="11" t="s">
        <v>2</v>
      </c>
      <c r="F288" s="11" t="s">
        <v>26</v>
      </c>
      <c r="G288" s="11" t="s">
        <v>39</v>
      </c>
      <c r="H288" s="14">
        <v>483567483.51075721</v>
      </c>
      <c r="I288" s="14">
        <v>256929294.56022507</v>
      </c>
      <c r="J288" s="13">
        <v>86204131.91237694</v>
      </c>
      <c r="K288" s="13">
        <v>76845626.723207131</v>
      </c>
      <c r="L288" s="14">
        <v>61988594.936010495</v>
      </c>
      <c r="M288" s="13">
        <v>51380089.499317437</v>
      </c>
      <c r="N288" s="13">
        <v>10608505.436693056</v>
      </c>
      <c r="O288" s="14">
        <v>141387.06943806959</v>
      </c>
      <c r="P288" s="14">
        <v>1458448.3094975871</v>
      </c>
      <c r="Q288" s="15">
        <v>0</v>
      </c>
      <c r="R288" s="15" t="s">
        <v>44</v>
      </c>
    </row>
    <row r="289" spans="1:18" x14ac:dyDescent="0.25">
      <c r="A289" s="10">
        <f t="shared" si="4"/>
        <v>287</v>
      </c>
      <c r="B289" s="10" t="s">
        <v>28</v>
      </c>
      <c r="C289" s="11" t="s">
        <v>25</v>
      </c>
      <c r="D289" s="12">
        <v>2020</v>
      </c>
      <c r="E289" s="11" t="s">
        <v>2</v>
      </c>
      <c r="F289" s="11" t="s">
        <v>26</v>
      </c>
      <c r="G289" s="11" t="s">
        <v>39</v>
      </c>
      <c r="H289" s="14">
        <v>455862592.93569714</v>
      </c>
      <c r="I289" s="14">
        <v>257334535.10726771</v>
      </c>
      <c r="J289" s="13">
        <v>69698915.802849039</v>
      </c>
      <c r="K289" s="13">
        <v>44216847.924184933</v>
      </c>
      <c r="L289" s="14">
        <v>81873947.352049246</v>
      </c>
      <c r="M289" s="13">
        <v>48246220.273768187</v>
      </c>
      <c r="N289" s="13">
        <v>33627727.07828106</v>
      </c>
      <c r="O289" s="14">
        <v>125790.65036594895</v>
      </c>
      <c r="P289" s="14">
        <v>2612556.0989793823</v>
      </c>
      <c r="Q289" s="15">
        <v>0</v>
      </c>
      <c r="R289" s="15" t="s">
        <v>44</v>
      </c>
    </row>
    <row r="290" spans="1:18" x14ac:dyDescent="0.25">
      <c r="A290" s="10">
        <f t="shared" si="4"/>
        <v>288</v>
      </c>
      <c r="B290" s="10" t="s">
        <v>28</v>
      </c>
      <c r="C290" s="11" t="s">
        <v>25</v>
      </c>
      <c r="D290" s="12">
        <v>2025</v>
      </c>
      <c r="E290" s="11" t="s">
        <v>2</v>
      </c>
      <c r="F290" s="11" t="s">
        <v>26</v>
      </c>
      <c r="G290" s="11" t="s">
        <v>39</v>
      </c>
      <c r="H290" s="14">
        <v>552665020.59858119</v>
      </c>
      <c r="I290" s="14">
        <v>312431287.59480757</v>
      </c>
      <c r="J290" s="13">
        <v>77142243.697277591</v>
      </c>
      <c r="K290" s="13">
        <v>33424434.583265293</v>
      </c>
      <c r="L290" s="14">
        <v>128959254.47197825</v>
      </c>
      <c r="M290" s="13">
        <v>54411398.573973201</v>
      </c>
      <c r="N290" s="13">
        <v>74547855.898005053</v>
      </c>
      <c r="O290" s="14">
        <v>132242.59800537361</v>
      </c>
      <c r="P290" s="14">
        <v>575557.65324342798</v>
      </c>
      <c r="Q290" s="15">
        <v>0</v>
      </c>
      <c r="R290" s="15" t="s">
        <v>44</v>
      </c>
    </row>
    <row r="291" spans="1:18" x14ac:dyDescent="0.25">
      <c r="A291" s="10">
        <f t="shared" si="4"/>
        <v>289</v>
      </c>
      <c r="B291" s="10" t="s">
        <v>28</v>
      </c>
      <c r="C291" s="11" t="s">
        <v>25</v>
      </c>
      <c r="D291" s="12">
        <v>2030</v>
      </c>
      <c r="E291" s="11" t="s">
        <v>2</v>
      </c>
      <c r="F291" s="11" t="s">
        <v>26</v>
      </c>
      <c r="G291" s="11" t="s">
        <v>39</v>
      </c>
      <c r="H291" s="14">
        <v>669626864.55301249</v>
      </c>
      <c r="I291" s="14">
        <v>386442634.82269853</v>
      </c>
      <c r="J291" s="13">
        <v>64809865.107186526</v>
      </c>
      <c r="K291" s="13">
        <v>33640907.89076364</v>
      </c>
      <c r="L291" s="14">
        <v>183054144.48955277</v>
      </c>
      <c r="M291" s="13">
        <v>65925116.592806958</v>
      </c>
      <c r="N291" s="13">
        <v>117129027.8967458</v>
      </c>
      <c r="O291" s="14">
        <v>136052.03111357323</v>
      </c>
      <c r="P291" s="14">
        <v>1543260.2116937062</v>
      </c>
      <c r="Q291" s="15">
        <v>0</v>
      </c>
      <c r="R291" s="15" t="s">
        <v>44</v>
      </c>
    </row>
    <row r="292" spans="1:18" x14ac:dyDescent="0.25">
      <c r="A292" s="10">
        <f t="shared" si="4"/>
        <v>290</v>
      </c>
      <c r="B292" s="10" t="s">
        <v>28</v>
      </c>
      <c r="C292" s="11" t="s">
        <v>25</v>
      </c>
      <c r="D292" s="12">
        <v>2035</v>
      </c>
      <c r="E292" s="11" t="s">
        <v>2</v>
      </c>
      <c r="F292" s="11" t="s">
        <v>26</v>
      </c>
      <c r="G292" s="11" t="s">
        <v>39</v>
      </c>
      <c r="H292" s="14">
        <v>682276843.40317488</v>
      </c>
      <c r="I292" s="14">
        <v>406752046.35444409</v>
      </c>
      <c r="J292" s="13">
        <v>53947880.066473678</v>
      </c>
      <c r="K292" s="13">
        <v>40848528.556043603</v>
      </c>
      <c r="L292" s="14">
        <v>178477833.55211344</v>
      </c>
      <c r="M292" s="13">
        <v>60498270.830978699</v>
      </c>
      <c r="N292" s="13">
        <v>117979562.72113474</v>
      </c>
      <c r="O292" s="14">
        <v>137266.13624747496</v>
      </c>
      <c r="P292" s="14">
        <v>2113288.7378492234</v>
      </c>
      <c r="Q292" s="15">
        <v>0</v>
      </c>
      <c r="R292" s="15" t="s">
        <v>44</v>
      </c>
    </row>
    <row r="293" spans="1:18" x14ac:dyDescent="0.25">
      <c r="A293" s="10">
        <f t="shared" si="4"/>
        <v>291</v>
      </c>
      <c r="B293" s="10" t="s">
        <v>28</v>
      </c>
      <c r="C293" s="11" t="s">
        <v>25</v>
      </c>
      <c r="D293" s="12">
        <v>2015</v>
      </c>
      <c r="E293" s="11" t="s">
        <v>2</v>
      </c>
      <c r="F293" s="11" t="s">
        <v>26</v>
      </c>
      <c r="G293" s="11" t="s">
        <v>40</v>
      </c>
      <c r="H293" s="14">
        <v>483571207.17507768</v>
      </c>
      <c r="I293" s="14">
        <v>256967807.61121321</v>
      </c>
      <c r="J293" s="13">
        <v>86204131.91237694</v>
      </c>
      <c r="K293" s="13">
        <v>76845626.723207161</v>
      </c>
      <c r="L293" s="14">
        <v>61988594.936010487</v>
      </c>
      <c r="M293" s="13">
        <v>51380089.49931743</v>
      </c>
      <c r="N293" s="13">
        <v>10608505.436693059</v>
      </c>
      <c r="O293" s="14">
        <v>141675.18356517504</v>
      </c>
      <c r="P293" s="14">
        <v>1423370.8087025532</v>
      </c>
      <c r="Q293" s="15">
        <v>0</v>
      </c>
      <c r="R293" s="15" t="s">
        <v>44</v>
      </c>
    </row>
    <row r="294" spans="1:18" x14ac:dyDescent="0.25">
      <c r="A294" s="10">
        <f t="shared" si="4"/>
        <v>292</v>
      </c>
      <c r="B294" s="10" t="s">
        <v>28</v>
      </c>
      <c r="C294" s="11" t="s">
        <v>25</v>
      </c>
      <c r="D294" s="12">
        <v>2020</v>
      </c>
      <c r="E294" s="11" t="s">
        <v>2</v>
      </c>
      <c r="F294" s="11" t="s">
        <v>26</v>
      </c>
      <c r="G294" s="11" t="s">
        <v>40</v>
      </c>
      <c r="H294" s="14">
        <v>455882872.80618197</v>
      </c>
      <c r="I294" s="14">
        <v>257362641.05214253</v>
      </c>
      <c r="J294" s="13">
        <v>69698915.802849054</v>
      </c>
      <c r="K294" s="13">
        <v>44216847.924184754</v>
      </c>
      <c r="L294" s="14">
        <v>81873947.352049232</v>
      </c>
      <c r="M294" s="13">
        <v>48246220.273768179</v>
      </c>
      <c r="N294" s="13">
        <v>33627727.07828106</v>
      </c>
      <c r="O294" s="14">
        <v>125782.42588365159</v>
      </c>
      <c r="P294" s="14">
        <v>2604738.2490719459</v>
      </c>
      <c r="Q294" s="15">
        <v>0</v>
      </c>
      <c r="R294" s="15" t="s">
        <v>44</v>
      </c>
    </row>
    <row r="295" spans="1:18" x14ac:dyDescent="0.25">
      <c r="A295" s="10">
        <f t="shared" si="4"/>
        <v>293</v>
      </c>
      <c r="B295" s="10" t="s">
        <v>28</v>
      </c>
      <c r="C295" s="11" t="s">
        <v>25</v>
      </c>
      <c r="D295" s="12">
        <v>2025</v>
      </c>
      <c r="E295" s="11" t="s">
        <v>2</v>
      </c>
      <c r="F295" s="11" t="s">
        <v>26</v>
      </c>
      <c r="G295" s="11" t="s">
        <v>40</v>
      </c>
      <c r="H295" s="14">
        <v>552694314.98887122</v>
      </c>
      <c r="I295" s="14">
        <v>312460354.99751401</v>
      </c>
      <c r="J295" s="13">
        <v>77142243.697277561</v>
      </c>
      <c r="K295" s="13">
        <v>33424434.583265353</v>
      </c>
      <c r="L295" s="14">
        <v>128959254.47197828</v>
      </c>
      <c r="M295" s="13">
        <v>54411398.573973201</v>
      </c>
      <c r="N295" s="13">
        <v>74547855.898005083</v>
      </c>
      <c r="O295" s="14">
        <v>132469.58558901807</v>
      </c>
      <c r="P295" s="14">
        <v>575557.65324323811</v>
      </c>
      <c r="Q295" s="15">
        <v>0</v>
      </c>
      <c r="R295" s="15" t="s">
        <v>44</v>
      </c>
    </row>
    <row r="296" spans="1:18" x14ac:dyDescent="0.25">
      <c r="A296" s="10">
        <f t="shared" si="4"/>
        <v>294</v>
      </c>
      <c r="B296" s="10" t="s">
        <v>28</v>
      </c>
      <c r="C296" s="11" t="s">
        <v>25</v>
      </c>
      <c r="D296" s="12">
        <v>2030</v>
      </c>
      <c r="E296" s="11" t="s">
        <v>2</v>
      </c>
      <c r="F296" s="11" t="s">
        <v>26</v>
      </c>
      <c r="G296" s="11" t="s">
        <v>40</v>
      </c>
      <c r="H296" s="14">
        <v>669660079.9307394</v>
      </c>
      <c r="I296" s="14">
        <v>386475939.66723096</v>
      </c>
      <c r="J296" s="13">
        <v>64809865.107186504</v>
      </c>
      <c r="K296" s="13">
        <v>33640907.890763588</v>
      </c>
      <c r="L296" s="14">
        <v>183054144.48955274</v>
      </c>
      <c r="M296" s="13">
        <v>65925116.592806965</v>
      </c>
      <c r="N296" s="13">
        <v>117129027.89674576</v>
      </c>
      <c r="O296" s="14">
        <v>135962.56430903939</v>
      </c>
      <c r="P296" s="14">
        <v>1543260.211693513</v>
      </c>
      <c r="Q296" s="15">
        <v>0</v>
      </c>
      <c r="R296" s="15" t="s">
        <v>44</v>
      </c>
    </row>
    <row r="297" spans="1:18" x14ac:dyDescent="0.25">
      <c r="A297" s="10">
        <f t="shared" si="4"/>
        <v>295</v>
      </c>
      <c r="B297" s="10" t="s">
        <v>28</v>
      </c>
      <c r="C297" s="11" t="s">
        <v>25</v>
      </c>
      <c r="D297" s="12">
        <v>2035</v>
      </c>
      <c r="E297" s="11" t="s">
        <v>2</v>
      </c>
      <c r="F297" s="11" t="s">
        <v>26</v>
      </c>
      <c r="G297" s="11" t="s">
        <v>40</v>
      </c>
      <c r="H297" s="14">
        <v>682311117.98676991</v>
      </c>
      <c r="I297" s="14">
        <v>406786237.53567064</v>
      </c>
      <c r="J297" s="13">
        <v>53947880.066473678</v>
      </c>
      <c r="K297" s="13">
        <v>40848528.556043662</v>
      </c>
      <c r="L297" s="14">
        <v>178477833.55211347</v>
      </c>
      <c r="M297" s="13">
        <v>60498270.830978706</v>
      </c>
      <c r="N297" s="13">
        <v>117979562.72113477</v>
      </c>
      <c r="O297" s="14">
        <v>137349.53861596872</v>
      </c>
      <c r="P297" s="14">
        <v>2113288.7378491727</v>
      </c>
      <c r="Q297" s="15">
        <v>0</v>
      </c>
      <c r="R297" s="15" t="s">
        <v>44</v>
      </c>
    </row>
    <row r="298" spans="1:18" x14ac:dyDescent="0.25">
      <c r="A298" s="10">
        <f t="shared" si="4"/>
        <v>296</v>
      </c>
      <c r="B298" s="10" t="s">
        <v>28</v>
      </c>
      <c r="C298" s="11" t="s">
        <v>25</v>
      </c>
      <c r="D298" s="12">
        <v>2015</v>
      </c>
      <c r="E298" s="11" t="s">
        <v>2</v>
      </c>
      <c r="F298" s="11" t="s">
        <v>26</v>
      </c>
      <c r="G298" s="11" t="s">
        <v>41</v>
      </c>
      <c r="H298" s="14">
        <v>483542172.96459353</v>
      </c>
      <c r="I298" s="14">
        <v>256939026.23508471</v>
      </c>
      <c r="J298" s="13">
        <v>86204131.91237694</v>
      </c>
      <c r="K298" s="13">
        <v>76845626.723207116</v>
      </c>
      <c r="L298" s="14">
        <v>61988594.936010495</v>
      </c>
      <c r="M298" s="13">
        <v>51380089.499317437</v>
      </c>
      <c r="N298" s="13">
        <v>10608505.436693061</v>
      </c>
      <c r="O298" s="14">
        <v>141422.34921014731</v>
      </c>
      <c r="P298" s="14">
        <v>1423370.8087025506</v>
      </c>
      <c r="Q298" s="15">
        <v>0</v>
      </c>
      <c r="R298" s="15" t="s">
        <v>44</v>
      </c>
    </row>
    <row r="299" spans="1:18" x14ac:dyDescent="0.25">
      <c r="A299" s="10">
        <f t="shared" si="4"/>
        <v>297</v>
      </c>
      <c r="B299" s="10" t="s">
        <v>28</v>
      </c>
      <c r="C299" s="11" t="s">
        <v>25</v>
      </c>
      <c r="D299" s="12">
        <v>2020</v>
      </c>
      <c r="E299" s="11" t="s">
        <v>2</v>
      </c>
      <c r="F299" s="11" t="s">
        <v>26</v>
      </c>
      <c r="G299" s="11" t="s">
        <v>41</v>
      </c>
      <c r="H299" s="14">
        <v>455856566.88634282</v>
      </c>
      <c r="I299" s="14">
        <v>257336333.41713232</v>
      </c>
      <c r="J299" s="13">
        <v>69698915.802849114</v>
      </c>
      <c r="K299" s="13">
        <v>44216847.924184926</v>
      </c>
      <c r="L299" s="14">
        <v>81873947.352049246</v>
      </c>
      <c r="M299" s="13">
        <v>48246220.273768187</v>
      </c>
      <c r="N299" s="13">
        <v>33627727.07828106</v>
      </c>
      <c r="O299" s="14">
        <v>125784.14105398874</v>
      </c>
      <c r="P299" s="14">
        <v>2604738.2490719454</v>
      </c>
      <c r="Q299" s="15">
        <v>0</v>
      </c>
      <c r="R299" s="15" t="s">
        <v>44</v>
      </c>
    </row>
    <row r="300" spans="1:18" x14ac:dyDescent="0.25">
      <c r="A300" s="10">
        <f t="shared" si="4"/>
        <v>298</v>
      </c>
      <c r="B300" s="10" t="s">
        <v>28</v>
      </c>
      <c r="C300" s="11" t="s">
        <v>25</v>
      </c>
      <c r="D300" s="12">
        <v>2025</v>
      </c>
      <c r="E300" s="11" t="s">
        <v>2</v>
      </c>
      <c r="F300" s="11" t="s">
        <v>26</v>
      </c>
      <c r="G300" s="11" t="s">
        <v>41</v>
      </c>
      <c r="H300" s="14">
        <v>552665018.28224683</v>
      </c>
      <c r="I300" s="14">
        <v>312431231.33516222</v>
      </c>
      <c r="J300" s="13">
        <v>77142243.697277635</v>
      </c>
      <c r="K300" s="13">
        <v>33424434.5832652</v>
      </c>
      <c r="L300" s="14">
        <v>128959254.47197825</v>
      </c>
      <c r="M300" s="13">
        <v>54411398.573973201</v>
      </c>
      <c r="N300" s="13">
        <v>74547855.898005053</v>
      </c>
      <c r="O300" s="14">
        <v>132296.541316455</v>
      </c>
      <c r="P300" s="14">
        <v>575557.65324312926</v>
      </c>
      <c r="Q300" s="15">
        <v>0</v>
      </c>
      <c r="R300" s="15" t="s">
        <v>44</v>
      </c>
    </row>
    <row r="301" spans="1:18" x14ac:dyDescent="0.25">
      <c r="A301" s="10">
        <f t="shared" si="4"/>
        <v>299</v>
      </c>
      <c r="B301" s="10" t="s">
        <v>28</v>
      </c>
      <c r="C301" s="11" t="s">
        <v>25</v>
      </c>
      <c r="D301" s="12">
        <v>2030</v>
      </c>
      <c r="E301" s="11" t="s">
        <v>2</v>
      </c>
      <c r="F301" s="11" t="s">
        <v>26</v>
      </c>
      <c r="G301" s="11" t="s">
        <v>41</v>
      </c>
      <c r="H301" s="14">
        <v>669626861.4267031</v>
      </c>
      <c r="I301" s="14">
        <v>386442610.02674496</v>
      </c>
      <c r="J301" s="13">
        <v>64809865.107186504</v>
      </c>
      <c r="K301" s="13">
        <v>33640907.890763663</v>
      </c>
      <c r="L301" s="14">
        <v>183054144.48955277</v>
      </c>
      <c r="M301" s="13">
        <v>65925116.592806973</v>
      </c>
      <c r="N301" s="13">
        <v>117129027.89674579</v>
      </c>
      <c r="O301" s="14">
        <v>136073.70075821716</v>
      </c>
      <c r="P301" s="14">
        <v>1543260.21169392</v>
      </c>
      <c r="Q301" s="15">
        <v>0</v>
      </c>
      <c r="R301" s="15" t="s">
        <v>44</v>
      </c>
    </row>
    <row r="302" spans="1:18" x14ac:dyDescent="0.25">
      <c r="A302" s="10">
        <f t="shared" si="4"/>
        <v>300</v>
      </c>
      <c r="B302" s="10" t="s">
        <v>28</v>
      </c>
      <c r="C302" s="11" t="s">
        <v>25</v>
      </c>
      <c r="D302" s="12">
        <v>2035</v>
      </c>
      <c r="E302" s="11" t="s">
        <v>2</v>
      </c>
      <c r="F302" s="11" t="s">
        <v>26</v>
      </c>
      <c r="G302" s="11" t="s">
        <v>41</v>
      </c>
      <c r="H302" s="14">
        <v>682276840.20784104</v>
      </c>
      <c r="I302" s="14">
        <v>406752223.52989936</v>
      </c>
      <c r="J302" s="13">
        <v>53947880.066473678</v>
      </c>
      <c r="K302" s="13">
        <v>40848528.556043565</v>
      </c>
      <c r="L302" s="14">
        <v>178477833.55211344</v>
      </c>
      <c r="M302" s="13">
        <v>60498270.830978699</v>
      </c>
      <c r="N302" s="13">
        <v>117979562.72113474</v>
      </c>
      <c r="O302" s="14">
        <v>137085.7654582657</v>
      </c>
      <c r="P302" s="14">
        <v>2113288.7378499461</v>
      </c>
      <c r="Q302" s="15">
        <v>0</v>
      </c>
      <c r="R302" s="15" t="s">
        <v>44</v>
      </c>
    </row>
    <row r="303" spans="1:18" x14ac:dyDescent="0.25">
      <c r="A303" s="10">
        <f t="shared" si="4"/>
        <v>301</v>
      </c>
      <c r="B303" s="10" t="s">
        <v>28</v>
      </c>
      <c r="C303" s="11" t="s">
        <v>25</v>
      </c>
      <c r="D303" s="12">
        <v>2015</v>
      </c>
      <c r="E303" s="11" t="s">
        <v>2</v>
      </c>
      <c r="F303" s="11" t="s">
        <v>26</v>
      </c>
      <c r="G303" s="11" t="s">
        <v>42</v>
      </c>
      <c r="H303" s="14">
        <v>483542182.65415221</v>
      </c>
      <c r="I303" s="14">
        <v>256939026.23508486</v>
      </c>
      <c r="J303" s="13">
        <v>86204131.91237694</v>
      </c>
      <c r="K303" s="13">
        <v>76845626.723207042</v>
      </c>
      <c r="L303" s="14">
        <v>61988594.936010495</v>
      </c>
      <c r="M303" s="13">
        <v>51380089.499317437</v>
      </c>
      <c r="N303" s="13">
        <v>10608505.436693059</v>
      </c>
      <c r="O303" s="14">
        <v>141432.03876793745</v>
      </c>
      <c r="P303" s="14">
        <v>1423370.8087025562</v>
      </c>
      <c r="Q303" s="15">
        <v>0</v>
      </c>
      <c r="R303" s="15" t="s">
        <v>44</v>
      </c>
    </row>
    <row r="304" spans="1:18" x14ac:dyDescent="0.25">
      <c r="A304" s="10">
        <f t="shared" si="4"/>
        <v>302</v>
      </c>
      <c r="B304" s="10" t="s">
        <v>28</v>
      </c>
      <c r="C304" s="11" t="s">
        <v>25</v>
      </c>
      <c r="D304" s="12">
        <v>2020</v>
      </c>
      <c r="E304" s="11" t="s">
        <v>2</v>
      </c>
      <c r="F304" s="11" t="s">
        <v>26</v>
      </c>
      <c r="G304" s="11" t="s">
        <v>42</v>
      </c>
      <c r="H304" s="14">
        <v>455856567.76668936</v>
      </c>
      <c r="I304" s="14">
        <v>257336333.41713244</v>
      </c>
      <c r="J304" s="13">
        <v>69698915.802849039</v>
      </c>
      <c r="K304" s="13">
        <v>44216847.924184874</v>
      </c>
      <c r="L304" s="14">
        <v>81873947.352049232</v>
      </c>
      <c r="M304" s="13">
        <v>48246220.273768179</v>
      </c>
      <c r="N304" s="13">
        <v>33627727.07828106</v>
      </c>
      <c r="O304" s="14">
        <v>125785.02140100957</v>
      </c>
      <c r="P304" s="14">
        <v>2604738.249071945</v>
      </c>
      <c r="Q304" s="15">
        <v>0</v>
      </c>
      <c r="R304" s="15" t="s">
        <v>44</v>
      </c>
    </row>
    <row r="305" spans="1:18" x14ac:dyDescent="0.25">
      <c r="A305" s="10">
        <f t="shared" si="4"/>
        <v>303</v>
      </c>
      <c r="B305" s="10" t="s">
        <v>28</v>
      </c>
      <c r="C305" s="11" t="s">
        <v>25</v>
      </c>
      <c r="D305" s="12">
        <v>2025</v>
      </c>
      <c r="E305" s="11" t="s">
        <v>2</v>
      </c>
      <c r="F305" s="11" t="s">
        <v>26</v>
      </c>
      <c r="G305" s="11" t="s">
        <v>42</v>
      </c>
      <c r="H305" s="14">
        <v>552665018.93936646</v>
      </c>
      <c r="I305" s="14">
        <v>312431329.67207724</v>
      </c>
      <c r="J305" s="13">
        <v>77142243.697277561</v>
      </c>
      <c r="K305" s="13">
        <v>33424434.583265256</v>
      </c>
      <c r="L305" s="14">
        <v>128959254.47197828</v>
      </c>
      <c r="M305" s="13">
        <v>54411398.573973216</v>
      </c>
      <c r="N305" s="13">
        <v>74547855.898005053</v>
      </c>
      <c r="O305" s="14">
        <v>132198.86152032399</v>
      </c>
      <c r="P305" s="14">
        <v>575557.65324389155</v>
      </c>
      <c r="Q305" s="15">
        <v>0</v>
      </c>
      <c r="R305" s="15" t="s">
        <v>44</v>
      </c>
    </row>
    <row r="306" spans="1:18" x14ac:dyDescent="0.25">
      <c r="A306" s="10">
        <f t="shared" si="4"/>
        <v>304</v>
      </c>
      <c r="B306" s="10" t="s">
        <v>28</v>
      </c>
      <c r="C306" s="11" t="s">
        <v>25</v>
      </c>
      <c r="D306" s="12">
        <v>2030</v>
      </c>
      <c r="E306" s="11" t="s">
        <v>2</v>
      </c>
      <c r="F306" s="11" t="s">
        <v>26</v>
      </c>
      <c r="G306" s="11" t="s">
        <v>42</v>
      </c>
      <c r="H306" s="14">
        <v>669626861.65341926</v>
      </c>
      <c r="I306" s="14">
        <v>386442930.80588388</v>
      </c>
      <c r="J306" s="13">
        <v>64809865.107186504</v>
      </c>
      <c r="K306" s="13">
        <v>33640907.890763588</v>
      </c>
      <c r="L306" s="14">
        <v>183054144.48955274</v>
      </c>
      <c r="M306" s="13">
        <v>65925116.592806958</v>
      </c>
      <c r="N306" s="13">
        <v>117129027.89674579</v>
      </c>
      <c r="O306" s="14">
        <v>135753.14833561005</v>
      </c>
      <c r="P306" s="14">
        <v>1543260.2116935579</v>
      </c>
      <c r="Q306" s="15">
        <v>0</v>
      </c>
      <c r="R306" s="15" t="s">
        <v>44</v>
      </c>
    </row>
    <row r="307" spans="1:18" x14ac:dyDescent="0.25">
      <c r="A307" s="10">
        <f t="shared" si="4"/>
        <v>305</v>
      </c>
      <c r="B307" s="10" t="s">
        <v>28</v>
      </c>
      <c r="C307" s="11" t="s">
        <v>25</v>
      </c>
      <c r="D307" s="12">
        <v>2035</v>
      </c>
      <c r="E307" s="11" t="s">
        <v>2</v>
      </c>
      <c r="F307" s="11" t="s">
        <v>26</v>
      </c>
      <c r="G307" s="11" t="s">
        <v>42</v>
      </c>
      <c r="H307" s="14">
        <v>682276839.87850487</v>
      </c>
      <c r="I307" s="14">
        <v>406751958.0221597</v>
      </c>
      <c r="J307" s="13">
        <v>53947880.066473678</v>
      </c>
      <c r="K307" s="13">
        <v>40848528.556043491</v>
      </c>
      <c r="L307" s="14">
        <v>178477833.55211341</v>
      </c>
      <c r="M307" s="13">
        <v>60498270.830978699</v>
      </c>
      <c r="N307" s="13">
        <v>117979562.72113472</v>
      </c>
      <c r="O307" s="14">
        <v>137350.94386225697</v>
      </c>
      <c r="P307" s="14">
        <v>2113288.737849263</v>
      </c>
      <c r="Q307" s="15">
        <v>0</v>
      </c>
      <c r="R307" s="15" t="s">
        <v>44</v>
      </c>
    </row>
    <row r="308" spans="1:18" x14ac:dyDescent="0.25">
      <c r="A308" s="10">
        <f t="shared" si="4"/>
        <v>306</v>
      </c>
      <c r="B308" s="10" t="s">
        <v>28</v>
      </c>
      <c r="C308" s="11" t="s">
        <v>25</v>
      </c>
      <c r="D308" s="12">
        <v>2015</v>
      </c>
      <c r="E308" s="11" t="s">
        <v>2</v>
      </c>
      <c r="F308" s="11" t="s">
        <v>26</v>
      </c>
      <c r="G308" s="11" t="s">
        <v>43</v>
      </c>
      <c r="H308" s="14">
        <v>483542166.16838312</v>
      </c>
      <c r="I308" s="14">
        <v>256939026.23508486</v>
      </c>
      <c r="J308" s="13">
        <v>86204131.91237694</v>
      </c>
      <c r="K308" s="13">
        <v>76845626.723207086</v>
      </c>
      <c r="L308" s="14">
        <v>61988594.936010495</v>
      </c>
      <c r="M308" s="13">
        <v>51380089.499317437</v>
      </c>
      <c r="N308" s="13">
        <v>10608505.436693056</v>
      </c>
      <c r="O308" s="14">
        <v>141415.55299925548</v>
      </c>
      <c r="P308" s="14">
        <v>1423370.8087025562</v>
      </c>
      <c r="Q308" s="15">
        <v>0</v>
      </c>
      <c r="R308" s="15" t="s">
        <v>44</v>
      </c>
    </row>
    <row r="309" spans="1:18" x14ac:dyDescent="0.25">
      <c r="A309" s="10">
        <f t="shared" si="4"/>
        <v>307</v>
      </c>
      <c r="B309" s="10" t="s">
        <v>28</v>
      </c>
      <c r="C309" s="11" t="s">
        <v>25</v>
      </c>
      <c r="D309" s="12">
        <v>2020</v>
      </c>
      <c r="E309" s="11" t="s">
        <v>2</v>
      </c>
      <c r="F309" s="11" t="s">
        <v>26</v>
      </c>
      <c r="G309" s="11" t="s">
        <v>43</v>
      </c>
      <c r="H309" s="14">
        <v>455856560.49247479</v>
      </c>
      <c r="I309" s="14">
        <v>257336333.4171325</v>
      </c>
      <c r="J309" s="13">
        <v>69698915.802849054</v>
      </c>
      <c r="K309" s="13">
        <v>44216847.924184859</v>
      </c>
      <c r="L309" s="14">
        <v>81873947.352049232</v>
      </c>
      <c r="M309" s="13">
        <v>48246220.273768179</v>
      </c>
      <c r="N309" s="13">
        <v>33627727.07828106</v>
      </c>
      <c r="O309" s="14">
        <v>125777.74718622855</v>
      </c>
      <c r="P309" s="14">
        <v>2604738.2490719454</v>
      </c>
      <c r="Q309" s="15">
        <v>0</v>
      </c>
      <c r="R309" s="15" t="s">
        <v>44</v>
      </c>
    </row>
    <row r="310" spans="1:18" x14ac:dyDescent="0.25">
      <c r="A310" s="10">
        <f t="shared" si="4"/>
        <v>308</v>
      </c>
      <c r="B310" s="10" t="s">
        <v>28</v>
      </c>
      <c r="C310" s="11" t="s">
        <v>25</v>
      </c>
      <c r="D310" s="12">
        <v>2025</v>
      </c>
      <c r="E310" s="11" t="s">
        <v>2</v>
      </c>
      <c r="F310" s="11" t="s">
        <v>26</v>
      </c>
      <c r="G310" s="11" t="s">
        <v>43</v>
      </c>
      <c r="H310" s="14">
        <v>552665044.2555207</v>
      </c>
      <c r="I310" s="14">
        <v>312431318.97376043</v>
      </c>
      <c r="J310" s="13">
        <v>77142243.697277561</v>
      </c>
      <c r="K310" s="13">
        <v>33424434.583265163</v>
      </c>
      <c r="L310" s="14">
        <v>128959254.47197826</v>
      </c>
      <c r="M310" s="13">
        <v>54411398.573973209</v>
      </c>
      <c r="N310" s="13">
        <v>74547855.898005053</v>
      </c>
      <c r="O310" s="14">
        <v>132234.87599193485</v>
      </c>
      <c r="P310" s="14">
        <v>575557.65324341774</v>
      </c>
      <c r="Q310" s="15">
        <v>0</v>
      </c>
      <c r="R310" s="15" t="s">
        <v>44</v>
      </c>
    </row>
    <row r="311" spans="1:18" x14ac:dyDescent="0.25">
      <c r="A311" s="10">
        <f t="shared" si="4"/>
        <v>309</v>
      </c>
      <c r="B311" s="10" t="s">
        <v>28</v>
      </c>
      <c r="C311" s="11" t="s">
        <v>25</v>
      </c>
      <c r="D311" s="12">
        <v>2030</v>
      </c>
      <c r="E311" s="11" t="s">
        <v>2</v>
      </c>
      <c r="F311" s="11" t="s">
        <v>26</v>
      </c>
      <c r="G311" s="11" t="s">
        <v>43</v>
      </c>
      <c r="H311" s="14">
        <v>669627050.9817977</v>
      </c>
      <c r="I311" s="14">
        <v>386442961.52834916</v>
      </c>
      <c r="J311" s="13">
        <v>64809865.107186548</v>
      </c>
      <c r="K311" s="13">
        <v>33640907.890763603</v>
      </c>
      <c r="L311" s="14">
        <v>183054144.4895528</v>
      </c>
      <c r="M311" s="13">
        <v>65925116.592806995</v>
      </c>
      <c r="N311" s="13">
        <v>117129027.89674579</v>
      </c>
      <c r="O311" s="14">
        <v>135911.75424909958</v>
      </c>
      <c r="P311" s="14">
        <v>1543260.2116931791</v>
      </c>
      <c r="Q311" s="15">
        <v>0</v>
      </c>
      <c r="R311" s="15" t="s">
        <v>44</v>
      </c>
    </row>
    <row r="312" spans="1:18" x14ac:dyDescent="0.25">
      <c r="A312" s="10">
        <f t="shared" si="4"/>
        <v>310</v>
      </c>
      <c r="B312" s="10" t="s">
        <v>28</v>
      </c>
      <c r="C312" s="11" t="s">
        <v>25</v>
      </c>
      <c r="D312" s="12">
        <v>2035</v>
      </c>
      <c r="E312" s="11" t="s">
        <v>2</v>
      </c>
      <c r="F312" s="11" t="s">
        <v>26</v>
      </c>
      <c r="G312" s="11" t="s">
        <v>43</v>
      </c>
      <c r="H312" s="14">
        <v>682276929.9170109</v>
      </c>
      <c r="I312" s="14">
        <v>406752028.37152696</v>
      </c>
      <c r="J312" s="13">
        <v>53947880.066473678</v>
      </c>
      <c r="K312" s="13">
        <v>40848528.556043647</v>
      </c>
      <c r="L312" s="14">
        <v>178477833.55211344</v>
      </c>
      <c r="M312" s="13">
        <v>60498270.830978714</v>
      </c>
      <c r="N312" s="13">
        <v>117979562.72113472</v>
      </c>
      <c r="O312" s="14">
        <v>137370.6330021492</v>
      </c>
      <c r="P312" s="14">
        <v>2113288.7378491671</v>
      </c>
      <c r="Q312" s="15">
        <v>0</v>
      </c>
      <c r="R312" s="15" t="s">
        <v>44</v>
      </c>
    </row>
    <row r="313" spans="1:18" x14ac:dyDescent="0.25">
      <c r="A313" s="10">
        <f t="shared" si="4"/>
        <v>311</v>
      </c>
      <c r="B313" s="10" t="s">
        <v>28</v>
      </c>
      <c r="C313" s="11" t="s">
        <v>25</v>
      </c>
      <c r="D313" s="12">
        <v>2015</v>
      </c>
      <c r="E313" s="11" t="s">
        <v>2</v>
      </c>
      <c r="F313" s="11" t="s">
        <v>26</v>
      </c>
      <c r="G313" s="11" t="s">
        <v>4</v>
      </c>
      <c r="H313" s="14">
        <v>483006801.44634181</v>
      </c>
      <c r="I313" s="14">
        <v>256939026.2350848</v>
      </c>
      <c r="J313" s="13">
        <v>86204131.912376985</v>
      </c>
      <c r="K313" s="13">
        <v>76845626.723207116</v>
      </c>
      <c r="L313" s="14">
        <v>61988455.107395053</v>
      </c>
      <c r="M313" s="13">
        <v>51380089.499317437</v>
      </c>
      <c r="N313" s="13">
        <v>10608365.608077619</v>
      </c>
      <c r="O313" s="14">
        <v>141415.54793189742</v>
      </c>
      <c r="P313" s="14">
        <v>888145.92034479603</v>
      </c>
      <c r="Q313" s="15">
        <v>0</v>
      </c>
      <c r="R313" s="15" t="s">
        <v>44</v>
      </c>
    </row>
    <row r="314" spans="1:18" x14ac:dyDescent="0.25">
      <c r="A314" s="10">
        <f t="shared" si="4"/>
        <v>312</v>
      </c>
      <c r="B314" s="10" t="s">
        <v>28</v>
      </c>
      <c r="C314" s="11" t="s">
        <v>25</v>
      </c>
      <c r="D314" s="12">
        <v>2020</v>
      </c>
      <c r="E314" s="11" t="s">
        <v>2</v>
      </c>
      <c r="F314" s="11" t="s">
        <v>26</v>
      </c>
      <c r="G314" s="11" t="s">
        <v>4</v>
      </c>
      <c r="H314" s="14">
        <v>454717442.28733522</v>
      </c>
      <c r="I314" s="14">
        <v>257336333.41713244</v>
      </c>
      <c r="J314" s="13">
        <v>69698915.802849039</v>
      </c>
      <c r="K314" s="13">
        <v>44216847.924184836</v>
      </c>
      <c r="L314" s="14">
        <v>81873684.110696852</v>
      </c>
      <c r="M314" s="13">
        <v>48246220.273768179</v>
      </c>
      <c r="N314" s="13">
        <v>33627463.836928681</v>
      </c>
      <c r="O314" s="14">
        <v>125777.64838924246</v>
      </c>
      <c r="P314" s="14">
        <v>1465883.3840814284</v>
      </c>
      <c r="Q314" s="15">
        <v>0</v>
      </c>
      <c r="R314" s="15" t="s">
        <v>44</v>
      </c>
    </row>
    <row r="315" spans="1:18" x14ac:dyDescent="0.25">
      <c r="A315" s="10">
        <f t="shared" si="4"/>
        <v>313</v>
      </c>
      <c r="B315" s="10" t="s">
        <v>28</v>
      </c>
      <c r="C315" s="11" t="s">
        <v>25</v>
      </c>
      <c r="D315" s="12">
        <v>2025</v>
      </c>
      <c r="E315" s="11" t="s">
        <v>2</v>
      </c>
      <c r="F315" s="11" t="s">
        <v>26</v>
      </c>
      <c r="G315" s="11" t="s">
        <v>4</v>
      </c>
      <c r="H315" s="14">
        <v>552467596.15750694</v>
      </c>
      <c r="I315" s="14">
        <v>312431231.33516228</v>
      </c>
      <c r="J315" s="13">
        <v>77142243.697277576</v>
      </c>
      <c r="K315" s="13">
        <v>33424434.583264746</v>
      </c>
      <c r="L315" s="14">
        <v>128958653.84095159</v>
      </c>
      <c r="M315" s="13">
        <v>54411398.573973022</v>
      </c>
      <c r="N315" s="13">
        <v>74547255.266978577</v>
      </c>
      <c r="O315" s="14">
        <v>132292.70473529579</v>
      </c>
      <c r="P315" s="14">
        <v>378739.99611157645</v>
      </c>
      <c r="Q315" s="15">
        <v>0</v>
      </c>
      <c r="R315" s="15" t="s">
        <v>44</v>
      </c>
    </row>
    <row r="316" spans="1:18" x14ac:dyDescent="0.25">
      <c r="A316" s="10">
        <f t="shared" si="4"/>
        <v>314</v>
      </c>
      <c r="B316" s="10" t="s">
        <v>28</v>
      </c>
      <c r="C316" s="11" t="s">
        <v>25</v>
      </c>
      <c r="D316" s="12">
        <v>2030</v>
      </c>
      <c r="E316" s="11" t="s">
        <v>2</v>
      </c>
      <c r="F316" s="11" t="s">
        <v>26</v>
      </c>
      <c r="G316" s="11" t="s">
        <v>4</v>
      </c>
      <c r="H316" s="14">
        <v>668889118.14207304</v>
      </c>
      <c r="I316" s="14">
        <v>386442712.06565553</v>
      </c>
      <c r="J316" s="13">
        <v>64809865.107186511</v>
      </c>
      <c r="K316" s="13">
        <v>33640907.890763767</v>
      </c>
      <c r="L316" s="14">
        <v>183052976.67738959</v>
      </c>
      <c r="M316" s="13">
        <v>65925116.592806958</v>
      </c>
      <c r="N316" s="13">
        <v>117127860.08458263</v>
      </c>
      <c r="O316" s="14">
        <v>135969.17441642156</v>
      </c>
      <c r="P316" s="14">
        <v>806687.22665877163</v>
      </c>
      <c r="Q316" s="15">
        <v>0</v>
      </c>
      <c r="R316" s="15" t="s">
        <v>44</v>
      </c>
    </row>
    <row r="317" spans="1:18" x14ac:dyDescent="0.25">
      <c r="A317" s="10">
        <f t="shared" si="4"/>
        <v>315</v>
      </c>
      <c r="B317" s="10" t="s">
        <v>28</v>
      </c>
      <c r="C317" s="11" t="s">
        <v>25</v>
      </c>
      <c r="D317" s="12">
        <v>2035</v>
      </c>
      <c r="E317" s="11" t="s">
        <v>2</v>
      </c>
      <c r="F317" s="11" t="s">
        <v>26</v>
      </c>
      <c r="G317" s="11" t="s">
        <v>4</v>
      </c>
      <c r="H317" s="14">
        <v>681188176.55886018</v>
      </c>
      <c r="I317" s="14">
        <v>406752253.35880995</v>
      </c>
      <c r="J317" s="13">
        <v>53947880.066473678</v>
      </c>
      <c r="K317" s="13">
        <v>40848528.556043677</v>
      </c>
      <c r="L317" s="14">
        <v>178476597.5069778</v>
      </c>
      <c r="M317" s="13">
        <v>60498270.830978714</v>
      </c>
      <c r="N317" s="13">
        <v>117978326.67599909</v>
      </c>
      <c r="O317" s="14">
        <v>137053.40408054958</v>
      </c>
      <c r="P317" s="14">
        <v>1025863.6664724037</v>
      </c>
      <c r="Q317" s="15">
        <v>0</v>
      </c>
      <c r="R317" s="15" t="s">
        <v>44</v>
      </c>
    </row>
    <row r="318" spans="1:18" x14ac:dyDescent="0.25">
      <c r="A318" s="10">
        <f t="shared" si="4"/>
        <v>316</v>
      </c>
      <c r="B318" s="10" t="s">
        <v>0</v>
      </c>
      <c r="C318" s="11" t="s">
        <v>25</v>
      </c>
      <c r="D318" s="12">
        <v>2015</v>
      </c>
      <c r="E318" s="11" t="s">
        <v>37</v>
      </c>
      <c r="F318" s="11" t="s">
        <v>8</v>
      </c>
      <c r="G318" s="11" t="s">
        <v>4</v>
      </c>
      <c r="H318" s="14">
        <v>451759571.08769989</v>
      </c>
      <c r="I318" s="14">
        <v>256210765.24483824</v>
      </c>
      <c r="J318" s="13">
        <v>84696635.722408384</v>
      </c>
      <c r="K318" s="13">
        <v>91965553.789243773</v>
      </c>
      <c r="L318" s="14">
        <v>18214664.770011622</v>
      </c>
      <c r="M318" s="13">
        <v>15065342.132778388</v>
      </c>
      <c r="N318" s="13">
        <v>3149322.637233234</v>
      </c>
      <c r="O318" s="14">
        <v>140730.44474213952</v>
      </c>
      <c r="P318" s="14">
        <v>531221.11645366892</v>
      </c>
      <c r="Q318" s="15">
        <v>0</v>
      </c>
      <c r="R318" s="15" t="s">
        <v>44</v>
      </c>
    </row>
    <row r="319" spans="1:18" x14ac:dyDescent="0.25">
      <c r="A319" s="10">
        <f t="shared" si="4"/>
        <v>317</v>
      </c>
      <c r="B319" s="10" t="s">
        <v>0</v>
      </c>
      <c r="C319" s="11" t="s">
        <v>25</v>
      </c>
      <c r="D319" s="12">
        <v>2020</v>
      </c>
      <c r="E319" s="11" t="s">
        <v>37</v>
      </c>
      <c r="F319" s="11" t="s">
        <v>8</v>
      </c>
      <c r="G319" s="11" t="s">
        <v>4</v>
      </c>
      <c r="H319" s="14">
        <v>511668520.99987543</v>
      </c>
      <c r="I319" s="14">
        <v>300383511.60061395</v>
      </c>
      <c r="J319" s="13">
        <v>85586888.340216175</v>
      </c>
      <c r="K319" s="13">
        <v>93306861.443005189</v>
      </c>
      <c r="L319" s="14">
        <v>30712003.288592376</v>
      </c>
      <c r="M319" s="13">
        <v>24761576.687980499</v>
      </c>
      <c r="N319" s="13">
        <v>5950426.6006118748</v>
      </c>
      <c r="O319" s="14">
        <v>136882.30291537941</v>
      </c>
      <c r="P319" s="14">
        <v>1542374.0245308115</v>
      </c>
      <c r="Q319" s="15">
        <v>0</v>
      </c>
      <c r="R319" s="15" t="s">
        <v>44</v>
      </c>
    </row>
    <row r="320" spans="1:18" x14ac:dyDescent="0.25">
      <c r="A320" s="10">
        <f t="shared" si="4"/>
        <v>318</v>
      </c>
      <c r="B320" s="10" t="s">
        <v>0</v>
      </c>
      <c r="C320" s="11" t="s">
        <v>25</v>
      </c>
      <c r="D320" s="12">
        <v>2025</v>
      </c>
      <c r="E320" s="11" t="s">
        <v>37</v>
      </c>
      <c r="F320" s="11" t="s">
        <v>8</v>
      </c>
      <c r="G320" s="11" t="s">
        <v>4</v>
      </c>
      <c r="H320" s="14">
        <v>555434260.65303099</v>
      </c>
      <c r="I320" s="14">
        <v>350806130.12539697</v>
      </c>
      <c r="J320" s="13">
        <v>73390424.983660981</v>
      </c>
      <c r="K320" s="13">
        <v>88042120.705812216</v>
      </c>
      <c r="L320" s="14">
        <v>40017040.936002426</v>
      </c>
      <c r="M320" s="13">
        <v>30329429.558967043</v>
      </c>
      <c r="N320" s="13">
        <v>9687611.3770353831</v>
      </c>
      <c r="O320" s="14">
        <v>134091.22294529338</v>
      </c>
      <c r="P320" s="14">
        <v>3044452.6792128668</v>
      </c>
      <c r="Q320" s="15">
        <v>0</v>
      </c>
      <c r="R320" s="15" t="s">
        <v>44</v>
      </c>
    </row>
    <row r="321" spans="1:18" x14ac:dyDescent="0.25">
      <c r="A321" s="10">
        <f t="shared" si="4"/>
        <v>319</v>
      </c>
      <c r="B321" s="10" t="s">
        <v>0</v>
      </c>
      <c r="C321" s="11" t="s">
        <v>25</v>
      </c>
      <c r="D321" s="12">
        <v>2030</v>
      </c>
      <c r="E321" s="11" t="s">
        <v>37</v>
      </c>
      <c r="F321" s="11" t="s">
        <v>8</v>
      </c>
      <c r="G321" s="11" t="s">
        <v>4</v>
      </c>
      <c r="H321" s="14">
        <v>601924041.34113884</v>
      </c>
      <c r="I321" s="14">
        <v>421480845.88302356</v>
      </c>
      <c r="J321" s="13">
        <v>44772433.632591754</v>
      </c>
      <c r="K321" s="13">
        <v>80386510.882140592</v>
      </c>
      <c r="L321" s="14">
        <v>48399163.519129515</v>
      </c>
      <c r="M321" s="13">
        <v>34327710.571236245</v>
      </c>
      <c r="N321" s="13">
        <v>14071452.947893273</v>
      </c>
      <c r="O321" s="14">
        <v>139820.89463921942</v>
      </c>
      <c r="P321" s="14">
        <v>6745266.5296137836</v>
      </c>
      <c r="Q321" s="15">
        <v>0</v>
      </c>
      <c r="R321" s="15" t="s">
        <v>44</v>
      </c>
    </row>
    <row r="322" spans="1:18" x14ac:dyDescent="0.25">
      <c r="A322" s="10">
        <f t="shared" si="4"/>
        <v>320</v>
      </c>
      <c r="B322" s="10" t="s">
        <v>0</v>
      </c>
      <c r="C322" s="11" t="s">
        <v>25</v>
      </c>
      <c r="D322" s="12">
        <v>2035</v>
      </c>
      <c r="E322" s="11" t="s">
        <v>37</v>
      </c>
      <c r="F322" s="11" t="s">
        <v>8</v>
      </c>
      <c r="G322" s="11" t="s">
        <v>4</v>
      </c>
      <c r="H322" s="14">
        <v>639463787.51458061</v>
      </c>
      <c r="I322" s="14">
        <v>456960101.7509138</v>
      </c>
      <c r="J322" s="13">
        <v>33400617.093442071</v>
      </c>
      <c r="K322" s="13">
        <v>81922499.740739509</v>
      </c>
      <c r="L322" s="14">
        <v>58245063.428511322</v>
      </c>
      <c r="M322" s="13">
        <v>41260938.8364916</v>
      </c>
      <c r="N322" s="13">
        <v>16984124.592019726</v>
      </c>
      <c r="O322" s="14">
        <v>148817.32561176334</v>
      </c>
      <c r="P322" s="14">
        <v>8786688.1753602196</v>
      </c>
      <c r="Q322" s="15">
        <v>0</v>
      </c>
      <c r="R322" s="15" t="s">
        <v>44</v>
      </c>
    </row>
    <row r="323" spans="1:18" x14ac:dyDescent="0.25">
      <c r="A323" s="10">
        <f t="shared" si="4"/>
        <v>321</v>
      </c>
      <c r="B323" s="10" t="s">
        <v>0</v>
      </c>
      <c r="C323" s="11" t="s">
        <v>25</v>
      </c>
      <c r="D323" s="12">
        <v>2015</v>
      </c>
      <c r="E323" s="11" t="s">
        <v>37</v>
      </c>
      <c r="F323" s="11" t="s">
        <v>9</v>
      </c>
      <c r="G323" s="11" t="s">
        <v>4</v>
      </c>
      <c r="H323" s="14">
        <v>445606225.4596684</v>
      </c>
      <c r="I323" s="14">
        <v>250058377.96708724</v>
      </c>
      <c r="J323" s="13">
        <v>84696635.722408384</v>
      </c>
      <c r="K323" s="13">
        <v>91965553.789243788</v>
      </c>
      <c r="L323" s="14">
        <v>18214664.770011622</v>
      </c>
      <c r="M323" s="13">
        <v>15065342.132778388</v>
      </c>
      <c r="N323" s="13">
        <v>3149322.637233234</v>
      </c>
      <c r="O323" s="14">
        <v>139772.09446215924</v>
      </c>
      <c r="P323" s="14">
        <v>531221.11645366903</v>
      </c>
      <c r="Q323" s="15">
        <v>0</v>
      </c>
      <c r="R323" s="15" t="s">
        <v>44</v>
      </c>
    </row>
    <row r="324" spans="1:18" x14ac:dyDescent="0.25">
      <c r="A324" s="10">
        <f t="shared" si="4"/>
        <v>322</v>
      </c>
      <c r="B324" s="10" t="s">
        <v>0</v>
      </c>
      <c r="C324" s="11" t="s">
        <v>25</v>
      </c>
      <c r="D324" s="12">
        <v>2020</v>
      </c>
      <c r="E324" s="11" t="s">
        <v>37</v>
      </c>
      <c r="F324" s="11" t="s">
        <v>9</v>
      </c>
      <c r="G324" s="11" t="s">
        <v>4</v>
      </c>
      <c r="H324" s="14">
        <v>504341470.97988331</v>
      </c>
      <c r="I324" s="14">
        <v>293109409.70967567</v>
      </c>
      <c r="J324" s="13">
        <v>85586888.340216115</v>
      </c>
      <c r="K324" s="13">
        <v>93262286.173544645</v>
      </c>
      <c r="L324" s="14">
        <v>30703349.111277163</v>
      </c>
      <c r="M324" s="13">
        <v>24749443.482496265</v>
      </c>
      <c r="N324" s="13">
        <v>5953905.6287808958</v>
      </c>
      <c r="O324" s="14">
        <v>137163.6206372061</v>
      </c>
      <c r="P324" s="14">
        <v>1542374.0245308098</v>
      </c>
      <c r="Q324" s="15">
        <v>0</v>
      </c>
      <c r="R324" s="15" t="s">
        <v>44</v>
      </c>
    </row>
    <row r="325" spans="1:18" x14ac:dyDescent="0.25">
      <c r="A325" s="10">
        <f t="shared" ref="A325:A388" si="5">A324+1</f>
        <v>323</v>
      </c>
      <c r="B325" s="10" t="s">
        <v>0</v>
      </c>
      <c r="C325" s="11" t="s">
        <v>25</v>
      </c>
      <c r="D325" s="12">
        <v>2025</v>
      </c>
      <c r="E325" s="11" t="s">
        <v>37</v>
      </c>
      <c r="F325" s="11" t="s">
        <v>9</v>
      </c>
      <c r="G325" s="11" t="s">
        <v>4</v>
      </c>
      <c r="H325" s="14">
        <v>546863960.27636695</v>
      </c>
      <c r="I325" s="14">
        <v>342419528.81875849</v>
      </c>
      <c r="J325" s="13">
        <v>73390424.983661011</v>
      </c>
      <c r="K325" s="13">
        <v>87891224.170200959</v>
      </c>
      <c r="L325" s="14">
        <v>39979844.646908797</v>
      </c>
      <c r="M325" s="13">
        <v>30276553.433545187</v>
      </c>
      <c r="N325" s="13">
        <v>9703291.2133636121</v>
      </c>
      <c r="O325" s="14">
        <v>138484.97762333744</v>
      </c>
      <c r="P325" s="14">
        <v>3044452.6792128701</v>
      </c>
      <c r="Q325" s="15">
        <v>0</v>
      </c>
      <c r="R325" s="15" t="s">
        <v>44</v>
      </c>
    </row>
    <row r="326" spans="1:18" x14ac:dyDescent="0.25">
      <c r="A326" s="10">
        <f t="shared" si="5"/>
        <v>324</v>
      </c>
      <c r="B326" s="10" t="s">
        <v>0</v>
      </c>
      <c r="C326" s="11" t="s">
        <v>25</v>
      </c>
      <c r="D326" s="12">
        <v>2030</v>
      </c>
      <c r="E326" s="11" t="s">
        <v>37</v>
      </c>
      <c r="F326" s="11" t="s">
        <v>9</v>
      </c>
      <c r="G326" s="11" t="s">
        <v>4</v>
      </c>
      <c r="H326" s="14">
        <v>592628181.23255754</v>
      </c>
      <c r="I326" s="14">
        <v>412186633.3157835</v>
      </c>
      <c r="J326" s="13">
        <v>44772433.632591754</v>
      </c>
      <c r="K326" s="13">
        <v>80386510.882140651</v>
      </c>
      <c r="L326" s="14">
        <v>48399163.51912953</v>
      </c>
      <c r="M326" s="13">
        <v>34327710.571236253</v>
      </c>
      <c r="N326" s="13">
        <v>14071452.947893277</v>
      </c>
      <c r="O326" s="14">
        <v>138173.35329859151</v>
      </c>
      <c r="P326" s="14">
        <v>6745266.5296137808</v>
      </c>
      <c r="Q326" s="15">
        <v>0</v>
      </c>
      <c r="R326" s="15" t="s">
        <v>44</v>
      </c>
    </row>
    <row r="327" spans="1:18" x14ac:dyDescent="0.25">
      <c r="A327" s="10">
        <f t="shared" si="5"/>
        <v>325</v>
      </c>
      <c r="B327" s="10" t="s">
        <v>0</v>
      </c>
      <c r="C327" s="11" t="s">
        <v>25</v>
      </c>
      <c r="D327" s="12">
        <v>2035</v>
      </c>
      <c r="E327" s="11" t="s">
        <v>37</v>
      </c>
      <c r="F327" s="11" t="s">
        <v>9</v>
      </c>
      <c r="G327" s="11" t="s">
        <v>4</v>
      </c>
      <c r="H327" s="14">
        <v>629783271.08598447</v>
      </c>
      <c r="I327" s="14">
        <v>447279342.6394465</v>
      </c>
      <c r="J327" s="13">
        <v>33400617.093442071</v>
      </c>
      <c r="K327" s="13">
        <v>81922499.740739435</v>
      </c>
      <c r="L327" s="14">
        <v>58245063.428511314</v>
      </c>
      <c r="M327" s="13">
        <v>41260938.836491585</v>
      </c>
      <c r="N327" s="13">
        <v>16984124.592019729</v>
      </c>
      <c r="O327" s="14">
        <v>149060.00848225376</v>
      </c>
      <c r="P327" s="14">
        <v>8786688.1753602177</v>
      </c>
      <c r="Q327" s="15">
        <v>0</v>
      </c>
      <c r="R327" s="15" t="s">
        <v>44</v>
      </c>
    </row>
    <row r="328" spans="1:18" x14ac:dyDescent="0.25">
      <c r="A328" s="10">
        <f t="shared" si="5"/>
        <v>326</v>
      </c>
      <c r="B328" s="10" t="s">
        <v>0</v>
      </c>
      <c r="C328" s="11" t="s">
        <v>25</v>
      </c>
      <c r="D328" s="12">
        <v>2015</v>
      </c>
      <c r="E328" s="11" t="s">
        <v>37</v>
      </c>
      <c r="F328" s="11" t="s">
        <v>10</v>
      </c>
      <c r="G328" s="11" t="s">
        <v>4</v>
      </c>
      <c r="H328" s="14">
        <v>430784218.41561103</v>
      </c>
      <c r="I328" s="14">
        <v>237094382.30741623</v>
      </c>
      <c r="J328" s="13">
        <v>84696635.722408384</v>
      </c>
      <c r="K328" s="13">
        <v>90307303.857429907</v>
      </c>
      <c r="L328" s="14">
        <v>18024589.161403827</v>
      </c>
      <c r="M328" s="13">
        <v>14786532.962041901</v>
      </c>
      <c r="N328" s="13">
        <v>3238056.1993619255</v>
      </c>
      <c r="O328" s="14">
        <v>139287.49169960248</v>
      </c>
      <c r="P328" s="14">
        <v>522019.87525182328</v>
      </c>
      <c r="Q328" s="15">
        <v>0</v>
      </c>
      <c r="R328" s="15" t="s">
        <v>44</v>
      </c>
    </row>
    <row r="329" spans="1:18" x14ac:dyDescent="0.25">
      <c r="A329" s="10">
        <f t="shared" si="5"/>
        <v>327</v>
      </c>
      <c r="B329" s="10" t="s">
        <v>0</v>
      </c>
      <c r="C329" s="11" t="s">
        <v>25</v>
      </c>
      <c r="D329" s="12">
        <v>2020</v>
      </c>
      <c r="E329" s="11" t="s">
        <v>37</v>
      </c>
      <c r="F329" s="11" t="s">
        <v>10</v>
      </c>
      <c r="G329" s="11" t="s">
        <v>4</v>
      </c>
      <c r="H329" s="14">
        <v>485820510.86459398</v>
      </c>
      <c r="I329" s="14">
        <v>281369306.87614578</v>
      </c>
      <c r="J329" s="13">
        <v>85586888.340216115</v>
      </c>
      <c r="K329" s="13">
        <v>87621093.31354098</v>
      </c>
      <c r="L329" s="14">
        <v>29673668.436230727</v>
      </c>
      <c r="M329" s="13">
        <v>23213933.928092867</v>
      </c>
      <c r="N329" s="13">
        <v>6459734.5081378594</v>
      </c>
      <c r="O329" s="14">
        <v>134037.03075255983</v>
      </c>
      <c r="P329" s="14">
        <v>1435516.8677072593</v>
      </c>
      <c r="Q329" s="15">
        <v>0</v>
      </c>
      <c r="R329" s="15" t="s">
        <v>44</v>
      </c>
    </row>
    <row r="330" spans="1:18" x14ac:dyDescent="0.25">
      <c r="A330" s="10">
        <f t="shared" si="5"/>
        <v>328</v>
      </c>
      <c r="B330" s="10" t="s">
        <v>0</v>
      </c>
      <c r="C330" s="11" t="s">
        <v>25</v>
      </c>
      <c r="D330" s="12">
        <v>2025</v>
      </c>
      <c r="E330" s="11" t="s">
        <v>37</v>
      </c>
      <c r="F330" s="11" t="s">
        <v>10</v>
      </c>
      <c r="G330" s="11" t="s">
        <v>4</v>
      </c>
      <c r="H330" s="14">
        <v>521491384.91191036</v>
      </c>
      <c r="I330" s="14">
        <v>321398892.97819042</v>
      </c>
      <c r="J330" s="13">
        <v>73390424.983661026</v>
      </c>
      <c r="K330" s="13">
        <v>84439806.972359553</v>
      </c>
      <c r="L330" s="14">
        <v>39166713.777516879</v>
      </c>
      <c r="M330" s="13">
        <v>29067131.574409366</v>
      </c>
      <c r="N330" s="13">
        <v>10099582.203107512</v>
      </c>
      <c r="O330" s="14">
        <v>135332.46841186157</v>
      </c>
      <c r="P330" s="14">
        <v>2960213.7317700009</v>
      </c>
      <c r="Q330" s="15">
        <v>0</v>
      </c>
      <c r="R330" s="15" t="s">
        <v>44</v>
      </c>
    </row>
    <row r="331" spans="1:18" x14ac:dyDescent="0.25">
      <c r="A331" s="10">
        <f t="shared" si="5"/>
        <v>329</v>
      </c>
      <c r="B331" s="10" t="s">
        <v>0</v>
      </c>
      <c r="C331" s="11" t="s">
        <v>25</v>
      </c>
      <c r="D331" s="12">
        <v>2030</v>
      </c>
      <c r="E331" s="11" t="s">
        <v>37</v>
      </c>
      <c r="F331" s="11" t="s">
        <v>10</v>
      </c>
      <c r="G331" s="11" t="s">
        <v>4</v>
      </c>
      <c r="H331" s="14">
        <v>562601519.55739868</v>
      </c>
      <c r="I331" s="14">
        <v>383416224.31740707</v>
      </c>
      <c r="J331" s="13">
        <v>44772433.632591754</v>
      </c>
      <c r="K331" s="13">
        <v>79419444.647688791</v>
      </c>
      <c r="L331" s="14">
        <v>48127040.461966261</v>
      </c>
      <c r="M331" s="13">
        <v>33911299.204826698</v>
      </c>
      <c r="N331" s="13">
        <v>14215741.257139567</v>
      </c>
      <c r="O331" s="14">
        <v>142107.64468271055</v>
      </c>
      <c r="P331" s="14">
        <v>6724268.8530635368</v>
      </c>
      <c r="Q331" s="15">
        <v>0</v>
      </c>
      <c r="R331" s="15" t="s">
        <v>44</v>
      </c>
    </row>
    <row r="332" spans="1:18" x14ac:dyDescent="0.25">
      <c r="A332" s="10">
        <f t="shared" si="5"/>
        <v>330</v>
      </c>
      <c r="B332" s="10" t="s">
        <v>0</v>
      </c>
      <c r="C332" s="11" t="s">
        <v>25</v>
      </c>
      <c r="D332" s="12">
        <v>2035</v>
      </c>
      <c r="E332" s="11" t="s">
        <v>37</v>
      </c>
      <c r="F332" s="11" t="s">
        <v>10</v>
      </c>
      <c r="G332" s="11" t="s">
        <v>4</v>
      </c>
      <c r="H332" s="14">
        <v>598164229.08884037</v>
      </c>
      <c r="I332" s="14">
        <v>416993565.89066762</v>
      </c>
      <c r="J332" s="13">
        <v>33400617.093442071</v>
      </c>
      <c r="K332" s="13">
        <v>80939042.553161249</v>
      </c>
      <c r="L332" s="14">
        <v>57918515.757085308</v>
      </c>
      <c r="M332" s="13">
        <v>40761245.19246944</v>
      </c>
      <c r="N332" s="13">
        <v>17157270.564615872</v>
      </c>
      <c r="O332" s="14">
        <v>146797.29567174541</v>
      </c>
      <c r="P332" s="14">
        <v>8765690.4988099709</v>
      </c>
      <c r="Q332" s="15">
        <v>0</v>
      </c>
      <c r="R332" s="15" t="s">
        <v>44</v>
      </c>
    </row>
    <row r="333" spans="1:18" x14ac:dyDescent="0.25">
      <c r="A333" s="10">
        <f t="shared" si="5"/>
        <v>331</v>
      </c>
      <c r="B333" s="10" t="s">
        <v>0</v>
      </c>
      <c r="C333" s="11" t="s">
        <v>25</v>
      </c>
      <c r="D333" s="12">
        <v>2015</v>
      </c>
      <c r="E333" s="11" t="s">
        <v>37</v>
      </c>
      <c r="F333" s="11" t="s">
        <v>11</v>
      </c>
      <c r="G333" s="11" t="s">
        <v>4</v>
      </c>
      <c r="H333" s="14">
        <v>450193498.77931064</v>
      </c>
      <c r="I333" s="14">
        <v>254645614.58148342</v>
      </c>
      <c r="J333" s="13">
        <v>84696635.722408384</v>
      </c>
      <c r="K333" s="13">
        <v>91965553.789243788</v>
      </c>
      <c r="L333" s="14">
        <v>18214664.770011619</v>
      </c>
      <c r="M333" s="13">
        <v>15065342.132778384</v>
      </c>
      <c r="N333" s="13">
        <v>3149322.6372332349</v>
      </c>
      <c r="O333" s="14">
        <v>139808.79970770725</v>
      </c>
      <c r="P333" s="14">
        <v>531221.11645366973</v>
      </c>
      <c r="Q333" s="15">
        <v>0</v>
      </c>
      <c r="R333" s="15" t="s">
        <v>44</v>
      </c>
    </row>
    <row r="334" spans="1:18" x14ac:dyDescent="0.25">
      <c r="A334" s="10">
        <f t="shared" si="5"/>
        <v>332</v>
      </c>
      <c r="B334" s="10" t="s">
        <v>0</v>
      </c>
      <c r="C334" s="11" t="s">
        <v>25</v>
      </c>
      <c r="D334" s="12">
        <v>2020</v>
      </c>
      <c r="E334" s="11" t="s">
        <v>37</v>
      </c>
      <c r="F334" s="11" t="s">
        <v>11</v>
      </c>
      <c r="G334" s="11" t="s">
        <v>4</v>
      </c>
      <c r="H334" s="14">
        <v>509944266.44187975</v>
      </c>
      <c r="I334" s="14">
        <v>298661475.99236435</v>
      </c>
      <c r="J334" s="13">
        <v>85586888.340216145</v>
      </c>
      <c r="K334" s="13">
        <v>93306861.443005115</v>
      </c>
      <c r="L334" s="14">
        <v>30712003.288592372</v>
      </c>
      <c r="M334" s="13">
        <v>24761576.687980499</v>
      </c>
      <c r="N334" s="13">
        <v>5950426.6006118739</v>
      </c>
      <c r="O334" s="14">
        <v>134663.35316951197</v>
      </c>
      <c r="P334" s="14">
        <v>1542374.0245308091</v>
      </c>
      <c r="Q334" s="15">
        <v>0</v>
      </c>
      <c r="R334" s="15" t="s">
        <v>44</v>
      </c>
    </row>
    <row r="335" spans="1:18" x14ac:dyDescent="0.25">
      <c r="A335" s="10">
        <f t="shared" si="5"/>
        <v>333</v>
      </c>
      <c r="B335" s="10" t="s">
        <v>0</v>
      </c>
      <c r="C335" s="11" t="s">
        <v>25</v>
      </c>
      <c r="D335" s="12">
        <v>2025</v>
      </c>
      <c r="E335" s="11" t="s">
        <v>37</v>
      </c>
      <c r="F335" s="11" t="s">
        <v>11</v>
      </c>
      <c r="G335" s="11" t="s">
        <v>4</v>
      </c>
      <c r="H335" s="14">
        <v>553772763.57759726</v>
      </c>
      <c r="I335" s="14">
        <v>349142839.35211205</v>
      </c>
      <c r="J335" s="13">
        <v>73390424.983660981</v>
      </c>
      <c r="K335" s="13">
        <v>88042120.705812305</v>
      </c>
      <c r="L335" s="14">
        <v>40017040.936002418</v>
      </c>
      <c r="M335" s="13">
        <v>30329429.558967043</v>
      </c>
      <c r="N335" s="13">
        <v>9687611.3770353794</v>
      </c>
      <c r="O335" s="14">
        <v>135884.92079602668</v>
      </c>
      <c r="P335" s="14">
        <v>3044452.6792128691</v>
      </c>
      <c r="Q335" s="15">
        <v>0</v>
      </c>
      <c r="R335" s="15" t="s">
        <v>44</v>
      </c>
    </row>
    <row r="336" spans="1:18" x14ac:dyDescent="0.25">
      <c r="A336" s="10">
        <f t="shared" si="5"/>
        <v>334</v>
      </c>
      <c r="B336" s="10" t="s">
        <v>0</v>
      </c>
      <c r="C336" s="11" t="s">
        <v>25</v>
      </c>
      <c r="D336" s="12">
        <v>2030</v>
      </c>
      <c r="E336" s="11" t="s">
        <v>37</v>
      </c>
      <c r="F336" s="11" t="s">
        <v>11</v>
      </c>
      <c r="G336" s="11" t="s">
        <v>4</v>
      </c>
      <c r="H336" s="14">
        <v>600195163.95037186</v>
      </c>
      <c r="I336" s="14">
        <v>419755036.18597418</v>
      </c>
      <c r="J336" s="13">
        <v>44772433.632591754</v>
      </c>
      <c r="K336" s="13">
        <v>80386510.882140607</v>
      </c>
      <c r="L336" s="14">
        <v>48399163.51912953</v>
      </c>
      <c r="M336" s="13">
        <v>34327710.571236253</v>
      </c>
      <c r="N336" s="13">
        <v>14071452.947893277</v>
      </c>
      <c r="O336" s="14">
        <v>136753.20092231312</v>
      </c>
      <c r="P336" s="14">
        <v>6745266.5296137864</v>
      </c>
      <c r="Q336" s="15">
        <v>0</v>
      </c>
      <c r="R336" s="15" t="s">
        <v>44</v>
      </c>
    </row>
    <row r="337" spans="1:18" x14ac:dyDescent="0.25">
      <c r="A337" s="10">
        <f t="shared" si="5"/>
        <v>335</v>
      </c>
      <c r="B337" s="10" t="s">
        <v>0</v>
      </c>
      <c r="C337" s="11" t="s">
        <v>25</v>
      </c>
      <c r="D337" s="12">
        <v>2035</v>
      </c>
      <c r="E337" s="11" t="s">
        <v>37</v>
      </c>
      <c r="F337" s="11" t="s">
        <v>11</v>
      </c>
      <c r="G337" s="11" t="s">
        <v>4</v>
      </c>
      <c r="H337" s="14">
        <v>637626436.73410046</v>
      </c>
      <c r="I337" s="14">
        <v>455124576.1206553</v>
      </c>
      <c r="J337" s="13">
        <v>33400617.093442071</v>
      </c>
      <c r="K337" s="13">
        <v>81922499.74073948</v>
      </c>
      <c r="L337" s="14">
        <v>58245063.428511322</v>
      </c>
      <c r="M337" s="13">
        <v>41260938.836491592</v>
      </c>
      <c r="N337" s="13">
        <v>16984124.592019726</v>
      </c>
      <c r="O337" s="14">
        <v>146992.17538986309</v>
      </c>
      <c r="P337" s="14">
        <v>8786688.1753602177</v>
      </c>
      <c r="Q337" s="15">
        <v>0</v>
      </c>
      <c r="R337" s="15" t="s">
        <v>44</v>
      </c>
    </row>
    <row r="338" spans="1:18" x14ac:dyDescent="0.25">
      <c r="A338" s="10">
        <f t="shared" si="5"/>
        <v>336</v>
      </c>
      <c r="B338" s="10" t="s">
        <v>0</v>
      </c>
      <c r="C338" s="11" t="s">
        <v>25</v>
      </c>
      <c r="D338" s="12">
        <v>2015</v>
      </c>
      <c r="E338" s="11" t="s">
        <v>37</v>
      </c>
      <c r="F338" s="11" t="s">
        <v>12</v>
      </c>
      <c r="G338" s="11" t="s">
        <v>4</v>
      </c>
      <c r="H338" s="14">
        <v>433893271.43538123</v>
      </c>
      <c r="I338" s="14">
        <v>238472756.39693505</v>
      </c>
      <c r="J338" s="13">
        <v>84696635.722408384</v>
      </c>
      <c r="K338" s="13">
        <v>91848059.079670832</v>
      </c>
      <c r="L338" s="14">
        <v>18200802.821718201</v>
      </c>
      <c r="M338" s="13">
        <v>15045587.20807525</v>
      </c>
      <c r="N338" s="13">
        <v>3155215.6136429501</v>
      </c>
      <c r="O338" s="14">
        <v>145636.54643488739</v>
      </c>
      <c r="P338" s="14">
        <v>529380.86821329966</v>
      </c>
      <c r="Q338" s="15">
        <v>0</v>
      </c>
      <c r="R338" s="15" t="s">
        <v>44</v>
      </c>
    </row>
    <row r="339" spans="1:18" x14ac:dyDescent="0.25">
      <c r="A339" s="10">
        <f t="shared" si="5"/>
        <v>337</v>
      </c>
      <c r="B339" s="10" t="s">
        <v>0</v>
      </c>
      <c r="C339" s="11" t="s">
        <v>25</v>
      </c>
      <c r="D339" s="12">
        <v>2020</v>
      </c>
      <c r="E339" s="11" t="s">
        <v>37</v>
      </c>
      <c r="F339" s="11" t="s">
        <v>12</v>
      </c>
      <c r="G339" s="11" t="s">
        <v>4</v>
      </c>
      <c r="H339" s="14">
        <v>491286233.7304762</v>
      </c>
      <c r="I339" s="14">
        <v>280048819.2793839</v>
      </c>
      <c r="J339" s="13">
        <v>85586888.340216145</v>
      </c>
      <c r="K339" s="13">
        <v>93262286.173544616</v>
      </c>
      <c r="L339" s="14">
        <v>30703349.111277163</v>
      </c>
      <c r="M339" s="13">
        <v>24749443.482496265</v>
      </c>
      <c r="N339" s="13">
        <v>5953905.6287808958</v>
      </c>
      <c r="O339" s="14">
        <v>144118.86010209221</v>
      </c>
      <c r="P339" s="14">
        <v>1540771.9659521384</v>
      </c>
      <c r="Q339" s="15">
        <v>0</v>
      </c>
      <c r="R339" s="15" t="s">
        <v>44</v>
      </c>
    </row>
    <row r="340" spans="1:18" x14ac:dyDescent="0.25">
      <c r="A340" s="10">
        <f t="shared" si="5"/>
        <v>338</v>
      </c>
      <c r="B340" s="10" t="s">
        <v>0</v>
      </c>
      <c r="C340" s="11" t="s">
        <v>25</v>
      </c>
      <c r="D340" s="12">
        <v>2025</v>
      </c>
      <c r="E340" s="11" t="s">
        <v>37</v>
      </c>
      <c r="F340" s="11" t="s">
        <v>12</v>
      </c>
      <c r="G340" s="11" t="s">
        <v>4</v>
      </c>
      <c r="H340" s="14">
        <v>537634354.41390359</v>
      </c>
      <c r="I340" s="14">
        <v>333191304.22469294</v>
      </c>
      <c r="J340" s="13">
        <v>73390424.983660981</v>
      </c>
      <c r="K340" s="13">
        <v>87891224.170200855</v>
      </c>
      <c r="L340" s="14">
        <v>39979844.646908805</v>
      </c>
      <c r="M340" s="13">
        <v>30276553.433545195</v>
      </c>
      <c r="N340" s="13">
        <v>9703291.2133636121</v>
      </c>
      <c r="O340" s="14">
        <v>135546.56000831421</v>
      </c>
      <c r="P340" s="14">
        <v>3046009.828430654</v>
      </c>
      <c r="Q340" s="15">
        <v>0</v>
      </c>
      <c r="R340" s="15" t="s">
        <v>44</v>
      </c>
    </row>
    <row r="341" spans="1:18" x14ac:dyDescent="0.25">
      <c r="A341" s="10">
        <f t="shared" si="5"/>
        <v>339</v>
      </c>
      <c r="B341" s="10" t="s">
        <v>0</v>
      </c>
      <c r="C341" s="11" t="s">
        <v>25</v>
      </c>
      <c r="D341" s="12">
        <v>2030</v>
      </c>
      <c r="E341" s="11" t="s">
        <v>37</v>
      </c>
      <c r="F341" s="11" t="s">
        <v>12</v>
      </c>
      <c r="G341" s="11" t="s">
        <v>4</v>
      </c>
      <c r="H341" s="14">
        <v>587470265.06924522</v>
      </c>
      <c r="I341" s="14">
        <v>406908994.99961263</v>
      </c>
      <c r="J341" s="13">
        <v>44772433.632591754</v>
      </c>
      <c r="K341" s="13">
        <v>80386510.882140741</v>
      </c>
      <c r="L341" s="14">
        <v>48399163.51912953</v>
      </c>
      <c r="M341" s="13">
        <v>34327710.571236253</v>
      </c>
      <c r="N341" s="13">
        <v>14071452.947893277</v>
      </c>
      <c r="O341" s="14">
        <v>141914.33324672322</v>
      </c>
      <c r="P341" s="14">
        <v>6861247.7025239151</v>
      </c>
      <c r="Q341" s="15">
        <v>0</v>
      </c>
      <c r="R341" s="15" t="s">
        <v>44</v>
      </c>
    </row>
    <row r="342" spans="1:18" x14ac:dyDescent="0.25">
      <c r="A342" s="10">
        <f t="shared" si="5"/>
        <v>340</v>
      </c>
      <c r="B342" s="10" t="s">
        <v>0</v>
      </c>
      <c r="C342" s="11" t="s">
        <v>25</v>
      </c>
      <c r="D342" s="12">
        <v>2035</v>
      </c>
      <c r="E342" s="11" t="s">
        <v>37</v>
      </c>
      <c r="F342" s="11" t="s">
        <v>12</v>
      </c>
      <c r="G342" s="11" t="s">
        <v>4</v>
      </c>
      <c r="H342" s="14">
        <v>624334185.81884468</v>
      </c>
      <c r="I342" s="14">
        <v>441837180.26176488</v>
      </c>
      <c r="J342" s="13">
        <v>33400617.093442071</v>
      </c>
      <c r="K342" s="13">
        <v>81922499.740739331</v>
      </c>
      <c r="L342" s="14">
        <v>58245063.428511314</v>
      </c>
      <c r="M342" s="13">
        <v>41260938.836491592</v>
      </c>
      <c r="N342" s="13">
        <v>16984124.592019722</v>
      </c>
      <c r="O342" s="14">
        <v>142137.11902385563</v>
      </c>
      <c r="P342" s="14">
        <v>8786688.1753602102</v>
      </c>
      <c r="Q342" s="15">
        <v>0</v>
      </c>
      <c r="R342" s="15" t="s">
        <v>44</v>
      </c>
    </row>
    <row r="343" spans="1:18" x14ac:dyDescent="0.25">
      <c r="A343" s="10">
        <f t="shared" si="5"/>
        <v>341</v>
      </c>
      <c r="B343" s="10" t="s">
        <v>0</v>
      </c>
      <c r="C343" s="11" t="s">
        <v>25</v>
      </c>
      <c r="D343" s="12">
        <v>2015</v>
      </c>
      <c r="E343" s="11" t="s">
        <v>37</v>
      </c>
      <c r="F343" s="11" t="s">
        <v>29</v>
      </c>
      <c r="G343" s="11" t="s">
        <v>4</v>
      </c>
      <c r="H343" s="14">
        <v>427603085.21840429</v>
      </c>
      <c r="I343" s="14">
        <v>232987919.92922851</v>
      </c>
      <c r="J343" s="13">
        <v>84696635.722408384</v>
      </c>
      <c r="K343" s="13">
        <v>90892147.626186803</v>
      </c>
      <c r="L343" s="14">
        <v>18090429.706440266</v>
      </c>
      <c r="M343" s="13">
        <v>14884865.428728109</v>
      </c>
      <c r="N343" s="13">
        <v>3205564.277712157</v>
      </c>
      <c r="O343" s="14">
        <v>145963.90357914547</v>
      </c>
      <c r="P343" s="14">
        <v>789988.3305609884</v>
      </c>
      <c r="Q343" s="15">
        <v>0</v>
      </c>
      <c r="R343" s="15" t="s">
        <v>44</v>
      </c>
    </row>
    <row r="344" spans="1:18" x14ac:dyDescent="0.25">
      <c r="A344" s="10">
        <f t="shared" si="5"/>
        <v>342</v>
      </c>
      <c r="B344" s="10" t="s">
        <v>0</v>
      </c>
      <c r="C344" s="11" t="s">
        <v>25</v>
      </c>
      <c r="D344" s="12">
        <v>2020</v>
      </c>
      <c r="E344" s="11" t="s">
        <v>37</v>
      </c>
      <c r="F344" s="11" t="s">
        <v>29</v>
      </c>
      <c r="G344" s="11" t="s">
        <v>4</v>
      </c>
      <c r="H344" s="14">
        <v>483064089.46970731</v>
      </c>
      <c r="I344" s="14">
        <v>272850189.41351467</v>
      </c>
      <c r="J344" s="13">
        <v>85586888.340216294</v>
      </c>
      <c r="K344" s="13">
        <v>92140087.342409536</v>
      </c>
      <c r="L344" s="14">
        <v>30492567.874611169</v>
      </c>
      <c r="M344" s="13">
        <v>24443985.564302124</v>
      </c>
      <c r="N344" s="13">
        <v>6048582.3103090432</v>
      </c>
      <c r="O344" s="14">
        <v>143963.50758908098</v>
      </c>
      <c r="P344" s="14">
        <v>1850392.9913650232</v>
      </c>
      <c r="Q344" s="15">
        <v>0</v>
      </c>
      <c r="R344" s="15" t="s">
        <v>44</v>
      </c>
    </row>
    <row r="345" spans="1:18" x14ac:dyDescent="0.25">
      <c r="A345" s="10">
        <f t="shared" si="5"/>
        <v>343</v>
      </c>
      <c r="B345" s="10" t="s">
        <v>0</v>
      </c>
      <c r="C345" s="11" t="s">
        <v>25</v>
      </c>
      <c r="D345" s="12">
        <v>2025</v>
      </c>
      <c r="E345" s="11" t="s">
        <v>37</v>
      </c>
      <c r="F345" s="11" t="s">
        <v>29</v>
      </c>
      <c r="G345" s="11" t="s">
        <v>4</v>
      </c>
      <c r="H345" s="14">
        <v>522974216.49302679</v>
      </c>
      <c r="I345" s="14">
        <v>318427734.61283517</v>
      </c>
      <c r="J345" s="13">
        <v>73390424.983661011</v>
      </c>
      <c r="K345" s="13">
        <v>87706072.912357762</v>
      </c>
      <c r="L345" s="14">
        <v>39934370.358160034</v>
      </c>
      <c r="M345" s="13">
        <v>30211674.004126489</v>
      </c>
      <c r="N345" s="13">
        <v>9722696.3540335428</v>
      </c>
      <c r="O345" s="14">
        <v>129589.32698596995</v>
      </c>
      <c r="P345" s="14">
        <v>3386024.2990277945</v>
      </c>
      <c r="Q345" s="15">
        <v>0</v>
      </c>
      <c r="R345" s="15" t="s">
        <v>44</v>
      </c>
    </row>
    <row r="346" spans="1:18" x14ac:dyDescent="0.25">
      <c r="A346" s="10">
        <f t="shared" si="5"/>
        <v>344</v>
      </c>
      <c r="B346" s="10" t="s">
        <v>0</v>
      </c>
      <c r="C346" s="11" t="s">
        <v>25</v>
      </c>
      <c r="D346" s="12">
        <v>2030</v>
      </c>
      <c r="E346" s="11" t="s">
        <v>37</v>
      </c>
      <c r="F346" s="11" t="s">
        <v>29</v>
      </c>
      <c r="G346" s="11" t="s">
        <v>4</v>
      </c>
      <c r="H346" s="14">
        <v>565939456.04630339</v>
      </c>
      <c r="I346" s="14">
        <v>385175708.58329207</v>
      </c>
      <c r="J346" s="13">
        <v>44772433.632591754</v>
      </c>
      <c r="K346" s="13">
        <v>80386510.882140756</v>
      </c>
      <c r="L346" s="14">
        <v>48399163.519129544</v>
      </c>
      <c r="M346" s="13">
        <v>34327710.57123626</v>
      </c>
      <c r="N346" s="13">
        <v>14071452.947893284</v>
      </c>
      <c r="O346" s="14">
        <v>139785.77539632254</v>
      </c>
      <c r="P346" s="14">
        <v>7065853.6537543451</v>
      </c>
      <c r="Q346" s="15">
        <v>0</v>
      </c>
      <c r="R346" s="15" t="s">
        <v>44</v>
      </c>
    </row>
    <row r="347" spans="1:18" x14ac:dyDescent="0.25">
      <c r="A347" s="10">
        <f t="shared" si="5"/>
        <v>345</v>
      </c>
      <c r="B347" s="10" t="s">
        <v>0</v>
      </c>
      <c r="C347" s="11" t="s">
        <v>25</v>
      </c>
      <c r="D347" s="12">
        <v>2035</v>
      </c>
      <c r="E347" s="11" t="s">
        <v>37</v>
      </c>
      <c r="F347" s="11" t="s">
        <v>29</v>
      </c>
      <c r="G347" s="11" t="s">
        <v>4</v>
      </c>
      <c r="H347" s="14">
        <v>600295835.66259384</v>
      </c>
      <c r="I347" s="14">
        <v>417459112.6702733</v>
      </c>
      <c r="J347" s="13">
        <v>33400617.093442071</v>
      </c>
      <c r="K347" s="13">
        <v>81922499.740739658</v>
      </c>
      <c r="L347" s="14">
        <v>58245063.428511322</v>
      </c>
      <c r="M347" s="13">
        <v>41260938.836491585</v>
      </c>
      <c r="N347" s="13">
        <v>16984124.592019733</v>
      </c>
      <c r="O347" s="14">
        <v>146646.25940420711</v>
      </c>
      <c r="P347" s="14">
        <v>9121896.4702213407</v>
      </c>
      <c r="Q347" s="15">
        <v>0</v>
      </c>
      <c r="R347" s="15" t="s">
        <v>44</v>
      </c>
    </row>
    <row r="348" spans="1:18" x14ac:dyDescent="0.25">
      <c r="A348" s="10">
        <f t="shared" si="5"/>
        <v>346</v>
      </c>
      <c r="B348" s="10" t="s">
        <v>0</v>
      </c>
      <c r="C348" s="11" t="s">
        <v>25</v>
      </c>
      <c r="D348" s="12">
        <v>2015</v>
      </c>
      <c r="E348" s="11" t="s">
        <v>37</v>
      </c>
      <c r="F348" s="11" t="s">
        <v>13</v>
      </c>
      <c r="G348" s="11" t="s">
        <v>4</v>
      </c>
      <c r="H348" s="14">
        <v>451759571.08769989</v>
      </c>
      <c r="I348" s="14">
        <v>256210765.24483824</v>
      </c>
      <c r="J348" s="13">
        <v>84696635.722408384</v>
      </c>
      <c r="K348" s="13">
        <v>91965553.789243773</v>
      </c>
      <c r="L348" s="14">
        <v>18214664.770011622</v>
      </c>
      <c r="M348" s="13">
        <v>15065342.132778388</v>
      </c>
      <c r="N348" s="13">
        <v>3149322.637233234</v>
      </c>
      <c r="O348" s="14">
        <v>140730.44474213952</v>
      </c>
      <c r="P348" s="14">
        <v>531221.11645366892</v>
      </c>
      <c r="Q348" s="15">
        <v>0</v>
      </c>
      <c r="R348" s="15" t="s">
        <v>44</v>
      </c>
    </row>
    <row r="349" spans="1:18" x14ac:dyDescent="0.25">
      <c r="A349" s="10">
        <f t="shared" si="5"/>
        <v>347</v>
      </c>
      <c r="B349" s="10" t="s">
        <v>0</v>
      </c>
      <c r="C349" s="11" t="s">
        <v>25</v>
      </c>
      <c r="D349" s="12">
        <v>2020</v>
      </c>
      <c r="E349" s="11" t="s">
        <v>37</v>
      </c>
      <c r="F349" s="11" t="s">
        <v>13</v>
      </c>
      <c r="G349" s="11" t="s">
        <v>4</v>
      </c>
      <c r="H349" s="14">
        <v>511668520.99987543</v>
      </c>
      <c r="I349" s="14">
        <v>300383511.60061395</v>
      </c>
      <c r="J349" s="13">
        <v>85586888.340216175</v>
      </c>
      <c r="K349" s="13">
        <v>93306861.443005189</v>
      </c>
      <c r="L349" s="14">
        <v>30712003.288592376</v>
      </c>
      <c r="M349" s="13">
        <v>24761576.687980499</v>
      </c>
      <c r="N349" s="13">
        <v>5950426.6006118748</v>
      </c>
      <c r="O349" s="14">
        <v>136882.30291537941</v>
      </c>
      <c r="P349" s="14">
        <v>1542374.0245308115</v>
      </c>
      <c r="Q349" s="15">
        <v>0</v>
      </c>
      <c r="R349" s="15" t="s">
        <v>44</v>
      </c>
    </row>
    <row r="350" spans="1:18" x14ac:dyDescent="0.25">
      <c r="A350" s="10">
        <f t="shared" si="5"/>
        <v>348</v>
      </c>
      <c r="B350" s="10" t="s">
        <v>0</v>
      </c>
      <c r="C350" s="11" t="s">
        <v>25</v>
      </c>
      <c r="D350" s="12">
        <v>2025</v>
      </c>
      <c r="E350" s="11" t="s">
        <v>37</v>
      </c>
      <c r="F350" s="11" t="s">
        <v>13</v>
      </c>
      <c r="G350" s="11" t="s">
        <v>4</v>
      </c>
      <c r="H350" s="14">
        <v>555665618.88463426</v>
      </c>
      <c r="I350" s="14">
        <v>351036344.90510875</v>
      </c>
      <c r="J350" s="13">
        <v>73390424.983660981</v>
      </c>
      <c r="K350" s="13">
        <v>88042120.70581232</v>
      </c>
      <c r="L350" s="14">
        <v>40017040.936002418</v>
      </c>
      <c r="M350" s="13">
        <v>30329429.558967043</v>
      </c>
      <c r="N350" s="13">
        <v>9687611.3770353794</v>
      </c>
      <c r="O350" s="14">
        <v>135234.67483654592</v>
      </c>
      <c r="P350" s="14">
        <v>3044452.6792128687</v>
      </c>
      <c r="Q350" s="15">
        <v>0</v>
      </c>
      <c r="R350" s="15" t="s">
        <v>44</v>
      </c>
    </row>
    <row r="351" spans="1:18" x14ac:dyDescent="0.25">
      <c r="A351" s="10">
        <f t="shared" si="5"/>
        <v>349</v>
      </c>
      <c r="B351" s="10" t="s">
        <v>0</v>
      </c>
      <c r="C351" s="11" t="s">
        <v>25</v>
      </c>
      <c r="D351" s="12">
        <v>2030</v>
      </c>
      <c r="E351" s="11" t="s">
        <v>37</v>
      </c>
      <c r="F351" s="11" t="s">
        <v>13</v>
      </c>
      <c r="G351" s="11" t="s">
        <v>4</v>
      </c>
      <c r="H351" s="14">
        <v>602173913.21643829</v>
      </c>
      <c r="I351" s="14">
        <v>421730677.90888715</v>
      </c>
      <c r="J351" s="13">
        <v>44772433.632591754</v>
      </c>
      <c r="K351" s="13">
        <v>80386510.882140592</v>
      </c>
      <c r="L351" s="14">
        <v>48399163.519129537</v>
      </c>
      <c r="M351" s="13">
        <v>34327710.57123626</v>
      </c>
      <c r="N351" s="13">
        <v>14071452.947893277</v>
      </c>
      <c r="O351" s="14">
        <v>139860.74407561173</v>
      </c>
      <c r="P351" s="14">
        <v>6745266.5296137845</v>
      </c>
      <c r="Q351" s="15">
        <v>0</v>
      </c>
      <c r="R351" s="15" t="s">
        <v>44</v>
      </c>
    </row>
    <row r="352" spans="1:18" x14ac:dyDescent="0.25">
      <c r="A352" s="10">
        <f t="shared" si="5"/>
        <v>350</v>
      </c>
      <c r="B352" s="10" t="s">
        <v>0</v>
      </c>
      <c r="C352" s="11" t="s">
        <v>25</v>
      </c>
      <c r="D352" s="12">
        <v>2035</v>
      </c>
      <c r="E352" s="11" t="s">
        <v>37</v>
      </c>
      <c r="F352" s="11" t="s">
        <v>13</v>
      </c>
      <c r="G352" s="11" t="s">
        <v>4</v>
      </c>
      <c r="H352" s="14">
        <v>639723887.82226801</v>
      </c>
      <c r="I352" s="14">
        <v>457220202.06264156</v>
      </c>
      <c r="J352" s="13">
        <v>33400617.093442071</v>
      </c>
      <c r="K352" s="13">
        <v>81922499.74073948</v>
      </c>
      <c r="L352" s="14">
        <v>58245063.428511336</v>
      </c>
      <c r="M352" s="13">
        <v>41260938.8364916</v>
      </c>
      <c r="N352" s="13">
        <v>16984124.592019733</v>
      </c>
      <c r="O352" s="14">
        <v>148817.32157130376</v>
      </c>
      <c r="P352" s="14">
        <v>8786688.1753602196</v>
      </c>
      <c r="Q352" s="15">
        <v>0</v>
      </c>
      <c r="R352" s="15" t="s">
        <v>44</v>
      </c>
    </row>
    <row r="353" spans="1:18" x14ac:dyDescent="0.25">
      <c r="A353" s="10">
        <f t="shared" si="5"/>
        <v>351</v>
      </c>
      <c r="B353" s="10" t="s">
        <v>0</v>
      </c>
      <c r="C353" s="11" t="s">
        <v>25</v>
      </c>
      <c r="D353" s="12">
        <v>2015</v>
      </c>
      <c r="E353" s="11" t="s">
        <v>37</v>
      </c>
      <c r="F353" s="11" t="s">
        <v>14</v>
      </c>
      <c r="G353" s="11" t="s">
        <v>4</v>
      </c>
      <c r="H353" s="14">
        <v>454666352.38834178</v>
      </c>
      <c r="I353" s="14">
        <v>259117786.63377866</v>
      </c>
      <c r="J353" s="13">
        <v>84696635.722408384</v>
      </c>
      <c r="K353" s="13">
        <v>91965553.789243758</v>
      </c>
      <c r="L353" s="14">
        <v>18214664.770011622</v>
      </c>
      <c r="M353" s="13">
        <v>15065342.132778388</v>
      </c>
      <c r="N353" s="13">
        <v>3149322.6372332345</v>
      </c>
      <c r="O353" s="14">
        <v>140490.35644471771</v>
      </c>
      <c r="P353" s="14">
        <v>531221.11645366857</v>
      </c>
      <c r="Q353" s="15">
        <v>0</v>
      </c>
      <c r="R353" s="15" t="s">
        <v>44</v>
      </c>
    </row>
    <row r="354" spans="1:18" x14ac:dyDescent="0.25">
      <c r="A354" s="10">
        <f t="shared" si="5"/>
        <v>352</v>
      </c>
      <c r="B354" s="10" t="s">
        <v>0</v>
      </c>
      <c r="C354" s="11" t="s">
        <v>25</v>
      </c>
      <c r="D354" s="12">
        <v>2020</v>
      </c>
      <c r="E354" s="11" t="s">
        <v>37</v>
      </c>
      <c r="F354" s="11" t="s">
        <v>14</v>
      </c>
      <c r="G354" s="11" t="s">
        <v>4</v>
      </c>
      <c r="H354" s="14">
        <v>515084715.60949236</v>
      </c>
      <c r="I354" s="14">
        <v>303747413.18231916</v>
      </c>
      <c r="J354" s="13">
        <v>85586888.340216115</v>
      </c>
      <c r="K354" s="13">
        <v>93355707.396964595</v>
      </c>
      <c r="L354" s="14">
        <v>30721486.608644374</v>
      </c>
      <c r="M354" s="13">
        <v>24774872.356265616</v>
      </c>
      <c r="N354" s="13">
        <v>5946614.252378758</v>
      </c>
      <c r="O354" s="14">
        <v>134288.36363602287</v>
      </c>
      <c r="P354" s="14">
        <v>1538931.717711769</v>
      </c>
      <c r="Q354" s="15">
        <v>0</v>
      </c>
      <c r="R354" s="15" t="s">
        <v>44</v>
      </c>
    </row>
    <row r="355" spans="1:18" x14ac:dyDescent="0.25">
      <c r="A355" s="10">
        <f t="shared" si="5"/>
        <v>353</v>
      </c>
      <c r="B355" s="10" t="s">
        <v>0</v>
      </c>
      <c r="C355" s="11" t="s">
        <v>25</v>
      </c>
      <c r="D355" s="12">
        <v>2025</v>
      </c>
      <c r="E355" s="11" t="s">
        <v>37</v>
      </c>
      <c r="F355" s="11" t="s">
        <v>14</v>
      </c>
      <c r="G355" s="11" t="s">
        <v>4</v>
      </c>
      <c r="H355" s="14">
        <v>559868178.63314664</v>
      </c>
      <c r="I355" s="14">
        <v>355031570.05586654</v>
      </c>
      <c r="J355" s="13">
        <v>73390424.983661041</v>
      </c>
      <c r="K355" s="13">
        <v>88207474.394536167</v>
      </c>
      <c r="L355" s="14">
        <v>40057800.941416383</v>
      </c>
      <c r="M355" s="13">
        <v>30387371.660477214</v>
      </c>
      <c r="N355" s="13">
        <v>9670429.2809391692</v>
      </c>
      <c r="O355" s="14">
        <v>136455.57845233905</v>
      </c>
      <c r="P355" s="14">
        <v>3044452.6792128617</v>
      </c>
      <c r="Q355" s="15">
        <v>0</v>
      </c>
      <c r="R355" s="15" t="s">
        <v>44</v>
      </c>
    </row>
    <row r="356" spans="1:18" x14ac:dyDescent="0.25">
      <c r="A356" s="10">
        <f t="shared" si="5"/>
        <v>354</v>
      </c>
      <c r="B356" s="10" t="s">
        <v>0</v>
      </c>
      <c r="C356" s="11" t="s">
        <v>25</v>
      </c>
      <c r="D356" s="12">
        <v>2030</v>
      </c>
      <c r="E356" s="11" t="s">
        <v>37</v>
      </c>
      <c r="F356" s="11" t="s">
        <v>14</v>
      </c>
      <c r="G356" s="11" t="s">
        <v>4</v>
      </c>
      <c r="H356" s="14">
        <v>607161106.59447777</v>
      </c>
      <c r="I356" s="14">
        <v>426694368.22581118</v>
      </c>
      <c r="J356" s="13">
        <v>44772433.632591754</v>
      </c>
      <c r="K356" s="13">
        <v>80421069.326344147</v>
      </c>
      <c r="L356" s="14">
        <v>48409593.402005658</v>
      </c>
      <c r="M356" s="13">
        <v>34342591.17450738</v>
      </c>
      <c r="N356" s="13">
        <v>14067002.227498276</v>
      </c>
      <c r="O356" s="14">
        <v>127576.71931284523</v>
      </c>
      <c r="P356" s="14">
        <v>6736065.2884119358</v>
      </c>
      <c r="Q356" s="15">
        <v>0</v>
      </c>
      <c r="R356" s="15" t="s">
        <v>44</v>
      </c>
    </row>
    <row r="357" spans="1:18" x14ac:dyDescent="0.25">
      <c r="A357" s="10">
        <f t="shared" si="5"/>
        <v>355</v>
      </c>
      <c r="B357" s="10" t="s">
        <v>0</v>
      </c>
      <c r="C357" s="11" t="s">
        <v>25</v>
      </c>
      <c r="D357" s="12">
        <v>2035</v>
      </c>
      <c r="E357" s="11" t="s">
        <v>37</v>
      </c>
      <c r="F357" s="11" t="s">
        <v>14</v>
      </c>
      <c r="G357" s="11" t="s">
        <v>4</v>
      </c>
      <c r="H357" s="14">
        <v>645038458.04657805</v>
      </c>
      <c r="I357" s="14">
        <v>462526634.25650829</v>
      </c>
      <c r="J357" s="13">
        <v>33400617.093442075</v>
      </c>
      <c r="K357" s="13">
        <v>81939268.535457134</v>
      </c>
      <c r="L357" s="14">
        <v>58251035.281501293</v>
      </c>
      <c r="M357" s="13">
        <v>41269459.044838384</v>
      </c>
      <c r="N357" s="13">
        <v>16981576.236662906</v>
      </c>
      <c r="O357" s="14">
        <v>143415.94550725765</v>
      </c>
      <c r="P357" s="14">
        <v>8777486.9341583718</v>
      </c>
      <c r="Q357" s="15">
        <v>0</v>
      </c>
      <c r="R357" s="15" t="s">
        <v>44</v>
      </c>
    </row>
    <row r="358" spans="1:18" x14ac:dyDescent="0.25">
      <c r="A358" s="10">
        <f t="shared" si="5"/>
        <v>356</v>
      </c>
      <c r="B358" s="10" t="s">
        <v>0</v>
      </c>
      <c r="C358" s="11" t="s">
        <v>25</v>
      </c>
      <c r="D358" s="12">
        <v>2015</v>
      </c>
      <c r="E358" s="11" t="s">
        <v>37</v>
      </c>
      <c r="F358" s="11" t="s">
        <v>15</v>
      </c>
      <c r="G358" s="11" t="s">
        <v>4</v>
      </c>
      <c r="H358" s="14">
        <v>458173730.48862338</v>
      </c>
      <c r="I358" s="14">
        <v>262358466.45011121</v>
      </c>
      <c r="J358" s="13">
        <v>84696635.722408384</v>
      </c>
      <c r="K358" s="13">
        <v>91965553.789243773</v>
      </c>
      <c r="L358" s="14">
        <v>18214664.770011622</v>
      </c>
      <c r="M358" s="13">
        <v>15065342.132778388</v>
      </c>
      <c r="N358" s="13">
        <v>3149322.6372332349</v>
      </c>
      <c r="O358" s="14">
        <v>133048.13509223415</v>
      </c>
      <c r="P358" s="14">
        <v>805361.62175595073</v>
      </c>
      <c r="Q358" s="15">
        <v>0</v>
      </c>
      <c r="R358" s="15" t="s">
        <v>44</v>
      </c>
    </row>
    <row r="359" spans="1:18" x14ac:dyDescent="0.25">
      <c r="A359" s="10">
        <f t="shared" si="5"/>
        <v>357</v>
      </c>
      <c r="B359" s="10" t="s">
        <v>0</v>
      </c>
      <c r="C359" s="11" t="s">
        <v>25</v>
      </c>
      <c r="D359" s="12">
        <v>2020</v>
      </c>
      <c r="E359" s="11" t="s">
        <v>37</v>
      </c>
      <c r="F359" s="11" t="s">
        <v>15</v>
      </c>
      <c r="G359" s="11" t="s">
        <v>4</v>
      </c>
      <c r="H359" s="14">
        <v>520185862.03920931</v>
      </c>
      <c r="I359" s="14">
        <v>308540753.5201084</v>
      </c>
      <c r="J359" s="13">
        <v>85586888.34021619</v>
      </c>
      <c r="K359" s="13">
        <v>93355707.396964759</v>
      </c>
      <c r="L359" s="14">
        <v>30721486.608644374</v>
      </c>
      <c r="M359" s="13">
        <v>24774872.356265616</v>
      </c>
      <c r="N359" s="13">
        <v>5946614.2523787562</v>
      </c>
      <c r="O359" s="14">
        <v>128680.47115059392</v>
      </c>
      <c r="P359" s="14">
        <v>1852345.7021249961</v>
      </c>
      <c r="Q359" s="15">
        <v>0</v>
      </c>
      <c r="R359" s="15" t="s">
        <v>44</v>
      </c>
    </row>
    <row r="360" spans="1:18" x14ac:dyDescent="0.25">
      <c r="A360" s="10">
        <f t="shared" si="5"/>
        <v>358</v>
      </c>
      <c r="B360" s="10" t="s">
        <v>0</v>
      </c>
      <c r="C360" s="11" t="s">
        <v>25</v>
      </c>
      <c r="D360" s="12">
        <v>2025</v>
      </c>
      <c r="E360" s="11" t="s">
        <v>37</v>
      </c>
      <c r="F360" s="11" t="s">
        <v>15</v>
      </c>
      <c r="G360" s="11" t="s">
        <v>4</v>
      </c>
      <c r="H360" s="14">
        <v>568215409.17206943</v>
      </c>
      <c r="I360" s="14">
        <v>362550673.97062665</v>
      </c>
      <c r="J360" s="13">
        <v>73390424.983660981</v>
      </c>
      <c r="K360" s="13">
        <v>88523537.046332479</v>
      </c>
      <c r="L360" s="14">
        <v>40138810.99694442</v>
      </c>
      <c r="M360" s="13">
        <v>30498124.159531236</v>
      </c>
      <c r="N360" s="13">
        <v>9640686.8374131825</v>
      </c>
      <c r="O360" s="14">
        <v>130386.52453493031</v>
      </c>
      <c r="P360" s="14">
        <v>3481575.6499700518</v>
      </c>
      <c r="Q360" s="15">
        <v>0</v>
      </c>
      <c r="R360" s="15" t="s">
        <v>44</v>
      </c>
    </row>
    <row r="361" spans="1:18" x14ac:dyDescent="0.25">
      <c r="A361" s="10">
        <f t="shared" si="5"/>
        <v>359</v>
      </c>
      <c r="B361" s="10" t="s">
        <v>0</v>
      </c>
      <c r="C361" s="11" t="s">
        <v>25</v>
      </c>
      <c r="D361" s="12">
        <v>2030</v>
      </c>
      <c r="E361" s="11" t="s">
        <v>37</v>
      </c>
      <c r="F361" s="11" t="s">
        <v>15</v>
      </c>
      <c r="G361" s="11" t="s">
        <v>4</v>
      </c>
      <c r="H361" s="14">
        <v>625821969.97575223</v>
      </c>
      <c r="I361" s="14">
        <v>444928596.86612517</v>
      </c>
      <c r="J361" s="13">
        <v>44772433.632591754</v>
      </c>
      <c r="K361" s="13">
        <v>80471193.966320366</v>
      </c>
      <c r="L361" s="14">
        <v>48425056.950258806</v>
      </c>
      <c r="M361" s="13">
        <v>34364174.463303655</v>
      </c>
      <c r="N361" s="13">
        <v>14060882.486955149</v>
      </c>
      <c r="O361" s="14">
        <v>144213.73598221014</v>
      </c>
      <c r="P361" s="14">
        <v>7080474.8244749047</v>
      </c>
      <c r="Q361" s="15">
        <v>0</v>
      </c>
      <c r="R361" s="15" t="s">
        <v>44</v>
      </c>
    </row>
    <row r="362" spans="1:18" x14ac:dyDescent="0.25">
      <c r="A362" s="10">
        <f t="shared" si="5"/>
        <v>360</v>
      </c>
      <c r="B362" s="10" t="s">
        <v>0</v>
      </c>
      <c r="C362" s="11" t="s">
        <v>25</v>
      </c>
      <c r="D362" s="12">
        <v>2035</v>
      </c>
      <c r="E362" s="11" t="s">
        <v>37</v>
      </c>
      <c r="F362" s="11" t="s">
        <v>15</v>
      </c>
      <c r="G362" s="11" t="s">
        <v>4</v>
      </c>
      <c r="H362" s="14">
        <v>666249665.12392664</v>
      </c>
      <c r="I362" s="14">
        <v>483294626.66269505</v>
      </c>
      <c r="J362" s="13">
        <v>33400617.093442071</v>
      </c>
      <c r="K362" s="13">
        <v>82008618.131430775</v>
      </c>
      <c r="L362" s="14">
        <v>58276135.546135753</v>
      </c>
      <c r="M362" s="13">
        <v>41304695.507351704</v>
      </c>
      <c r="N362" s="13">
        <v>16971440.038784049</v>
      </c>
      <c r="O362" s="14">
        <v>147771.21999830529</v>
      </c>
      <c r="P362" s="14">
        <v>9121896.4702213369</v>
      </c>
      <c r="Q362" s="15">
        <v>0</v>
      </c>
      <c r="R362" s="15" t="s">
        <v>44</v>
      </c>
    </row>
    <row r="363" spans="1:18" x14ac:dyDescent="0.25">
      <c r="A363" s="10">
        <f t="shared" si="5"/>
        <v>361</v>
      </c>
      <c r="B363" s="10" t="s">
        <v>0</v>
      </c>
      <c r="C363" s="11" t="s">
        <v>25</v>
      </c>
      <c r="D363" s="12">
        <v>2015</v>
      </c>
      <c r="E363" s="11" t="s">
        <v>37</v>
      </c>
      <c r="F363" s="11" t="s">
        <v>16</v>
      </c>
      <c r="G363" s="11" t="s">
        <v>4</v>
      </c>
      <c r="H363" s="14">
        <v>452452425.18901277</v>
      </c>
      <c r="I363" s="14">
        <v>256905932.15928361</v>
      </c>
      <c r="J363" s="13">
        <v>84696635.722408444</v>
      </c>
      <c r="K363" s="13">
        <v>91965553.789243817</v>
      </c>
      <c r="L363" s="14">
        <v>18214664.770011622</v>
      </c>
      <c r="M363" s="13">
        <v>15065342.132778388</v>
      </c>
      <c r="N363" s="13">
        <v>3149322.6372332345</v>
      </c>
      <c r="O363" s="14">
        <v>138417.63160999888</v>
      </c>
      <c r="P363" s="14">
        <v>531221.1164536702</v>
      </c>
      <c r="Q363" s="15">
        <v>0</v>
      </c>
      <c r="R363" s="15" t="s">
        <v>44</v>
      </c>
    </row>
    <row r="364" spans="1:18" x14ac:dyDescent="0.25">
      <c r="A364" s="10">
        <f t="shared" si="5"/>
        <v>362</v>
      </c>
      <c r="B364" s="10" t="s">
        <v>0</v>
      </c>
      <c r="C364" s="11" t="s">
        <v>25</v>
      </c>
      <c r="D364" s="12">
        <v>2020</v>
      </c>
      <c r="E364" s="11" t="s">
        <v>37</v>
      </c>
      <c r="F364" s="11" t="s">
        <v>16</v>
      </c>
      <c r="G364" s="11" t="s">
        <v>4</v>
      </c>
      <c r="H364" s="14">
        <v>512420749.82828379</v>
      </c>
      <c r="I364" s="14">
        <v>301136876.99037629</v>
      </c>
      <c r="J364" s="13">
        <v>85586888.340216175</v>
      </c>
      <c r="K364" s="13">
        <v>93306861.44300513</v>
      </c>
      <c r="L364" s="14">
        <v>30712003.288592376</v>
      </c>
      <c r="M364" s="13">
        <v>24761576.687980499</v>
      </c>
      <c r="N364" s="13">
        <v>5950426.6006118758</v>
      </c>
      <c r="O364" s="14">
        <v>135745.74156168013</v>
      </c>
      <c r="P364" s="14">
        <v>1542374.0245308103</v>
      </c>
      <c r="Q364" s="15">
        <v>0</v>
      </c>
      <c r="R364" s="15" t="s">
        <v>44</v>
      </c>
    </row>
    <row r="365" spans="1:18" x14ac:dyDescent="0.25">
      <c r="A365" s="10">
        <f t="shared" si="5"/>
        <v>363</v>
      </c>
      <c r="B365" s="10" t="s">
        <v>0</v>
      </c>
      <c r="C365" s="11" t="s">
        <v>25</v>
      </c>
      <c r="D365" s="12">
        <v>2025</v>
      </c>
      <c r="E365" s="11" t="s">
        <v>37</v>
      </c>
      <c r="F365" s="11" t="s">
        <v>16</v>
      </c>
      <c r="G365" s="11" t="s">
        <v>4</v>
      </c>
      <c r="H365" s="14">
        <v>556423981.31634343</v>
      </c>
      <c r="I365" s="14">
        <v>351588550.88423854</v>
      </c>
      <c r="J365" s="13">
        <v>73390424.983660981</v>
      </c>
      <c r="K365" s="13">
        <v>88207474.394536063</v>
      </c>
      <c r="L365" s="14">
        <v>40057800.941416383</v>
      </c>
      <c r="M365" s="13">
        <v>30387371.660477214</v>
      </c>
      <c r="N365" s="13">
        <v>9670429.280939173</v>
      </c>
      <c r="O365" s="14">
        <v>135277.43327799445</v>
      </c>
      <c r="P365" s="14">
        <v>3044452.6792128636</v>
      </c>
      <c r="Q365" s="15">
        <v>0</v>
      </c>
      <c r="R365" s="15" t="s">
        <v>44</v>
      </c>
    </row>
    <row r="366" spans="1:18" x14ac:dyDescent="0.25">
      <c r="A366" s="10">
        <f t="shared" si="5"/>
        <v>364</v>
      </c>
      <c r="B366" s="10" t="s">
        <v>0</v>
      </c>
      <c r="C366" s="11" t="s">
        <v>25</v>
      </c>
      <c r="D366" s="12">
        <v>2030</v>
      </c>
      <c r="E366" s="11" t="s">
        <v>37</v>
      </c>
      <c r="F366" s="11" t="s">
        <v>16</v>
      </c>
      <c r="G366" s="11" t="s">
        <v>4</v>
      </c>
      <c r="H366" s="14">
        <v>602991211.95319712</v>
      </c>
      <c r="I366" s="14">
        <v>422524735.6597352</v>
      </c>
      <c r="J366" s="13">
        <v>44772433.632591762</v>
      </c>
      <c r="K366" s="13">
        <v>80403000.196946323</v>
      </c>
      <c r="L366" s="14">
        <v>48404140.063244708</v>
      </c>
      <c r="M366" s="13">
        <v>34334810.744797044</v>
      </c>
      <c r="N366" s="13">
        <v>14069329.318447664</v>
      </c>
      <c r="O366" s="14">
        <v>141635.87106544842</v>
      </c>
      <c r="P366" s="14">
        <v>6745266.5296137827</v>
      </c>
      <c r="Q366" s="15">
        <v>0</v>
      </c>
      <c r="R366" s="15" t="s">
        <v>44</v>
      </c>
    </row>
    <row r="367" spans="1:18" x14ac:dyDescent="0.25">
      <c r="A367" s="10">
        <f t="shared" si="5"/>
        <v>365</v>
      </c>
      <c r="B367" s="10" t="s">
        <v>0</v>
      </c>
      <c r="C367" s="11" t="s">
        <v>25</v>
      </c>
      <c r="D367" s="12">
        <v>2035</v>
      </c>
      <c r="E367" s="11" t="s">
        <v>37</v>
      </c>
      <c r="F367" s="11" t="s">
        <v>16</v>
      </c>
      <c r="G367" s="11" t="s">
        <v>4</v>
      </c>
      <c r="H367" s="14">
        <v>640600200.79530025</v>
      </c>
      <c r="I367" s="14">
        <v>458103834.69400746</v>
      </c>
      <c r="J367" s="13">
        <v>33400617.093442071</v>
      </c>
      <c r="K367" s="13">
        <v>81922499.74073945</v>
      </c>
      <c r="L367" s="14">
        <v>58245063.428511307</v>
      </c>
      <c r="M367" s="13">
        <v>41260938.836491585</v>
      </c>
      <c r="N367" s="13">
        <v>16984124.592019726</v>
      </c>
      <c r="O367" s="14">
        <v>150698.90443936517</v>
      </c>
      <c r="P367" s="14">
        <v>8777486.9341583662</v>
      </c>
      <c r="Q367" s="15">
        <v>0</v>
      </c>
      <c r="R367" s="15" t="s">
        <v>44</v>
      </c>
    </row>
    <row r="368" spans="1:18" x14ac:dyDescent="0.25">
      <c r="A368" s="10">
        <f t="shared" si="5"/>
        <v>366</v>
      </c>
      <c r="B368" s="10" t="s">
        <v>0</v>
      </c>
      <c r="C368" s="11" t="s">
        <v>25</v>
      </c>
      <c r="D368" s="12">
        <v>2015</v>
      </c>
      <c r="E368" s="11" t="s">
        <v>37</v>
      </c>
      <c r="F368" s="11" t="s">
        <v>17</v>
      </c>
      <c r="G368" s="11" t="s">
        <v>4</v>
      </c>
      <c r="H368" s="14">
        <v>461165771.73586684</v>
      </c>
      <c r="I368" s="14">
        <v>265637801.54297963</v>
      </c>
      <c r="J368" s="13">
        <v>84696635.722408384</v>
      </c>
      <c r="K368" s="13">
        <v>91965553.789243728</v>
      </c>
      <c r="L368" s="14">
        <v>18214664.770011619</v>
      </c>
      <c r="M368" s="13">
        <v>15065342.132778384</v>
      </c>
      <c r="N368" s="13">
        <v>3149322.6372332349</v>
      </c>
      <c r="O368" s="14">
        <v>129096.03597099557</v>
      </c>
      <c r="P368" s="14">
        <v>522019.87525182252</v>
      </c>
      <c r="Q368" s="15">
        <v>0</v>
      </c>
      <c r="R368" s="15" t="s">
        <v>44</v>
      </c>
    </row>
    <row r="369" spans="1:18" x14ac:dyDescent="0.25">
      <c r="A369" s="10">
        <f t="shared" si="5"/>
        <v>367</v>
      </c>
      <c r="B369" s="10" t="s">
        <v>0</v>
      </c>
      <c r="C369" s="11" t="s">
        <v>25</v>
      </c>
      <c r="D369" s="12">
        <v>2020</v>
      </c>
      <c r="E369" s="11" t="s">
        <v>37</v>
      </c>
      <c r="F369" s="11" t="s">
        <v>17</v>
      </c>
      <c r="G369" s="11" t="s">
        <v>4</v>
      </c>
      <c r="H369" s="14">
        <v>521992619.7525838</v>
      </c>
      <c r="I369" s="14">
        <v>310672008.72956204</v>
      </c>
      <c r="J369" s="13">
        <v>85586888.340216145</v>
      </c>
      <c r="K369" s="13">
        <v>93355707.396964744</v>
      </c>
      <c r="L369" s="14">
        <v>30721486.608644374</v>
      </c>
      <c r="M369" s="13">
        <v>24774872.356265616</v>
      </c>
      <c r="N369" s="13">
        <v>5946614.252378759</v>
      </c>
      <c r="O369" s="14">
        <v>134856.49994136984</v>
      </c>
      <c r="P369" s="14">
        <v>1521672.1772537734</v>
      </c>
      <c r="Q369" s="15">
        <v>0</v>
      </c>
      <c r="R369" s="15" t="s">
        <v>44</v>
      </c>
    </row>
    <row r="370" spans="1:18" x14ac:dyDescent="0.25">
      <c r="A370" s="10">
        <f t="shared" si="5"/>
        <v>368</v>
      </c>
      <c r="B370" s="10" t="s">
        <v>0</v>
      </c>
      <c r="C370" s="11" t="s">
        <v>25</v>
      </c>
      <c r="D370" s="12">
        <v>2025</v>
      </c>
      <c r="E370" s="11" t="s">
        <v>37</v>
      </c>
      <c r="F370" s="11" t="s">
        <v>17</v>
      </c>
      <c r="G370" s="11" t="s">
        <v>4</v>
      </c>
      <c r="H370" s="14">
        <v>564809829.004004</v>
      </c>
      <c r="I370" s="14">
        <v>359982478.16467583</v>
      </c>
      <c r="J370" s="13">
        <v>73390424.983661011</v>
      </c>
      <c r="K370" s="13">
        <v>88207474.394536033</v>
      </c>
      <c r="L370" s="14">
        <v>40057800.94141639</v>
      </c>
      <c r="M370" s="13">
        <v>30387371.660477217</v>
      </c>
      <c r="N370" s="13">
        <v>9670429.280939173</v>
      </c>
      <c r="O370" s="14">
        <v>136399.08170404175</v>
      </c>
      <c r="P370" s="14">
        <v>3035251.4380110218</v>
      </c>
      <c r="Q370" s="15">
        <v>0</v>
      </c>
      <c r="R370" s="15" t="s">
        <v>44</v>
      </c>
    </row>
    <row r="371" spans="1:18" x14ac:dyDescent="0.25">
      <c r="A371" s="10">
        <f t="shared" si="5"/>
        <v>369</v>
      </c>
      <c r="B371" s="10" t="s">
        <v>0</v>
      </c>
      <c r="C371" s="11" t="s">
        <v>25</v>
      </c>
      <c r="D371" s="12">
        <v>2030</v>
      </c>
      <c r="E371" s="11" t="s">
        <v>37</v>
      </c>
      <c r="F371" s="11" t="s">
        <v>17</v>
      </c>
      <c r="G371" s="11" t="s">
        <v>4</v>
      </c>
      <c r="H371" s="14">
        <v>610288856.9114356</v>
      </c>
      <c r="I371" s="14">
        <v>429805869.65701693</v>
      </c>
      <c r="J371" s="13">
        <v>44772433.632591754</v>
      </c>
      <c r="K371" s="13">
        <v>80421069.326344132</v>
      </c>
      <c r="L371" s="14">
        <v>48409593.402005658</v>
      </c>
      <c r="M371" s="13">
        <v>34342591.17450738</v>
      </c>
      <c r="N371" s="13">
        <v>14067002.227498276</v>
      </c>
      <c r="O371" s="14">
        <v>143825.60506423659</v>
      </c>
      <c r="P371" s="14">
        <v>6736065.2884119358</v>
      </c>
      <c r="Q371" s="15">
        <v>0</v>
      </c>
      <c r="R371" s="15" t="s">
        <v>44</v>
      </c>
    </row>
    <row r="372" spans="1:18" x14ac:dyDescent="0.25">
      <c r="A372" s="10">
        <f t="shared" si="5"/>
        <v>370</v>
      </c>
      <c r="B372" s="10" t="s">
        <v>0</v>
      </c>
      <c r="C372" s="11" t="s">
        <v>25</v>
      </c>
      <c r="D372" s="12">
        <v>2035</v>
      </c>
      <c r="E372" s="11" t="s">
        <v>37</v>
      </c>
      <c r="F372" s="11" t="s">
        <v>17</v>
      </c>
      <c r="G372" s="11" t="s">
        <v>4</v>
      </c>
      <c r="H372" s="14">
        <v>648472838.62905693</v>
      </c>
      <c r="I372" s="14">
        <v>465929476.93085188</v>
      </c>
      <c r="J372" s="13">
        <v>33400617.093442071</v>
      </c>
      <c r="K372" s="13">
        <v>81957643.921285495</v>
      </c>
      <c r="L372" s="14">
        <v>58257579.288071156</v>
      </c>
      <c r="M372" s="13">
        <v>41278795.560571708</v>
      </c>
      <c r="N372" s="13">
        <v>16978783.727499444</v>
      </c>
      <c r="O372" s="14">
        <v>150034.46124413837</v>
      </c>
      <c r="P372" s="14">
        <v>8777486.9341583718</v>
      </c>
      <c r="Q372" s="15">
        <v>0</v>
      </c>
      <c r="R372" s="15" t="s">
        <v>44</v>
      </c>
    </row>
    <row r="373" spans="1:18" x14ac:dyDescent="0.25">
      <c r="A373" s="10">
        <f t="shared" si="5"/>
        <v>371</v>
      </c>
      <c r="B373" s="10" t="s">
        <v>0</v>
      </c>
      <c r="C373" s="11" t="s">
        <v>25</v>
      </c>
      <c r="D373" s="12">
        <v>2015</v>
      </c>
      <c r="E373" s="11" t="s">
        <v>37</v>
      </c>
      <c r="F373" s="11" t="s">
        <v>30</v>
      </c>
      <c r="G373" s="11" t="s">
        <v>4</v>
      </c>
      <c r="H373" s="14">
        <v>465674398.4790259</v>
      </c>
      <c r="I373" s="14">
        <v>270165734.93747389</v>
      </c>
      <c r="J373" s="13">
        <v>84696635.722408384</v>
      </c>
      <c r="K373" s="13">
        <v>91965553.789243817</v>
      </c>
      <c r="L373" s="14">
        <v>18214664.770011619</v>
      </c>
      <c r="M373" s="13">
        <v>15065342.132778384</v>
      </c>
      <c r="N373" s="13">
        <v>3149322.637233234</v>
      </c>
      <c r="O373" s="14">
        <v>109789.38463442209</v>
      </c>
      <c r="P373" s="14">
        <v>522019.87525182235</v>
      </c>
      <c r="Q373" s="15">
        <v>0</v>
      </c>
      <c r="R373" s="15" t="s">
        <v>44</v>
      </c>
    </row>
    <row r="374" spans="1:18" x14ac:dyDescent="0.25">
      <c r="A374" s="10">
        <f t="shared" si="5"/>
        <v>372</v>
      </c>
      <c r="B374" s="10" t="s">
        <v>0</v>
      </c>
      <c r="C374" s="11" t="s">
        <v>25</v>
      </c>
      <c r="D374" s="12">
        <v>2020</v>
      </c>
      <c r="E374" s="11" t="s">
        <v>37</v>
      </c>
      <c r="F374" s="11" t="s">
        <v>30</v>
      </c>
      <c r="G374" s="11" t="s">
        <v>4</v>
      </c>
      <c r="H374" s="14">
        <v>527546202.51451534</v>
      </c>
      <c r="I374" s="14">
        <v>316225946.92185694</v>
      </c>
      <c r="J374" s="13">
        <v>85586888.340216115</v>
      </c>
      <c r="K374" s="13">
        <v>93355707.396964759</v>
      </c>
      <c r="L374" s="14">
        <v>30721486.608644374</v>
      </c>
      <c r="M374" s="13">
        <v>24774872.356265616</v>
      </c>
      <c r="N374" s="13">
        <v>5946614.252378758</v>
      </c>
      <c r="O374" s="14">
        <v>134501.06957748794</v>
      </c>
      <c r="P374" s="14">
        <v>1521672.1772537734</v>
      </c>
      <c r="Q374" s="15">
        <v>0</v>
      </c>
      <c r="R374" s="15" t="s">
        <v>44</v>
      </c>
    </row>
    <row r="375" spans="1:18" x14ac:dyDescent="0.25">
      <c r="A375" s="10">
        <f t="shared" si="5"/>
        <v>373</v>
      </c>
      <c r="B375" s="10" t="s">
        <v>0</v>
      </c>
      <c r="C375" s="11" t="s">
        <v>25</v>
      </c>
      <c r="D375" s="12">
        <v>2025</v>
      </c>
      <c r="E375" s="11" t="s">
        <v>37</v>
      </c>
      <c r="F375" s="11" t="s">
        <v>30</v>
      </c>
      <c r="G375" s="11" t="s">
        <v>4</v>
      </c>
      <c r="H375" s="14">
        <v>573632045.6301502</v>
      </c>
      <c r="I375" s="14">
        <v>368786542.87332976</v>
      </c>
      <c r="J375" s="13">
        <v>73390424.983660981</v>
      </c>
      <c r="K375" s="13">
        <v>88232242.909867078</v>
      </c>
      <c r="L375" s="14">
        <v>40063970.77168826</v>
      </c>
      <c r="M375" s="13">
        <v>30396050.873143367</v>
      </c>
      <c r="N375" s="13">
        <v>9667919.8985448908</v>
      </c>
      <c r="O375" s="14">
        <v>123612.65359142909</v>
      </c>
      <c r="P375" s="14">
        <v>3035251.4380110204</v>
      </c>
      <c r="Q375" s="15">
        <v>0</v>
      </c>
      <c r="R375" s="15" t="s">
        <v>44</v>
      </c>
    </row>
    <row r="376" spans="1:18" x14ac:dyDescent="0.25">
      <c r="A376" s="10">
        <f t="shared" si="5"/>
        <v>374</v>
      </c>
      <c r="B376" s="10" t="s">
        <v>0</v>
      </c>
      <c r="C376" s="11" t="s">
        <v>25</v>
      </c>
      <c r="D376" s="12">
        <v>2030</v>
      </c>
      <c r="E376" s="11" t="s">
        <v>37</v>
      </c>
      <c r="F376" s="11" t="s">
        <v>30</v>
      </c>
      <c r="G376" s="11" t="s">
        <v>4</v>
      </c>
      <c r="H376" s="14">
        <v>625543768.77217984</v>
      </c>
      <c r="I376" s="14">
        <v>444995677.38316494</v>
      </c>
      <c r="J376" s="13">
        <v>44772433.632591754</v>
      </c>
      <c r="K376" s="13">
        <v>80471193.966320425</v>
      </c>
      <c r="L376" s="14">
        <v>48425056.950258814</v>
      </c>
      <c r="M376" s="13">
        <v>34364174.463303663</v>
      </c>
      <c r="N376" s="13">
        <v>14060882.486955151</v>
      </c>
      <c r="O376" s="14">
        <v>143341.55143155446</v>
      </c>
      <c r="P376" s="14">
        <v>6736065.2884119349</v>
      </c>
      <c r="Q376" s="15">
        <v>0</v>
      </c>
      <c r="R376" s="15" t="s">
        <v>44</v>
      </c>
    </row>
    <row r="377" spans="1:18" x14ac:dyDescent="0.25">
      <c r="A377" s="10">
        <f t="shared" si="5"/>
        <v>375</v>
      </c>
      <c r="B377" s="10" t="s">
        <v>0</v>
      </c>
      <c r="C377" s="11" t="s">
        <v>25</v>
      </c>
      <c r="D377" s="12">
        <v>2035</v>
      </c>
      <c r="E377" s="11" t="s">
        <v>37</v>
      </c>
      <c r="F377" s="11" t="s">
        <v>30</v>
      </c>
      <c r="G377" s="11" t="s">
        <v>4</v>
      </c>
      <c r="H377" s="14">
        <v>666500201.44225156</v>
      </c>
      <c r="I377" s="14">
        <v>483887326.15165943</v>
      </c>
      <c r="J377" s="13">
        <v>33400617.093442071</v>
      </c>
      <c r="K377" s="13">
        <v>82008618.131430835</v>
      </c>
      <c r="L377" s="14">
        <v>58276135.546135746</v>
      </c>
      <c r="M377" s="13">
        <v>41304695.507351704</v>
      </c>
      <c r="N377" s="13">
        <v>16971440.038784042</v>
      </c>
      <c r="O377" s="14">
        <v>150017.58542148682</v>
      </c>
      <c r="P377" s="14">
        <v>8777486.9341583718</v>
      </c>
      <c r="Q377" s="15">
        <v>0</v>
      </c>
      <c r="R377" s="15" t="s">
        <v>44</v>
      </c>
    </row>
    <row r="378" spans="1:18" x14ac:dyDescent="0.25">
      <c r="A378" s="10">
        <f t="shared" si="5"/>
        <v>376</v>
      </c>
      <c r="B378" s="10" t="s">
        <v>0</v>
      </c>
      <c r="C378" s="11" t="s">
        <v>25</v>
      </c>
      <c r="D378" s="12">
        <v>2015</v>
      </c>
      <c r="E378" s="11" t="s">
        <v>37</v>
      </c>
      <c r="F378" s="11" t="s">
        <v>26</v>
      </c>
      <c r="G378" s="11" t="s">
        <v>7</v>
      </c>
      <c r="H378" s="14">
        <v>453939104.05748975</v>
      </c>
      <c r="I378" s="14">
        <v>255509888.96634814</v>
      </c>
      <c r="J378" s="13">
        <v>84696635.722408399</v>
      </c>
      <c r="K378" s="13">
        <v>91965553.789243668</v>
      </c>
      <c r="L378" s="14">
        <v>18214731.648860242</v>
      </c>
      <c r="M378" s="13">
        <v>15065342.132778384</v>
      </c>
      <c r="N378" s="13">
        <v>3149389.5160818584</v>
      </c>
      <c r="O378" s="14">
        <v>139766.5362014109</v>
      </c>
      <c r="P378" s="14">
        <v>3412527.3944258187</v>
      </c>
      <c r="Q378" s="15">
        <v>0</v>
      </c>
      <c r="R378" s="15" t="s">
        <v>44</v>
      </c>
    </row>
    <row r="379" spans="1:18" x14ac:dyDescent="0.25">
      <c r="A379" s="10">
        <f t="shared" si="5"/>
        <v>377</v>
      </c>
      <c r="B379" s="10" t="s">
        <v>0</v>
      </c>
      <c r="C379" s="11" t="s">
        <v>25</v>
      </c>
      <c r="D379" s="12">
        <v>2020</v>
      </c>
      <c r="E379" s="11" t="s">
        <v>37</v>
      </c>
      <c r="F379" s="11" t="s">
        <v>26</v>
      </c>
      <c r="G379" s="11" t="s">
        <v>7</v>
      </c>
      <c r="H379" s="14">
        <v>515259564.19459987</v>
      </c>
      <c r="I379" s="14">
        <v>299494129.62018627</v>
      </c>
      <c r="J379" s="13">
        <v>85586888.340216115</v>
      </c>
      <c r="K379" s="13">
        <v>93306861.44300513</v>
      </c>
      <c r="L379" s="14">
        <v>30712094.929051619</v>
      </c>
      <c r="M379" s="13">
        <v>24761576.687980495</v>
      </c>
      <c r="N379" s="13">
        <v>5950518.2410711236</v>
      </c>
      <c r="O379" s="14">
        <v>136703.51288824281</v>
      </c>
      <c r="P379" s="14">
        <v>6022886.3492518878</v>
      </c>
      <c r="Q379" s="15">
        <v>0</v>
      </c>
      <c r="R379" s="15" t="s">
        <v>44</v>
      </c>
    </row>
    <row r="380" spans="1:18" x14ac:dyDescent="0.25">
      <c r="A380" s="10">
        <f t="shared" si="5"/>
        <v>378</v>
      </c>
      <c r="B380" s="10" t="s">
        <v>0</v>
      </c>
      <c r="C380" s="11" t="s">
        <v>25</v>
      </c>
      <c r="D380" s="12">
        <v>2025</v>
      </c>
      <c r="E380" s="11" t="s">
        <v>37</v>
      </c>
      <c r="F380" s="11" t="s">
        <v>26</v>
      </c>
      <c r="G380" s="11" t="s">
        <v>7</v>
      </c>
      <c r="H380" s="14">
        <v>561310517.7639128</v>
      </c>
      <c r="I380" s="14">
        <v>349812776.45059532</v>
      </c>
      <c r="J380" s="13">
        <v>73390424.983660981</v>
      </c>
      <c r="K380" s="13">
        <v>88042120.70581229</v>
      </c>
      <c r="L380" s="14">
        <v>40017223.687793881</v>
      </c>
      <c r="M380" s="13">
        <v>30329429.558967043</v>
      </c>
      <c r="N380" s="13">
        <v>9687794.1288268361</v>
      </c>
      <c r="O380" s="14">
        <v>133991.0175422671</v>
      </c>
      <c r="P380" s="14">
        <v>9913980.9185080379</v>
      </c>
      <c r="Q380" s="15">
        <v>0</v>
      </c>
      <c r="R380" s="15" t="s">
        <v>44</v>
      </c>
    </row>
    <row r="381" spans="1:18" x14ac:dyDescent="0.25">
      <c r="A381" s="10">
        <f t="shared" si="5"/>
        <v>379</v>
      </c>
      <c r="B381" s="10" t="s">
        <v>0</v>
      </c>
      <c r="C381" s="11" t="s">
        <v>25</v>
      </c>
      <c r="D381" s="12">
        <v>2030</v>
      </c>
      <c r="E381" s="11" t="s">
        <v>37</v>
      </c>
      <c r="F381" s="11" t="s">
        <v>26</v>
      </c>
      <c r="G381" s="11" t="s">
        <v>7</v>
      </c>
      <c r="H381" s="14">
        <v>611844661.26530159</v>
      </c>
      <c r="I381" s="14">
        <v>420276788.22692168</v>
      </c>
      <c r="J381" s="13">
        <v>44772433.632591754</v>
      </c>
      <c r="K381" s="13">
        <v>80386510.882140502</v>
      </c>
      <c r="L381" s="14">
        <v>48399443.583050184</v>
      </c>
      <c r="M381" s="13">
        <v>34327710.571236245</v>
      </c>
      <c r="N381" s="13">
        <v>14071733.01181394</v>
      </c>
      <c r="O381" s="14">
        <v>141646.52489531672</v>
      </c>
      <c r="P381" s="14">
        <v>17867838.415702384</v>
      </c>
      <c r="Q381" s="15">
        <v>0</v>
      </c>
      <c r="R381" s="15" t="s">
        <v>44</v>
      </c>
    </row>
    <row r="382" spans="1:18" x14ac:dyDescent="0.25">
      <c r="A382" s="10">
        <f t="shared" si="5"/>
        <v>380</v>
      </c>
      <c r="B382" s="10" t="s">
        <v>0</v>
      </c>
      <c r="C382" s="11" t="s">
        <v>25</v>
      </c>
      <c r="D382" s="12">
        <v>2035</v>
      </c>
      <c r="E382" s="11" t="s">
        <v>37</v>
      </c>
      <c r="F382" s="11" t="s">
        <v>26</v>
      </c>
      <c r="G382" s="11" t="s">
        <v>7</v>
      </c>
      <c r="H382" s="14">
        <v>652704689.66563392</v>
      </c>
      <c r="I382" s="14">
        <v>455601557.8377586</v>
      </c>
      <c r="J382" s="13">
        <v>33400617.093442071</v>
      </c>
      <c r="K382" s="13">
        <v>81922413.719731122</v>
      </c>
      <c r="L382" s="14">
        <v>58245387.944462657</v>
      </c>
      <c r="M382" s="13">
        <v>41260895.129300572</v>
      </c>
      <c r="N382" s="13">
        <v>16984492.815162089</v>
      </c>
      <c r="O382" s="14">
        <v>151059.58140201832</v>
      </c>
      <c r="P382" s="14">
        <v>23383653.488836341</v>
      </c>
      <c r="Q382" s="15">
        <v>0</v>
      </c>
      <c r="R382" s="15" t="s">
        <v>44</v>
      </c>
    </row>
    <row r="383" spans="1:18" x14ac:dyDescent="0.25">
      <c r="A383" s="10">
        <f t="shared" si="5"/>
        <v>381</v>
      </c>
      <c r="B383" s="10" t="s">
        <v>0</v>
      </c>
      <c r="C383" s="11" t="s">
        <v>25</v>
      </c>
      <c r="D383" s="12">
        <v>2015</v>
      </c>
      <c r="E383" s="11" t="s">
        <v>37</v>
      </c>
      <c r="F383" s="11" t="s">
        <v>26</v>
      </c>
      <c r="G383" s="11" t="s">
        <v>6</v>
      </c>
      <c r="H383" s="14">
        <v>452835304.43944216</v>
      </c>
      <c r="I383" s="14">
        <v>255979387.37125266</v>
      </c>
      <c r="J383" s="13">
        <v>84696635.722408384</v>
      </c>
      <c r="K383" s="13">
        <v>91966199.535377383</v>
      </c>
      <c r="L383" s="14">
        <v>18214742.319068383</v>
      </c>
      <c r="M383" s="13">
        <v>15065365.687027453</v>
      </c>
      <c r="N383" s="13">
        <v>3149376.6320409304</v>
      </c>
      <c r="O383" s="14">
        <v>140364.48054111406</v>
      </c>
      <c r="P383" s="14">
        <v>1837975.010792895</v>
      </c>
      <c r="Q383" s="15">
        <v>0</v>
      </c>
      <c r="R383" s="15" t="s">
        <v>44</v>
      </c>
    </row>
    <row r="384" spans="1:18" x14ac:dyDescent="0.25">
      <c r="A384" s="10">
        <f t="shared" si="5"/>
        <v>382</v>
      </c>
      <c r="B384" s="10" t="s">
        <v>0</v>
      </c>
      <c r="C384" s="11" t="s">
        <v>25</v>
      </c>
      <c r="D384" s="12">
        <v>2020</v>
      </c>
      <c r="E384" s="11" t="s">
        <v>37</v>
      </c>
      <c r="F384" s="11" t="s">
        <v>26</v>
      </c>
      <c r="G384" s="11" t="s">
        <v>6</v>
      </c>
      <c r="H384" s="14">
        <v>513403309.4200803</v>
      </c>
      <c r="I384" s="14">
        <v>300187297.90830159</v>
      </c>
      <c r="J384" s="13">
        <v>85586888.340216115</v>
      </c>
      <c r="K384" s="13">
        <v>93307568.788057193</v>
      </c>
      <c r="L384" s="14">
        <v>30712115.631155323</v>
      </c>
      <c r="M384" s="13">
        <v>24761615.664151106</v>
      </c>
      <c r="N384" s="13">
        <v>5950499.9670042172</v>
      </c>
      <c r="O384" s="14">
        <v>136685.05926375554</v>
      </c>
      <c r="P384" s="14">
        <v>3472753.6930856835</v>
      </c>
      <c r="Q384" s="15">
        <v>0</v>
      </c>
      <c r="R384" s="15" t="s">
        <v>44</v>
      </c>
    </row>
    <row r="385" spans="1:18" x14ac:dyDescent="0.25">
      <c r="A385" s="10">
        <f t="shared" si="5"/>
        <v>383</v>
      </c>
      <c r="B385" s="10" t="s">
        <v>0</v>
      </c>
      <c r="C385" s="11" t="s">
        <v>25</v>
      </c>
      <c r="D385" s="12">
        <v>2025</v>
      </c>
      <c r="E385" s="11" t="s">
        <v>37</v>
      </c>
      <c r="F385" s="11" t="s">
        <v>26</v>
      </c>
      <c r="G385" s="11" t="s">
        <v>6</v>
      </c>
      <c r="H385" s="14">
        <v>558707684.15799499</v>
      </c>
      <c r="I385" s="14">
        <v>350735225.39066923</v>
      </c>
      <c r="J385" s="13">
        <v>73390424.983660981</v>
      </c>
      <c r="K385" s="13">
        <v>88042797.053311974</v>
      </c>
      <c r="L385" s="14">
        <v>40017244.957311235</v>
      </c>
      <c r="M385" s="13">
        <v>30329476.510957364</v>
      </c>
      <c r="N385" s="13">
        <v>9687768.4463538714</v>
      </c>
      <c r="O385" s="14">
        <v>133903.10637056804</v>
      </c>
      <c r="P385" s="14">
        <v>6388088.666669827</v>
      </c>
      <c r="Q385" s="15">
        <v>0</v>
      </c>
      <c r="R385" s="15" t="s">
        <v>44</v>
      </c>
    </row>
    <row r="386" spans="1:18" x14ac:dyDescent="0.25">
      <c r="A386" s="10">
        <f t="shared" si="5"/>
        <v>384</v>
      </c>
      <c r="B386" s="10" t="s">
        <v>0</v>
      </c>
      <c r="C386" s="11" t="s">
        <v>25</v>
      </c>
      <c r="D386" s="12">
        <v>2030</v>
      </c>
      <c r="E386" s="11" t="s">
        <v>37</v>
      </c>
      <c r="F386" s="11" t="s">
        <v>26</v>
      </c>
      <c r="G386" s="11" t="s">
        <v>6</v>
      </c>
      <c r="H386" s="14">
        <v>608105931.78686154</v>
      </c>
      <c r="I386" s="14">
        <v>421452563.77438605</v>
      </c>
      <c r="J386" s="13">
        <v>44772433.632591754</v>
      </c>
      <c r="K386" s="13">
        <v>80387177.124710038</v>
      </c>
      <c r="L386" s="14">
        <v>48399463.820911385</v>
      </c>
      <c r="M386" s="13">
        <v>34327764.558501467</v>
      </c>
      <c r="N386" s="13">
        <v>14071699.262409918</v>
      </c>
      <c r="O386" s="14">
        <v>140490.97177440964</v>
      </c>
      <c r="P386" s="14">
        <v>12953802.462488102</v>
      </c>
      <c r="Q386" s="15">
        <v>0</v>
      </c>
      <c r="R386" s="15" t="s">
        <v>44</v>
      </c>
    </row>
    <row r="387" spans="1:18" x14ac:dyDescent="0.25">
      <c r="A387" s="10">
        <f t="shared" si="5"/>
        <v>385</v>
      </c>
      <c r="B387" s="10" t="s">
        <v>0</v>
      </c>
      <c r="C387" s="11" t="s">
        <v>25</v>
      </c>
      <c r="D387" s="12">
        <v>2035</v>
      </c>
      <c r="E387" s="11" t="s">
        <v>37</v>
      </c>
      <c r="F387" s="11" t="s">
        <v>26</v>
      </c>
      <c r="G387" s="11" t="s">
        <v>6</v>
      </c>
      <c r="H387" s="14">
        <v>648202538.81490612</v>
      </c>
      <c r="I387" s="14">
        <v>456930767.71863312</v>
      </c>
      <c r="J387" s="13">
        <v>33400617.093442071</v>
      </c>
      <c r="K387" s="13">
        <v>81923210.072890937</v>
      </c>
      <c r="L387" s="14">
        <v>58245441.631200209</v>
      </c>
      <c r="M387" s="13">
        <v>41261003.621210396</v>
      </c>
      <c r="N387" s="13">
        <v>16984438.009989817</v>
      </c>
      <c r="O387" s="14">
        <v>149500.37811646506</v>
      </c>
      <c r="P387" s="14">
        <v>17553001.920623064</v>
      </c>
      <c r="Q387" s="15">
        <v>0</v>
      </c>
      <c r="R387" s="15" t="s">
        <v>44</v>
      </c>
    </row>
    <row r="388" spans="1:18" x14ac:dyDescent="0.25">
      <c r="A388" s="10">
        <f t="shared" si="5"/>
        <v>386</v>
      </c>
      <c r="B388" s="10" t="s">
        <v>0</v>
      </c>
      <c r="C388" s="11" t="s">
        <v>25</v>
      </c>
      <c r="D388" s="12">
        <v>2015</v>
      </c>
      <c r="E388" s="11" t="s">
        <v>37</v>
      </c>
      <c r="F388" s="11" t="s">
        <v>26</v>
      </c>
      <c r="G388" s="11" t="s">
        <v>38</v>
      </c>
      <c r="H388" s="14">
        <v>452087619.65929276</v>
      </c>
      <c r="I388" s="14">
        <v>256216994.9796485</v>
      </c>
      <c r="J388" s="13">
        <v>84696635.722408384</v>
      </c>
      <c r="K388" s="13">
        <v>91965553.789243624</v>
      </c>
      <c r="L388" s="14">
        <v>18214731.648860246</v>
      </c>
      <c r="M388" s="13">
        <v>15065342.132778388</v>
      </c>
      <c r="N388" s="13">
        <v>3149389.5160818575</v>
      </c>
      <c r="O388" s="14">
        <v>141739.86104085186</v>
      </c>
      <c r="P388" s="14">
        <v>851963.65809025208</v>
      </c>
      <c r="Q388" s="15">
        <v>0</v>
      </c>
      <c r="R388" s="15" t="s">
        <v>44</v>
      </c>
    </row>
    <row r="389" spans="1:18" x14ac:dyDescent="0.25">
      <c r="A389" s="10">
        <f t="shared" ref="A389:A452" si="6">A388+1</f>
        <v>387</v>
      </c>
      <c r="B389" s="10" t="s">
        <v>0</v>
      </c>
      <c r="C389" s="11" t="s">
        <v>25</v>
      </c>
      <c r="D389" s="12">
        <v>2020</v>
      </c>
      <c r="E389" s="11" t="s">
        <v>37</v>
      </c>
      <c r="F389" s="11" t="s">
        <v>26</v>
      </c>
      <c r="G389" s="11" t="s">
        <v>38</v>
      </c>
      <c r="H389" s="14">
        <v>513071656.45823848</v>
      </c>
      <c r="I389" s="14">
        <v>300397597.53833145</v>
      </c>
      <c r="J389" s="13">
        <v>85586888.340216115</v>
      </c>
      <c r="K389" s="13">
        <v>93306861.44300513</v>
      </c>
      <c r="L389" s="14">
        <v>30712094.929051619</v>
      </c>
      <c r="M389" s="13">
        <v>24761576.687980495</v>
      </c>
      <c r="N389" s="13">
        <v>5950518.2410711236</v>
      </c>
      <c r="O389" s="14">
        <v>136935.49944705769</v>
      </c>
      <c r="P389" s="14">
        <v>2931278.708187365</v>
      </c>
      <c r="Q389" s="15">
        <v>0</v>
      </c>
      <c r="R389" s="15" t="s">
        <v>44</v>
      </c>
    </row>
    <row r="390" spans="1:18" x14ac:dyDescent="0.25">
      <c r="A390" s="10">
        <f t="shared" si="6"/>
        <v>388</v>
      </c>
      <c r="B390" s="10" t="s">
        <v>0</v>
      </c>
      <c r="C390" s="11" t="s">
        <v>25</v>
      </c>
      <c r="D390" s="12">
        <v>2025</v>
      </c>
      <c r="E390" s="11" t="s">
        <v>37</v>
      </c>
      <c r="F390" s="11" t="s">
        <v>26</v>
      </c>
      <c r="G390" s="11" t="s">
        <v>38</v>
      </c>
      <c r="H390" s="14">
        <v>558294940.69458735</v>
      </c>
      <c r="I390" s="14">
        <v>350987919.44563466</v>
      </c>
      <c r="J390" s="13">
        <v>73390424.983660996</v>
      </c>
      <c r="K390" s="13">
        <v>88042120.705812305</v>
      </c>
      <c r="L390" s="14">
        <v>40017223.687793881</v>
      </c>
      <c r="M390" s="13">
        <v>30329429.558967043</v>
      </c>
      <c r="N390" s="13">
        <v>9687794.1288268343</v>
      </c>
      <c r="O390" s="14">
        <v>135561.98201578503</v>
      </c>
      <c r="P390" s="14">
        <v>5721689.8896699706</v>
      </c>
      <c r="Q390" s="15">
        <v>0</v>
      </c>
      <c r="R390" s="15" t="s">
        <v>44</v>
      </c>
    </row>
    <row r="391" spans="1:18" x14ac:dyDescent="0.25">
      <c r="A391" s="10">
        <f t="shared" si="6"/>
        <v>389</v>
      </c>
      <c r="B391" s="10" t="s">
        <v>0</v>
      </c>
      <c r="C391" s="11" t="s">
        <v>25</v>
      </c>
      <c r="D391" s="12">
        <v>2030</v>
      </c>
      <c r="E391" s="11" t="s">
        <v>37</v>
      </c>
      <c r="F391" s="11" t="s">
        <v>26</v>
      </c>
      <c r="G391" s="11" t="s">
        <v>38</v>
      </c>
      <c r="H391" s="14">
        <v>607949703.45489883</v>
      </c>
      <c r="I391" s="14">
        <v>421680800.623864</v>
      </c>
      <c r="J391" s="13">
        <v>44772433.632591754</v>
      </c>
      <c r="K391" s="13">
        <v>80386510.882140607</v>
      </c>
      <c r="L391" s="14">
        <v>48399443.583050191</v>
      </c>
      <c r="M391" s="13">
        <v>34327710.571236253</v>
      </c>
      <c r="N391" s="13">
        <v>14071733.011813937</v>
      </c>
      <c r="O391" s="14">
        <v>142548.61838634059</v>
      </c>
      <c r="P391" s="14">
        <v>12567966.114865927</v>
      </c>
      <c r="Q391" s="15">
        <v>0</v>
      </c>
      <c r="R391" s="15" t="s">
        <v>44</v>
      </c>
    </row>
    <row r="392" spans="1:18" x14ac:dyDescent="0.25">
      <c r="A392" s="10">
        <f t="shared" si="6"/>
        <v>390</v>
      </c>
      <c r="B392" s="10" t="s">
        <v>0</v>
      </c>
      <c r="C392" s="11" t="s">
        <v>25</v>
      </c>
      <c r="D392" s="12">
        <v>2035</v>
      </c>
      <c r="E392" s="11" t="s">
        <v>37</v>
      </c>
      <c r="F392" s="11" t="s">
        <v>26</v>
      </c>
      <c r="G392" s="11" t="s">
        <v>38</v>
      </c>
      <c r="H392" s="14">
        <v>648056461.39653635</v>
      </c>
      <c r="I392" s="14">
        <v>457168501.95689958</v>
      </c>
      <c r="J392" s="13">
        <v>33400617.093442071</v>
      </c>
      <c r="K392" s="13">
        <v>81922499.740739524</v>
      </c>
      <c r="L392" s="14">
        <v>58245417.345766574</v>
      </c>
      <c r="M392" s="13">
        <v>41260938.836491585</v>
      </c>
      <c r="N392" s="13">
        <v>16984478.509274986</v>
      </c>
      <c r="O392" s="14">
        <v>152259.68668701855</v>
      </c>
      <c r="P392" s="14">
        <v>17167165.573000889</v>
      </c>
      <c r="Q392" s="15">
        <v>0</v>
      </c>
      <c r="R392" s="15" t="s">
        <v>44</v>
      </c>
    </row>
    <row r="393" spans="1:18" x14ac:dyDescent="0.25">
      <c r="A393" s="10">
        <f t="shared" si="6"/>
        <v>391</v>
      </c>
      <c r="B393" s="10" t="s">
        <v>0</v>
      </c>
      <c r="C393" s="11" t="s">
        <v>25</v>
      </c>
      <c r="D393" s="12">
        <v>2015</v>
      </c>
      <c r="E393" s="11" t="s">
        <v>37</v>
      </c>
      <c r="F393" s="11" t="s">
        <v>26</v>
      </c>
      <c r="G393" s="11" t="s">
        <v>39</v>
      </c>
      <c r="H393" s="14">
        <v>452080383.50526065</v>
      </c>
      <c r="I393" s="14">
        <v>256210765.24483806</v>
      </c>
      <c r="J393" s="13">
        <v>84696635.722408384</v>
      </c>
      <c r="K393" s="13">
        <v>91965553.789243683</v>
      </c>
      <c r="L393" s="14">
        <v>18214731.648860246</v>
      </c>
      <c r="M393" s="13">
        <v>15065342.132778388</v>
      </c>
      <c r="N393" s="13">
        <v>3149389.516081857</v>
      </c>
      <c r="O393" s="14">
        <v>140733.4418188227</v>
      </c>
      <c r="P393" s="14">
        <v>851963.65809019736</v>
      </c>
      <c r="Q393" s="15">
        <v>0</v>
      </c>
      <c r="R393" s="15" t="s">
        <v>44</v>
      </c>
    </row>
    <row r="394" spans="1:18" x14ac:dyDescent="0.25">
      <c r="A394" s="10">
        <f t="shared" si="6"/>
        <v>392</v>
      </c>
      <c r="B394" s="10" t="s">
        <v>0</v>
      </c>
      <c r="C394" s="11" t="s">
        <v>25</v>
      </c>
      <c r="D394" s="12">
        <v>2020</v>
      </c>
      <c r="E394" s="11" t="s">
        <v>37</v>
      </c>
      <c r="F394" s="11" t="s">
        <v>26</v>
      </c>
      <c r="G394" s="11" t="s">
        <v>39</v>
      </c>
      <c r="H394" s="14">
        <v>513059764.39656943</v>
      </c>
      <c r="I394" s="14">
        <v>300383471.61666608</v>
      </c>
      <c r="J394" s="13">
        <v>85586888.340216145</v>
      </c>
      <c r="K394" s="13">
        <v>93306861.4430051</v>
      </c>
      <c r="L394" s="14">
        <v>30712094.929051619</v>
      </c>
      <c r="M394" s="13">
        <v>24761576.687980495</v>
      </c>
      <c r="N394" s="13">
        <v>5950518.2410711236</v>
      </c>
      <c r="O394" s="14">
        <v>136926.47743246725</v>
      </c>
      <c r="P394" s="14">
        <v>2933521.5901975045</v>
      </c>
      <c r="Q394" s="15">
        <v>0</v>
      </c>
      <c r="R394" s="15" t="s">
        <v>44</v>
      </c>
    </row>
    <row r="395" spans="1:18" x14ac:dyDescent="0.25">
      <c r="A395" s="10">
        <f t="shared" si="6"/>
        <v>393</v>
      </c>
      <c r="B395" s="10" t="s">
        <v>0</v>
      </c>
      <c r="C395" s="11" t="s">
        <v>25</v>
      </c>
      <c r="D395" s="12">
        <v>2025</v>
      </c>
      <c r="E395" s="11" t="s">
        <v>37</v>
      </c>
      <c r="F395" s="11" t="s">
        <v>26</v>
      </c>
      <c r="G395" s="11" t="s">
        <v>39</v>
      </c>
      <c r="H395" s="14">
        <v>558264037.03742003</v>
      </c>
      <c r="I395" s="14">
        <v>350958568.34344524</v>
      </c>
      <c r="J395" s="13">
        <v>73390424.983660981</v>
      </c>
      <c r="K395" s="13">
        <v>88042120.705812275</v>
      </c>
      <c r="L395" s="14">
        <v>40017223.687793881</v>
      </c>
      <c r="M395" s="13">
        <v>30329429.558967043</v>
      </c>
      <c r="N395" s="13">
        <v>9687794.1288268361</v>
      </c>
      <c r="O395" s="14">
        <v>134009.4270372738</v>
      </c>
      <c r="P395" s="14">
        <v>5721689.8896699836</v>
      </c>
      <c r="Q395" s="15">
        <v>0</v>
      </c>
      <c r="R395" s="15" t="s">
        <v>44</v>
      </c>
    </row>
    <row r="396" spans="1:18" x14ac:dyDescent="0.25">
      <c r="A396" s="10">
        <f t="shared" si="6"/>
        <v>394</v>
      </c>
      <c r="B396" s="10" t="s">
        <v>0</v>
      </c>
      <c r="C396" s="11" t="s">
        <v>25</v>
      </c>
      <c r="D396" s="12">
        <v>2030</v>
      </c>
      <c r="E396" s="11" t="s">
        <v>37</v>
      </c>
      <c r="F396" s="11" t="s">
        <v>26</v>
      </c>
      <c r="G396" s="11" t="s">
        <v>39</v>
      </c>
      <c r="H396" s="14">
        <v>607906410.1233952</v>
      </c>
      <c r="I396" s="14">
        <v>421639043.77331352</v>
      </c>
      <c r="J396" s="13">
        <v>44772433.632591754</v>
      </c>
      <c r="K396" s="13">
        <v>80386510.882140651</v>
      </c>
      <c r="L396" s="14">
        <v>48399443.583050191</v>
      </c>
      <c r="M396" s="13">
        <v>34327710.571236253</v>
      </c>
      <c r="N396" s="13">
        <v>14071733.01181394</v>
      </c>
      <c r="O396" s="14">
        <v>141012.13743266396</v>
      </c>
      <c r="P396" s="14">
        <v>12567966.114865931</v>
      </c>
      <c r="Q396" s="15">
        <v>0</v>
      </c>
      <c r="R396" s="15" t="s">
        <v>44</v>
      </c>
    </row>
    <row r="397" spans="1:18" x14ac:dyDescent="0.25">
      <c r="A397" s="10">
        <f t="shared" si="6"/>
        <v>395</v>
      </c>
      <c r="B397" s="10" t="s">
        <v>0</v>
      </c>
      <c r="C397" s="11" t="s">
        <v>25</v>
      </c>
      <c r="D397" s="12">
        <v>2035</v>
      </c>
      <c r="E397" s="11" t="s">
        <v>37</v>
      </c>
      <c r="F397" s="11" t="s">
        <v>26</v>
      </c>
      <c r="G397" s="11" t="s">
        <v>39</v>
      </c>
      <c r="H397" s="14">
        <v>648011093.8917768</v>
      </c>
      <c r="I397" s="14">
        <v>457125454.38867027</v>
      </c>
      <c r="J397" s="13">
        <v>33400617.093442071</v>
      </c>
      <c r="K397" s="13">
        <v>81922499.740739614</v>
      </c>
      <c r="L397" s="14">
        <v>58245417.345766567</v>
      </c>
      <c r="M397" s="13">
        <v>41260938.836491585</v>
      </c>
      <c r="N397" s="13">
        <v>16984478.509274982</v>
      </c>
      <c r="O397" s="14">
        <v>149939.75015669427</v>
      </c>
      <c r="P397" s="14">
        <v>17167165.573000897</v>
      </c>
      <c r="Q397" s="15">
        <v>0</v>
      </c>
      <c r="R397" s="15" t="s">
        <v>44</v>
      </c>
    </row>
    <row r="398" spans="1:18" x14ac:dyDescent="0.25">
      <c r="A398" s="10">
        <f t="shared" si="6"/>
        <v>396</v>
      </c>
      <c r="B398" s="10" t="s">
        <v>0</v>
      </c>
      <c r="C398" s="11" t="s">
        <v>25</v>
      </c>
      <c r="D398" s="12">
        <v>2015</v>
      </c>
      <c r="E398" s="11" t="s">
        <v>37</v>
      </c>
      <c r="F398" s="11" t="s">
        <v>26</v>
      </c>
      <c r="G398" s="11" t="s">
        <v>40</v>
      </c>
      <c r="H398" s="14">
        <v>452109405.67515975</v>
      </c>
      <c r="I398" s="14">
        <v>256239353.65314165</v>
      </c>
      <c r="J398" s="13">
        <v>84696635.722408384</v>
      </c>
      <c r="K398" s="13">
        <v>91965553.789243624</v>
      </c>
      <c r="L398" s="14">
        <v>18214731.648860246</v>
      </c>
      <c r="M398" s="13">
        <v>15065342.132778388</v>
      </c>
      <c r="N398" s="13">
        <v>3149389.516081857</v>
      </c>
      <c r="O398" s="14">
        <v>141167.20341425657</v>
      </c>
      <c r="P398" s="14">
        <v>851963.65809019597</v>
      </c>
      <c r="Q398" s="15">
        <v>0</v>
      </c>
      <c r="R398" s="15" t="s">
        <v>44</v>
      </c>
    </row>
    <row r="399" spans="1:18" x14ac:dyDescent="0.25">
      <c r="A399" s="10">
        <f t="shared" si="6"/>
        <v>397</v>
      </c>
      <c r="B399" s="10" t="s">
        <v>0</v>
      </c>
      <c r="C399" s="11" t="s">
        <v>25</v>
      </c>
      <c r="D399" s="12">
        <v>2020</v>
      </c>
      <c r="E399" s="11" t="s">
        <v>37</v>
      </c>
      <c r="F399" s="11" t="s">
        <v>26</v>
      </c>
      <c r="G399" s="11" t="s">
        <v>40</v>
      </c>
      <c r="H399" s="14">
        <v>513091520.06370115</v>
      </c>
      <c r="I399" s="14">
        <v>300415129.82723105</v>
      </c>
      <c r="J399" s="13">
        <v>85586888.340216115</v>
      </c>
      <c r="K399" s="13">
        <v>93306861.443005145</v>
      </c>
      <c r="L399" s="14">
        <v>30712094.929051623</v>
      </c>
      <c r="M399" s="13">
        <v>24761576.687980499</v>
      </c>
      <c r="N399" s="13">
        <v>5950518.2410711246</v>
      </c>
      <c r="O399" s="14">
        <v>137023.93399999189</v>
      </c>
      <c r="P399" s="14">
        <v>2933521.5901975092</v>
      </c>
      <c r="Q399" s="15">
        <v>0</v>
      </c>
      <c r="R399" s="15" t="s">
        <v>44</v>
      </c>
    </row>
    <row r="400" spans="1:18" x14ac:dyDescent="0.25">
      <c r="A400" s="10">
        <f t="shared" si="6"/>
        <v>398</v>
      </c>
      <c r="B400" s="10" t="s">
        <v>0</v>
      </c>
      <c r="C400" s="11" t="s">
        <v>25</v>
      </c>
      <c r="D400" s="12">
        <v>2025</v>
      </c>
      <c r="E400" s="11" t="s">
        <v>37</v>
      </c>
      <c r="F400" s="11" t="s">
        <v>26</v>
      </c>
      <c r="G400" s="11" t="s">
        <v>40</v>
      </c>
      <c r="H400" s="14">
        <v>558298664.4655441</v>
      </c>
      <c r="I400" s="14">
        <v>350992338.58570004</v>
      </c>
      <c r="J400" s="13">
        <v>73390424.983660981</v>
      </c>
      <c r="K400" s="13">
        <v>88042120.705812275</v>
      </c>
      <c r="L400" s="14">
        <v>40017223.687793881</v>
      </c>
      <c r="M400" s="13">
        <v>30329429.558967043</v>
      </c>
      <c r="N400" s="13">
        <v>9687794.1288268343</v>
      </c>
      <c r="O400" s="14">
        <v>134866.61290734872</v>
      </c>
      <c r="P400" s="14">
        <v>5721689.8896699836</v>
      </c>
      <c r="Q400" s="15">
        <v>0</v>
      </c>
      <c r="R400" s="15" t="s">
        <v>44</v>
      </c>
    </row>
    <row r="401" spans="1:18" x14ac:dyDescent="0.25">
      <c r="A401" s="10">
        <f t="shared" si="6"/>
        <v>399</v>
      </c>
      <c r="B401" s="10" t="s">
        <v>0</v>
      </c>
      <c r="C401" s="11" t="s">
        <v>25</v>
      </c>
      <c r="D401" s="12">
        <v>2030</v>
      </c>
      <c r="E401" s="11" t="s">
        <v>37</v>
      </c>
      <c r="F401" s="11" t="s">
        <v>26</v>
      </c>
      <c r="G401" s="11" t="s">
        <v>40</v>
      </c>
      <c r="H401" s="14">
        <v>607944175.47255838</v>
      </c>
      <c r="I401" s="14">
        <v>421676584.89143884</v>
      </c>
      <c r="J401" s="13">
        <v>44772433.632591754</v>
      </c>
      <c r="K401" s="13">
        <v>80386510.882140636</v>
      </c>
      <c r="L401" s="14">
        <v>48399443.583050191</v>
      </c>
      <c r="M401" s="13">
        <v>34327710.571236253</v>
      </c>
      <c r="N401" s="13">
        <v>14071733.01181394</v>
      </c>
      <c r="O401" s="14">
        <v>141236.36847133192</v>
      </c>
      <c r="P401" s="14">
        <v>12567966.114865927</v>
      </c>
      <c r="Q401" s="15">
        <v>0</v>
      </c>
      <c r="R401" s="15" t="s">
        <v>44</v>
      </c>
    </row>
    <row r="402" spans="1:18" x14ac:dyDescent="0.25">
      <c r="A402" s="10">
        <f t="shared" si="6"/>
        <v>400</v>
      </c>
      <c r="B402" s="10" t="s">
        <v>0</v>
      </c>
      <c r="C402" s="11" t="s">
        <v>25</v>
      </c>
      <c r="D402" s="12">
        <v>2035</v>
      </c>
      <c r="E402" s="11" t="s">
        <v>37</v>
      </c>
      <c r="F402" s="11" t="s">
        <v>26</v>
      </c>
      <c r="G402" s="11" t="s">
        <v>40</v>
      </c>
      <c r="H402" s="14">
        <v>648051695.63019681</v>
      </c>
      <c r="I402" s="14">
        <v>457165164.87346035</v>
      </c>
      <c r="J402" s="13">
        <v>33400617.093442071</v>
      </c>
      <c r="K402" s="13">
        <v>81922499.740739554</v>
      </c>
      <c r="L402" s="14">
        <v>58245417.345766589</v>
      </c>
      <c r="M402" s="13">
        <v>41260938.8364916</v>
      </c>
      <c r="N402" s="13">
        <v>16984478.509274993</v>
      </c>
      <c r="O402" s="14">
        <v>150831.00378679312</v>
      </c>
      <c r="P402" s="14">
        <v>17167165.573000886</v>
      </c>
      <c r="Q402" s="15">
        <v>0</v>
      </c>
      <c r="R402" s="15" t="s">
        <v>44</v>
      </c>
    </row>
    <row r="403" spans="1:18" x14ac:dyDescent="0.25">
      <c r="A403" s="10">
        <f t="shared" si="6"/>
        <v>401</v>
      </c>
      <c r="B403" s="10" t="s">
        <v>0</v>
      </c>
      <c r="C403" s="11" t="s">
        <v>25</v>
      </c>
      <c r="D403" s="12">
        <v>2015</v>
      </c>
      <c r="E403" s="11" t="s">
        <v>37</v>
      </c>
      <c r="F403" s="11" t="s">
        <v>26</v>
      </c>
      <c r="G403" s="11" t="s">
        <v>41</v>
      </c>
      <c r="H403" s="14">
        <v>452080385.61855602</v>
      </c>
      <c r="I403" s="14">
        <v>256210765.24483815</v>
      </c>
      <c r="J403" s="13">
        <v>84696635.722408414</v>
      </c>
      <c r="K403" s="13">
        <v>91965553.789243773</v>
      </c>
      <c r="L403" s="14">
        <v>18214731.648860246</v>
      </c>
      <c r="M403" s="13">
        <v>15065342.132778388</v>
      </c>
      <c r="N403" s="13">
        <v>3149389.516081857</v>
      </c>
      <c r="O403" s="14">
        <v>140735.55511352571</v>
      </c>
      <c r="P403" s="14">
        <v>851963.65809019783</v>
      </c>
      <c r="Q403" s="15">
        <v>0</v>
      </c>
      <c r="R403" s="15" t="s">
        <v>44</v>
      </c>
    </row>
    <row r="404" spans="1:18" x14ac:dyDescent="0.25">
      <c r="A404" s="10">
        <f t="shared" si="6"/>
        <v>402</v>
      </c>
      <c r="B404" s="10" t="s">
        <v>0</v>
      </c>
      <c r="C404" s="11" t="s">
        <v>25</v>
      </c>
      <c r="D404" s="12">
        <v>2020</v>
      </c>
      <c r="E404" s="11" t="s">
        <v>37</v>
      </c>
      <c r="F404" s="11" t="s">
        <v>26</v>
      </c>
      <c r="G404" s="11" t="s">
        <v>41</v>
      </c>
      <c r="H404" s="14">
        <v>513059765.64612806</v>
      </c>
      <c r="I404" s="14">
        <v>300383510.75764179</v>
      </c>
      <c r="J404" s="13">
        <v>85586888.340216145</v>
      </c>
      <c r="K404" s="13">
        <v>93306861.443005145</v>
      </c>
      <c r="L404" s="14">
        <v>30712094.929051623</v>
      </c>
      <c r="M404" s="13">
        <v>24761576.687980499</v>
      </c>
      <c r="N404" s="13">
        <v>5950518.2410711246</v>
      </c>
      <c r="O404" s="14">
        <v>136888.58601602889</v>
      </c>
      <c r="P404" s="14">
        <v>2933521.5901975045</v>
      </c>
      <c r="Q404" s="15">
        <v>0</v>
      </c>
      <c r="R404" s="15" t="s">
        <v>44</v>
      </c>
    </row>
    <row r="405" spans="1:18" x14ac:dyDescent="0.25">
      <c r="A405" s="10">
        <f t="shared" si="6"/>
        <v>403</v>
      </c>
      <c r="B405" s="10" t="s">
        <v>0</v>
      </c>
      <c r="C405" s="11" t="s">
        <v>25</v>
      </c>
      <c r="D405" s="12">
        <v>2025</v>
      </c>
      <c r="E405" s="11" t="s">
        <v>37</v>
      </c>
      <c r="F405" s="11" t="s">
        <v>26</v>
      </c>
      <c r="G405" s="11" t="s">
        <v>41</v>
      </c>
      <c r="H405" s="14">
        <v>558264035.97547185</v>
      </c>
      <c r="I405" s="14">
        <v>350958471.77896088</v>
      </c>
      <c r="J405" s="13">
        <v>73390424.983660981</v>
      </c>
      <c r="K405" s="13">
        <v>88042120.705812246</v>
      </c>
      <c r="L405" s="14">
        <v>40017223.687793881</v>
      </c>
      <c r="M405" s="13">
        <v>30329429.558967043</v>
      </c>
      <c r="N405" s="13">
        <v>9687794.1288268361</v>
      </c>
      <c r="O405" s="14">
        <v>134104.92957401401</v>
      </c>
      <c r="P405" s="14">
        <v>5721689.8896699799</v>
      </c>
      <c r="Q405" s="15">
        <v>0</v>
      </c>
      <c r="R405" s="15" t="s">
        <v>44</v>
      </c>
    </row>
    <row r="406" spans="1:18" x14ac:dyDescent="0.25">
      <c r="A406" s="10">
        <f t="shared" si="6"/>
        <v>404</v>
      </c>
      <c r="B406" s="10" t="s">
        <v>0</v>
      </c>
      <c r="C406" s="11" t="s">
        <v>25</v>
      </c>
      <c r="D406" s="12">
        <v>2030</v>
      </c>
      <c r="E406" s="11" t="s">
        <v>37</v>
      </c>
      <c r="F406" s="11" t="s">
        <v>26</v>
      </c>
      <c r="G406" s="11" t="s">
        <v>41</v>
      </c>
      <c r="H406" s="14">
        <v>607906411.49764049</v>
      </c>
      <c r="I406" s="14">
        <v>421639078.02158147</v>
      </c>
      <c r="J406" s="13">
        <v>44772433.632591754</v>
      </c>
      <c r="K406" s="13">
        <v>80386510.882140607</v>
      </c>
      <c r="L406" s="14">
        <v>48399443.583050191</v>
      </c>
      <c r="M406" s="13">
        <v>34327710.571236253</v>
      </c>
      <c r="N406" s="13">
        <v>14071733.011813942</v>
      </c>
      <c r="O406" s="14">
        <v>140979.26341087051</v>
      </c>
      <c r="P406" s="14">
        <v>12567966.114865921</v>
      </c>
      <c r="Q406" s="15">
        <v>0</v>
      </c>
      <c r="R406" s="15" t="s">
        <v>44</v>
      </c>
    </row>
    <row r="407" spans="1:18" x14ac:dyDescent="0.25">
      <c r="A407" s="10">
        <f t="shared" si="6"/>
        <v>405</v>
      </c>
      <c r="B407" s="10" t="s">
        <v>0</v>
      </c>
      <c r="C407" s="11" t="s">
        <v>25</v>
      </c>
      <c r="D407" s="12">
        <v>2035</v>
      </c>
      <c r="E407" s="11" t="s">
        <v>37</v>
      </c>
      <c r="F407" s="11" t="s">
        <v>26</v>
      </c>
      <c r="G407" s="11" t="s">
        <v>41</v>
      </c>
      <c r="H407" s="14">
        <v>648011095.49636304</v>
      </c>
      <c r="I407" s="14">
        <v>457125451.05044556</v>
      </c>
      <c r="J407" s="13">
        <v>33400617.093442071</v>
      </c>
      <c r="K407" s="13">
        <v>81922499.740739539</v>
      </c>
      <c r="L407" s="14">
        <v>58245417.345766559</v>
      </c>
      <c r="M407" s="13">
        <v>41260938.836491585</v>
      </c>
      <c r="N407" s="13">
        <v>16984478.509274978</v>
      </c>
      <c r="O407" s="14">
        <v>149944.6929676744</v>
      </c>
      <c r="P407" s="14">
        <v>17167165.573000886</v>
      </c>
      <c r="Q407" s="15">
        <v>0</v>
      </c>
      <c r="R407" s="15" t="s">
        <v>44</v>
      </c>
    </row>
    <row r="408" spans="1:18" x14ac:dyDescent="0.25">
      <c r="A408" s="10">
        <f t="shared" si="6"/>
        <v>406</v>
      </c>
      <c r="B408" s="10" t="s">
        <v>0</v>
      </c>
      <c r="C408" s="11" t="s">
        <v>25</v>
      </c>
      <c r="D408" s="12">
        <v>2015</v>
      </c>
      <c r="E408" s="11" t="s">
        <v>37</v>
      </c>
      <c r="F408" s="11" t="s">
        <v>26</v>
      </c>
      <c r="G408" s="11" t="s">
        <v>42</v>
      </c>
      <c r="H408" s="14">
        <v>452080394.26133525</v>
      </c>
      <c r="I408" s="14">
        <v>256210010.35973427</v>
      </c>
      <c r="J408" s="13">
        <v>84696635.722408399</v>
      </c>
      <c r="K408" s="13">
        <v>91965553.789243832</v>
      </c>
      <c r="L408" s="14">
        <v>18214731.648860242</v>
      </c>
      <c r="M408" s="13">
        <v>15065342.132778384</v>
      </c>
      <c r="N408" s="13">
        <v>3149389.516081857</v>
      </c>
      <c r="O408" s="14">
        <v>141499.08299675511</v>
      </c>
      <c r="P408" s="14">
        <v>851963.65809039585</v>
      </c>
      <c r="Q408" s="15">
        <v>0</v>
      </c>
      <c r="R408" s="15" t="s">
        <v>44</v>
      </c>
    </row>
    <row r="409" spans="1:18" x14ac:dyDescent="0.25">
      <c r="A409" s="10">
        <f t="shared" si="6"/>
        <v>407</v>
      </c>
      <c r="B409" s="10" t="s">
        <v>0</v>
      </c>
      <c r="C409" s="11" t="s">
        <v>25</v>
      </c>
      <c r="D409" s="12">
        <v>2020</v>
      </c>
      <c r="E409" s="11" t="s">
        <v>37</v>
      </c>
      <c r="F409" s="11" t="s">
        <v>26</v>
      </c>
      <c r="G409" s="11" t="s">
        <v>42</v>
      </c>
      <c r="H409" s="14">
        <v>513059770.85778481</v>
      </c>
      <c r="I409" s="14">
        <v>300383525.62180477</v>
      </c>
      <c r="J409" s="13">
        <v>85586888.340216115</v>
      </c>
      <c r="K409" s="13">
        <v>93306861.44300513</v>
      </c>
      <c r="L409" s="14">
        <v>30712094.929051623</v>
      </c>
      <c r="M409" s="13">
        <v>24761576.687980499</v>
      </c>
      <c r="N409" s="13">
        <v>5950518.2410711246</v>
      </c>
      <c r="O409" s="14">
        <v>136878.93350923865</v>
      </c>
      <c r="P409" s="14">
        <v>2933521.5901975059</v>
      </c>
      <c r="Q409" s="15">
        <v>0</v>
      </c>
      <c r="R409" s="15" t="s">
        <v>44</v>
      </c>
    </row>
    <row r="410" spans="1:18" x14ac:dyDescent="0.25">
      <c r="A410" s="10">
        <f t="shared" si="6"/>
        <v>408</v>
      </c>
      <c r="B410" s="10" t="s">
        <v>0</v>
      </c>
      <c r="C410" s="11" t="s">
        <v>25</v>
      </c>
      <c r="D410" s="12">
        <v>2025</v>
      </c>
      <c r="E410" s="11" t="s">
        <v>37</v>
      </c>
      <c r="F410" s="11" t="s">
        <v>26</v>
      </c>
      <c r="G410" s="11" t="s">
        <v>42</v>
      </c>
      <c r="H410" s="14">
        <v>558264037.59126425</v>
      </c>
      <c r="I410" s="14">
        <v>350958510.3911252</v>
      </c>
      <c r="J410" s="13">
        <v>73390424.983661011</v>
      </c>
      <c r="K410" s="13">
        <v>88042120.70581232</v>
      </c>
      <c r="L410" s="14">
        <v>40017223.687793873</v>
      </c>
      <c r="M410" s="13">
        <v>30329429.558967043</v>
      </c>
      <c r="N410" s="13">
        <v>9687794.1288268324</v>
      </c>
      <c r="O410" s="14">
        <v>134067.93320165438</v>
      </c>
      <c r="P410" s="14">
        <v>5721689.889669979</v>
      </c>
      <c r="Q410" s="15">
        <v>0</v>
      </c>
      <c r="R410" s="15" t="s">
        <v>44</v>
      </c>
    </row>
    <row r="411" spans="1:18" x14ac:dyDescent="0.25">
      <c r="A411" s="10">
        <f t="shared" si="6"/>
        <v>409</v>
      </c>
      <c r="B411" s="10" t="s">
        <v>0</v>
      </c>
      <c r="C411" s="11" t="s">
        <v>25</v>
      </c>
      <c r="D411" s="12">
        <v>2030</v>
      </c>
      <c r="E411" s="11" t="s">
        <v>37</v>
      </c>
      <c r="F411" s="11" t="s">
        <v>26</v>
      </c>
      <c r="G411" s="11" t="s">
        <v>42</v>
      </c>
      <c r="H411" s="14">
        <v>607906413.6196878</v>
      </c>
      <c r="I411" s="14">
        <v>421639110.21430296</v>
      </c>
      <c r="J411" s="13">
        <v>44772433.632591754</v>
      </c>
      <c r="K411" s="13">
        <v>80386510.882140577</v>
      </c>
      <c r="L411" s="14">
        <v>48399443.583050191</v>
      </c>
      <c r="M411" s="13">
        <v>34327710.571236253</v>
      </c>
      <c r="N411" s="13">
        <v>14071733.01181394</v>
      </c>
      <c r="O411" s="14">
        <v>140949.19273650859</v>
      </c>
      <c r="P411" s="14">
        <v>12567966.114865933</v>
      </c>
      <c r="Q411" s="15">
        <v>0</v>
      </c>
      <c r="R411" s="15" t="s">
        <v>44</v>
      </c>
    </row>
    <row r="412" spans="1:18" x14ac:dyDescent="0.25">
      <c r="A412" s="10">
        <f t="shared" si="6"/>
        <v>410</v>
      </c>
      <c r="B412" s="10" t="s">
        <v>0</v>
      </c>
      <c r="C412" s="11" t="s">
        <v>25</v>
      </c>
      <c r="D412" s="12">
        <v>2035</v>
      </c>
      <c r="E412" s="11" t="s">
        <v>37</v>
      </c>
      <c r="F412" s="11" t="s">
        <v>26</v>
      </c>
      <c r="G412" s="11" t="s">
        <v>42</v>
      </c>
      <c r="H412" s="14">
        <v>648011099.05831647</v>
      </c>
      <c r="I412" s="14">
        <v>457125441.01992023</v>
      </c>
      <c r="J412" s="13">
        <v>33400617.093442071</v>
      </c>
      <c r="K412" s="13">
        <v>81922499.740739465</v>
      </c>
      <c r="L412" s="14">
        <v>58245417.345766574</v>
      </c>
      <c r="M412" s="13">
        <v>41260938.836491585</v>
      </c>
      <c r="N412" s="13">
        <v>16984478.509274986</v>
      </c>
      <c r="O412" s="14">
        <v>149958.28544644744</v>
      </c>
      <c r="P412" s="14">
        <v>17167165.573000874</v>
      </c>
      <c r="Q412" s="15">
        <v>0</v>
      </c>
      <c r="R412" s="15" t="s">
        <v>44</v>
      </c>
    </row>
    <row r="413" spans="1:18" x14ac:dyDescent="0.25">
      <c r="A413" s="10">
        <f t="shared" si="6"/>
        <v>411</v>
      </c>
      <c r="B413" s="10" t="s">
        <v>0</v>
      </c>
      <c r="C413" s="11" t="s">
        <v>25</v>
      </c>
      <c r="D413" s="12">
        <v>2015</v>
      </c>
      <c r="E413" s="11" t="s">
        <v>37</v>
      </c>
      <c r="F413" s="11" t="s">
        <v>26</v>
      </c>
      <c r="G413" s="11" t="s">
        <v>43</v>
      </c>
      <c r="H413" s="14">
        <v>452080380.51423073</v>
      </c>
      <c r="I413" s="14">
        <v>256210765.24483818</v>
      </c>
      <c r="J413" s="13">
        <v>84696635.722408384</v>
      </c>
      <c r="K413" s="13">
        <v>91965553.789243773</v>
      </c>
      <c r="L413" s="14">
        <v>18214731.648860246</v>
      </c>
      <c r="M413" s="13">
        <v>15065342.132778388</v>
      </c>
      <c r="N413" s="13">
        <v>3149389.5160818575</v>
      </c>
      <c r="O413" s="14">
        <v>140730.45078834685</v>
      </c>
      <c r="P413" s="14">
        <v>851963.6580901969</v>
      </c>
      <c r="Q413" s="15">
        <v>0</v>
      </c>
      <c r="R413" s="15" t="s">
        <v>44</v>
      </c>
    </row>
    <row r="414" spans="1:18" x14ac:dyDescent="0.25">
      <c r="A414" s="10">
        <f t="shared" si="6"/>
        <v>412</v>
      </c>
      <c r="B414" s="10" t="s">
        <v>0</v>
      </c>
      <c r="C414" s="11" t="s">
        <v>25</v>
      </c>
      <c r="D414" s="12">
        <v>2020</v>
      </c>
      <c r="E414" s="11" t="s">
        <v>37</v>
      </c>
      <c r="F414" s="11" t="s">
        <v>26</v>
      </c>
      <c r="G414" s="11" t="s">
        <v>43</v>
      </c>
      <c r="H414" s="14">
        <v>513059760.30479729</v>
      </c>
      <c r="I414" s="14">
        <v>300383511.60061395</v>
      </c>
      <c r="J414" s="13">
        <v>85586888.34021616</v>
      </c>
      <c r="K414" s="13">
        <v>93306861.443005145</v>
      </c>
      <c r="L414" s="14">
        <v>30712094.929051619</v>
      </c>
      <c r="M414" s="13">
        <v>24761576.687980495</v>
      </c>
      <c r="N414" s="13">
        <v>5950518.2410711236</v>
      </c>
      <c r="O414" s="14">
        <v>136882.40171236603</v>
      </c>
      <c r="P414" s="14">
        <v>2933521.5901975078</v>
      </c>
      <c r="Q414" s="15">
        <v>0</v>
      </c>
      <c r="R414" s="15" t="s">
        <v>44</v>
      </c>
    </row>
    <row r="415" spans="1:18" x14ac:dyDescent="0.25">
      <c r="A415" s="10">
        <f t="shared" si="6"/>
        <v>413</v>
      </c>
      <c r="B415" s="10" t="s">
        <v>0</v>
      </c>
      <c r="C415" s="11" t="s">
        <v>25</v>
      </c>
      <c r="D415" s="12">
        <v>2025</v>
      </c>
      <c r="E415" s="11" t="s">
        <v>37</v>
      </c>
      <c r="F415" s="11" t="s">
        <v>26</v>
      </c>
      <c r="G415" s="11" t="s">
        <v>43</v>
      </c>
      <c r="H415" s="14">
        <v>558264032.02264094</v>
      </c>
      <c r="I415" s="14">
        <v>350958480.33402175</v>
      </c>
      <c r="J415" s="13">
        <v>73390424.983660981</v>
      </c>
      <c r="K415" s="13">
        <v>88042120.705812275</v>
      </c>
      <c r="L415" s="14">
        <v>40017223.687793881</v>
      </c>
      <c r="M415" s="13">
        <v>30329429.558967043</v>
      </c>
      <c r="N415" s="13">
        <v>9687794.1288268361</v>
      </c>
      <c r="O415" s="14">
        <v>134092.42168206038</v>
      </c>
      <c r="P415" s="14">
        <v>5721689.8896699753</v>
      </c>
      <c r="Q415" s="15">
        <v>0</v>
      </c>
      <c r="R415" s="15" t="s">
        <v>44</v>
      </c>
    </row>
    <row r="416" spans="1:18" x14ac:dyDescent="0.25">
      <c r="A416" s="10">
        <f t="shared" si="6"/>
        <v>414</v>
      </c>
      <c r="B416" s="10" t="s">
        <v>0</v>
      </c>
      <c r="C416" s="11" t="s">
        <v>25</v>
      </c>
      <c r="D416" s="12">
        <v>2030</v>
      </c>
      <c r="E416" s="11" t="s">
        <v>37</v>
      </c>
      <c r="F416" s="11" t="s">
        <v>26</v>
      </c>
      <c r="G416" s="11" t="s">
        <v>43</v>
      </c>
      <c r="H416" s="14">
        <v>607906409.0009563</v>
      </c>
      <c r="I416" s="14">
        <v>421639101.1385237</v>
      </c>
      <c r="J416" s="13">
        <v>44772433.632591754</v>
      </c>
      <c r="K416" s="13">
        <v>80386510.882140592</v>
      </c>
      <c r="L416" s="14">
        <v>48399443.583050191</v>
      </c>
      <c r="M416" s="13">
        <v>34327710.571236245</v>
      </c>
      <c r="N416" s="13">
        <v>14071733.011813942</v>
      </c>
      <c r="O416" s="14">
        <v>140953.64978330009</v>
      </c>
      <c r="P416" s="14">
        <v>12567966.114865908</v>
      </c>
      <c r="Q416" s="15">
        <v>0</v>
      </c>
      <c r="R416" s="15" t="s">
        <v>44</v>
      </c>
    </row>
    <row r="417" spans="1:18" x14ac:dyDescent="0.25">
      <c r="A417" s="10">
        <f t="shared" si="6"/>
        <v>415</v>
      </c>
      <c r="B417" s="10" t="s">
        <v>0</v>
      </c>
      <c r="C417" s="11" t="s">
        <v>25</v>
      </c>
      <c r="D417" s="12">
        <v>2035</v>
      </c>
      <c r="E417" s="11" t="s">
        <v>37</v>
      </c>
      <c r="F417" s="11" t="s">
        <v>26</v>
      </c>
      <c r="G417" s="11" t="s">
        <v>43</v>
      </c>
      <c r="H417" s="14">
        <v>648011093.30695057</v>
      </c>
      <c r="I417" s="14">
        <v>457125444.861826</v>
      </c>
      <c r="J417" s="13">
        <v>33400617.093442071</v>
      </c>
      <c r="K417" s="13">
        <v>81922499.740739495</v>
      </c>
      <c r="L417" s="14">
        <v>58245417.345766574</v>
      </c>
      <c r="M417" s="13">
        <v>41260938.836491592</v>
      </c>
      <c r="N417" s="13">
        <v>16984478.509274982</v>
      </c>
      <c r="O417" s="14">
        <v>149948.69217501709</v>
      </c>
      <c r="P417" s="14">
        <v>17167165.573000889</v>
      </c>
      <c r="Q417" s="15">
        <v>0</v>
      </c>
      <c r="R417" s="15" t="s">
        <v>44</v>
      </c>
    </row>
    <row r="418" spans="1:18" x14ac:dyDescent="0.25">
      <c r="A418" s="10">
        <f t="shared" si="6"/>
        <v>416</v>
      </c>
      <c r="B418" s="10" t="s">
        <v>0</v>
      </c>
      <c r="C418" s="11" t="s">
        <v>25</v>
      </c>
      <c r="D418" s="12">
        <v>2015</v>
      </c>
      <c r="E418" s="11" t="s">
        <v>37</v>
      </c>
      <c r="F418" s="11" t="s">
        <v>26</v>
      </c>
      <c r="G418" s="11" t="s">
        <v>4</v>
      </c>
      <c r="H418" s="14">
        <v>451759571.08769989</v>
      </c>
      <c r="I418" s="14">
        <v>256210765.24483815</v>
      </c>
      <c r="J418" s="13">
        <v>84696635.722408384</v>
      </c>
      <c r="K418" s="13">
        <v>91965553.789243877</v>
      </c>
      <c r="L418" s="14">
        <v>18214664.770011622</v>
      </c>
      <c r="M418" s="13">
        <v>15065342.132778388</v>
      </c>
      <c r="N418" s="13">
        <v>3149322.6372332349</v>
      </c>
      <c r="O418" s="14">
        <v>140730.44474213984</v>
      </c>
      <c r="P418" s="14">
        <v>531221.11645367043</v>
      </c>
      <c r="Q418" s="15">
        <v>0</v>
      </c>
      <c r="R418" s="15" t="s">
        <v>44</v>
      </c>
    </row>
    <row r="419" spans="1:18" x14ac:dyDescent="0.25">
      <c r="A419" s="10">
        <f t="shared" si="6"/>
        <v>417</v>
      </c>
      <c r="B419" s="10" t="s">
        <v>0</v>
      </c>
      <c r="C419" s="11" t="s">
        <v>25</v>
      </c>
      <c r="D419" s="12">
        <v>2020</v>
      </c>
      <c r="E419" s="11" t="s">
        <v>37</v>
      </c>
      <c r="F419" s="11" t="s">
        <v>26</v>
      </c>
      <c r="G419" s="11" t="s">
        <v>4</v>
      </c>
      <c r="H419" s="14">
        <v>511668520.9800781</v>
      </c>
      <c r="I419" s="14">
        <v>300383513.07883102</v>
      </c>
      <c r="J419" s="13">
        <v>85586888.340216145</v>
      </c>
      <c r="K419" s="13">
        <v>93306861.443005174</v>
      </c>
      <c r="L419" s="14">
        <v>30712003.288592376</v>
      </c>
      <c r="M419" s="13">
        <v>24761576.687980499</v>
      </c>
      <c r="N419" s="13">
        <v>5950426.6006118748</v>
      </c>
      <c r="O419" s="14">
        <v>136880.80490136202</v>
      </c>
      <c r="P419" s="14">
        <v>1542374.0245308103</v>
      </c>
      <c r="Q419" s="15">
        <v>0</v>
      </c>
      <c r="R419" s="15" t="s">
        <v>44</v>
      </c>
    </row>
    <row r="420" spans="1:18" x14ac:dyDescent="0.25">
      <c r="A420" s="10">
        <f t="shared" si="6"/>
        <v>418</v>
      </c>
      <c r="B420" s="10" t="s">
        <v>0</v>
      </c>
      <c r="C420" s="11" t="s">
        <v>25</v>
      </c>
      <c r="D420" s="12">
        <v>2025</v>
      </c>
      <c r="E420" s="11" t="s">
        <v>37</v>
      </c>
      <c r="F420" s="11" t="s">
        <v>26</v>
      </c>
      <c r="G420" s="11" t="s">
        <v>4</v>
      </c>
      <c r="H420" s="14">
        <v>555586610.86165607</v>
      </c>
      <c r="I420" s="14">
        <v>350958480.33402193</v>
      </c>
      <c r="J420" s="13">
        <v>73390424.983660981</v>
      </c>
      <c r="K420" s="13">
        <v>88042120.705812275</v>
      </c>
      <c r="L420" s="14">
        <v>40017040.936002426</v>
      </c>
      <c r="M420" s="13">
        <v>30329429.558967043</v>
      </c>
      <c r="N420" s="13">
        <v>9687611.3770353831</v>
      </c>
      <c r="O420" s="14">
        <v>134091.22294529327</v>
      </c>
      <c r="P420" s="14">
        <v>3044452.6792128636</v>
      </c>
      <c r="Q420" s="15">
        <v>0</v>
      </c>
      <c r="R420" s="15" t="s">
        <v>44</v>
      </c>
    </row>
    <row r="421" spans="1:18" x14ac:dyDescent="0.25">
      <c r="A421" s="10">
        <f t="shared" si="6"/>
        <v>419</v>
      </c>
      <c r="B421" s="10" t="s">
        <v>0</v>
      </c>
      <c r="C421" s="11" t="s">
        <v>25</v>
      </c>
      <c r="D421" s="12">
        <v>2030</v>
      </c>
      <c r="E421" s="11" t="s">
        <v>37</v>
      </c>
      <c r="F421" s="11" t="s">
        <v>26</v>
      </c>
      <c r="G421" s="11" t="s">
        <v>4</v>
      </c>
      <c r="H421" s="14">
        <v>602082296.59663892</v>
      </c>
      <c r="I421" s="14">
        <v>421639101.13852364</v>
      </c>
      <c r="J421" s="13">
        <v>44772433.632591754</v>
      </c>
      <c r="K421" s="13">
        <v>80386510.882140636</v>
      </c>
      <c r="L421" s="14">
        <v>48399163.51912953</v>
      </c>
      <c r="M421" s="13">
        <v>34327710.571236253</v>
      </c>
      <c r="N421" s="13">
        <v>14071452.947893277</v>
      </c>
      <c r="O421" s="14">
        <v>139820.89463921948</v>
      </c>
      <c r="P421" s="14">
        <v>6745266.5296137864</v>
      </c>
      <c r="Q421" s="15">
        <v>0</v>
      </c>
      <c r="R421" s="15" t="s">
        <v>44</v>
      </c>
    </row>
    <row r="422" spans="1:18" ht="15.75" thickBot="1" x14ac:dyDescent="0.3">
      <c r="A422" s="10">
        <f t="shared" si="6"/>
        <v>420</v>
      </c>
      <c r="B422" s="16" t="s">
        <v>0</v>
      </c>
      <c r="C422" s="17" t="s">
        <v>25</v>
      </c>
      <c r="D422" s="18">
        <v>2035</v>
      </c>
      <c r="E422" s="17" t="s">
        <v>37</v>
      </c>
      <c r="F422" s="17" t="s">
        <v>26</v>
      </c>
      <c r="G422" s="17" t="s">
        <v>4</v>
      </c>
      <c r="H422" s="20">
        <v>639629128.82628071</v>
      </c>
      <c r="I422" s="20">
        <v>457125443.0626139</v>
      </c>
      <c r="J422" s="19">
        <v>33400617.093442071</v>
      </c>
      <c r="K422" s="19">
        <v>81922499.74073948</v>
      </c>
      <c r="L422" s="20">
        <v>58245063.428511322</v>
      </c>
      <c r="M422" s="19">
        <v>41260938.836491592</v>
      </c>
      <c r="N422" s="19">
        <v>16984124.592019733</v>
      </c>
      <c r="O422" s="20">
        <v>148817.32561176308</v>
      </c>
      <c r="P422" s="20">
        <v>8786688.1753602177</v>
      </c>
      <c r="Q422" s="21">
        <v>0</v>
      </c>
      <c r="R422" s="21" t="s">
        <v>44</v>
      </c>
    </row>
    <row r="423" spans="1:18" x14ac:dyDescent="0.25">
      <c r="A423" s="10">
        <f t="shared" si="6"/>
        <v>421</v>
      </c>
      <c r="B423" s="10" t="s">
        <v>27</v>
      </c>
      <c r="C423" s="11" t="s">
        <v>25</v>
      </c>
      <c r="D423" s="12">
        <v>2015</v>
      </c>
      <c r="E423" s="11" t="s">
        <v>37</v>
      </c>
      <c r="F423" s="11" t="s">
        <v>8</v>
      </c>
      <c r="G423" s="11" t="s">
        <v>4</v>
      </c>
      <c r="H423" s="14">
        <v>451759571.08769989</v>
      </c>
      <c r="I423" s="40">
        <v>256210765.24483824</v>
      </c>
      <c r="J423" s="47">
        <v>84696635.722408384</v>
      </c>
      <c r="K423" s="47">
        <v>91965553.789243773</v>
      </c>
      <c r="L423" s="14">
        <v>18214664.770011622</v>
      </c>
      <c r="M423" s="13">
        <v>15065342.132778388</v>
      </c>
      <c r="N423" s="13">
        <v>3149322.637233234</v>
      </c>
      <c r="O423" s="14">
        <v>140730.44474213952</v>
      </c>
      <c r="P423" s="14">
        <v>531221.11645366892</v>
      </c>
      <c r="Q423" s="15">
        <v>0</v>
      </c>
      <c r="R423" s="15" t="s">
        <v>44</v>
      </c>
    </row>
    <row r="424" spans="1:18" x14ac:dyDescent="0.25">
      <c r="A424" s="10">
        <f t="shared" si="6"/>
        <v>422</v>
      </c>
      <c r="B424" s="10" t="s">
        <v>27</v>
      </c>
      <c r="C424" s="11" t="s">
        <v>25</v>
      </c>
      <c r="D424" s="12">
        <v>2020</v>
      </c>
      <c r="E424" s="11" t="s">
        <v>37</v>
      </c>
      <c r="F424" s="11" t="s">
        <v>8</v>
      </c>
      <c r="G424" s="11" t="s">
        <v>4</v>
      </c>
      <c r="H424" s="14">
        <v>511486333.45474601</v>
      </c>
      <c r="I424" s="14">
        <v>300832721.99561495</v>
      </c>
      <c r="J424" s="13">
        <v>85586888.340216115</v>
      </c>
      <c r="K424" s="13">
        <v>93053025.716781139</v>
      </c>
      <c r="L424" s="14">
        <v>30665670.4655426</v>
      </c>
      <c r="M424" s="13">
        <v>24692483.644622702</v>
      </c>
      <c r="N424" s="13">
        <v>5973186.8209198955</v>
      </c>
      <c r="O424" s="14">
        <v>134047.38247230891</v>
      </c>
      <c r="P424" s="14">
        <v>1213979.5541157348</v>
      </c>
      <c r="Q424" s="15">
        <v>0</v>
      </c>
      <c r="R424" s="15" t="s">
        <v>44</v>
      </c>
    </row>
    <row r="425" spans="1:18" x14ac:dyDescent="0.25">
      <c r="A425" s="10">
        <f t="shared" si="6"/>
        <v>423</v>
      </c>
      <c r="B425" s="10" t="s">
        <v>27</v>
      </c>
      <c r="C425" s="11" t="s">
        <v>25</v>
      </c>
      <c r="D425" s="12">
        <v>2025</v>
      </c>
      <c r="E425" s="11" t="s">
        <v>37</v>
      </c>
      <c r="F425" s="11" t="s">
        <v>8</v>
      </c>
      <c r="G425" s="11" t="s">
        <v>4</v>
      </c>
      <c r="H425" s="14">
        <v>548082130.23190451</v>
      </c>
      <c r="I425" s="14">
        <v>338831470.10152185</v>
      </c>
      <c r="J425" s="13">
        <v>80416207.205303252</v>
      </c>
      <c r="K425" s="13">
        <v>87891224.170198768</v>
      </c>
      <c r="L425" s="14">
        <v>40046408.608341068</v>
      </c>
      <c r="M425" s="13">
        <v>30276553.433545042</v>
      </c>
      <c r="N425" s="13">
        <v>9769855.1747960243</v>
      </c>
      <c r="O425" s="14">
        <v>131276.1036673066</v>
      </c>
      <c r="P425" s="14">
        <v>765544.04286872526</v>
      </c>
      <c r="Q425" s="15">
        <v>0</v>
      </c>
      <c r="R425" s="15" t="s">
        <v>44</v>
      </c>
    </row>
    <row r="426" spans="1:18" x14ac:dyDescent="0.25">
      <c r="A426" s="10">
        <f t="shared" si="6"/>
        <v>424</v>
      </c>
      <c r="B426" s="10" t="s">
        <v>27</v>
      </c>
      <c r="C426" s="11" t="s">
        <v>25</v>
      </c>
      <c r="D426" s="12">
        <v>2030</v>
      </c>
      <c r="E426" s="11" t="s">
        <v>37</v>
      </c>
      <c r="F426" s="11" t="s">
        <v>8</v>
      </c>
      <c r="G426" s="11" t="s">
        <v>4</v>
      </c>
      <c r="H426" s="14">
        <v>592047266.58589232</v>
      </c>
      <c r="I426" s="14">
        <v>409758805.07951206</v>
      </c>
      <c r="J426" s="13">
        <v>52070532.994669795</v>
      </c>
      <c r="K426" s="13">
        <v>80386510.882139668</v>
      </c>
      <c r="L426" s="14">
        <v>48492499.616387047</v>
      </c>
      <c r="M426" s="13">
        <v>34327710.571236171</v>
      </c>
      <c r="N426" s="13">
        <v>14164789.045150874</v>
      </c>
      <c r="O426" s="14">
        <v>142855.45992765194</v>
      </c>
      <c r="P426" s="14">
        <v>1196062.5532544418</v>
      </c>
      <c r="Q426" s="15">
        <v>0</v>
      </c>
      <c r="R426" s="15" t="s">
        <v>44</v>
      </c>
    </row>
    <row r="427" spans="1:18" x14ac:dyDescent="0.25">
      <c r="A427" s="10">
        <f t="shared" si="6"/>
        <v>425</v>
      </c>
      <c r="B427" s="10" t="s">
        <v>27</v>
      </c>
      <c r="C427" s="11" t="s">
        <v>25</v>
      </c>
      <c r="D427" s="12">
        <v>2035</v>
      </c>
      <c r="E427" s="11" t="s">
        <v>37</v>
      </c>
      <c r="F427" s="11" t="s">
        <v>8</v>
      </c>
      <c r="G427" s="11" t="s">
        <v>4</v>
      </c>
      <c r="H427" s="14">
        <v>629075525.45323551</v>
      </c>
      <c r="I427" s="14">
        <v>445237982.87210131</v>
      </c>
      <c r="J427" s="13">
        <v>41025497.023865141</v>
      </c>
      <c r="K427" s="13">
        <v>81922499.740739495</v>
      </c>
      <c r="L427" s="14">
        <v>58373743.212601319</v>
      </c>
      <c r="M427" s="13">
        <v>41260938.836491577</v>
      </c>
      <c r="N427" s="13">
        <v>17112804.376109742</v>
      </c>
      <c r="O427" s="14">
        <v>139648.97944232848</v>
      </c>
      <c r="P427" s="14">
        <v>2376153.6244790195</v>
      </c>
      <c r="Q427" s="15">
        <v>0</v>
      </c>
      <c r="R427" s="15" t="s">
        <v>44</v>
      </c>
    </row>
    <row r="428" spans="1:18" x14ac:dyDescent="0.25">
      <c r="A428" s="10">
        <f t="shared" si="6"/>
        <v>426</v>
      </c>
      <c r="B428" s="10" t="s">
        <v>27</v>
      </c>
      <c r="C428" s="11" t="s">
        <v>25</v>
      </c>
      <c r="D428" s="12">
        <v>2015</v>
      </c>
      <c r="E428" s="11" t="s">
        <v>37</v>
      </c>
      <c r="F428" s="11" t="s">
        <v>9</v>
      </c>
      <c r="G428" s="11" t="s">
        <v>4</v>
      </c>
      <c r="H428" s="14">
        <v>445606225.4596684</v>
      </c>
      <c r="I428" s="14">
        <v>250058377.96708724</v>
      </c>
      <c r="J428" s="13">
        <v>84696635.722408384</v>
      </c>
      <c r="K428" s="13">
        <v>91965553.789243788</v>
      </c>
      <c r="L428" s="14">
        <v>18214664.770011622</v>
      </c>
      <c r="M428" s="13">
        <v>15065342.132778388</v>
      </c>
      <c r="N428" s="13">
        <v>3149322.637233234</v>
      </c>
      <c r="O428" s="14">
        <v>139772.09446215924</v>
      </c>
      <c r="P428" s="14">
        <v>531221.11645366903</v>
      </c>
      <c r="Q428" s="15">
        <v>0</v>
      </c>
      <c r="R428" s="15" t="s">
        <v>44</v>
      </c>
    </row>
    <row r="429" spans="1:18" x14ac:dyDescent="0.25">
      <c r="A429" s="10">
        <f t="shared" si="6"/>
        <v>427</v>
      </c>
      <c r="B429" s="10" t="s">
        <v>27</v>
      </c>
      <c r="C429" s="11" t="s">
        <v>25</v>
      </c>
      <c r="D429" s="12">
        <v>2020</v>
      </c>
      <c r="E429" s="11" t="s">
        <v>37</v>
      </c>
      <c r="F429" s="11" t="s">
        <v>9</v>
      </c>
      <c r="G429" s="11" t="s">
        <v>4</v>
      </c>
      <c r="H429" s="14">
        <v>504157747.12875623</v>
      </c>
      <c r="I429" s="14">
        <v>293554645.23340553</v>
      </c>
      <c r="J429" s="13">
        <v>85586888.340216115</v>
      </c>
      <c r="K429" s="13">
        <v>93008450.447320566</v>
      </c>
      <c r="L429" s="14">
        <v>30657016.288227387</v>
      </c>
      <c r="M429" s="13">
        <v>24680350.439138468</v>
      </c>
      <c r="N429" s="13">
        <v>5976665.8490889175</v>
      </c>
      <c r="O429" s="14">
        <v>136767.26546729956</v>
      </c>
      <c r="P429" s="14">
        <v>1213979.5541157352</v>
      </c>
      <c r="Q429" s="15">
        <v>0</v>
      </c>
      <c r="R429" s="15" t="s">
        <v>44</v>
      </c>
    </row>
    <row r="430" spans="1:18" x14ac:dyDescent="0.25">
      <c r="A430" s="10">
        <f t="shared" si="6"/>
        <v>428</v>
      </c>
      <c r="B430" s="10" t="s">
        <v>27</v>
      </c>
      <c r="C430" s="11" t="s">
        <v>25</v>
      </c>
      <c r="D430" s="12">
        <v>2025</v>
      </c>
      <c r="E430" s="11" t="s">
        <v>37</v>
      </c>
      <c r="F430" s="11" t="s">
        <v>9</v>
      </c>
      <c r="G430" s="11" t="s">
        <v>4</v>
      </c>
      <c r="H430" s="14">
        <v>542762048.73444986</v>
      </c>
      <c r="I430" s="14">
        <v>333509898.25565815</v>
      </c>
      <c r="J430" s="13">
        <v>80416207.205303207</v>
      </c>
      <c r="K430" s="13">
        <v>87891224.170200258</v>
      </c>
      <c r="L430" s="14">
        <v>40046408.608341165</v>
      </c>
      <c r="M430" s="13">
        <v>30276553.433545142</v>
      </c>
      <c r="N430" s="13">
        <v>9769855.1747960243</v>
      </c>
      <c r="O430" s="14">
        <v>132766.45207740768</v>
      </c>
      <c r="P430" s="14">
        <v>765544.04286683293</v>
      </c>
      <c r="Q430" s="15">
        <v>0</v>
      </c>
      <c r="R430" s="15" t="s">
        <v>44</v>
      </c>
    </row>
    <row r="431" spans="1:18" x14ac:dyDescent="0.25">
      <c r="A431" s="10">
        <f t="shared" si="6"/>
        <v>429</v>
      </c>
      <c r="B431" s="10" t="s">
        <v>27</v>
      </c>
      <c r="C431" s="11" t="s">
        <v>25</v>
      </c>
      <c r="D431" s="12">
        <v>2030</v>
      </c>
      <c r="E431" s="11" t="s">
        <v>37</v>
      </c>
      <c r="F431" s="11" t="s">
        <v>9</v>
      </c>
      <c r="G431" s="11" t="s">
        <v>4</v>
      </c>
      <c r="H431" s="14">
        <v>586187490.14832652</v>
      </c>
      <c r="I431" s="14">
        <v>403897945.77774304</v>
      </c>
      <c r="J431" s="13">
        <v>52070532.99466978</v>
      </c>
      <c r="K431" s="13">
        <v>80386510.882139623</v>
      </c>
      <c r="L431" s="14">
        <v>48492499.616387054</v>
      </c>
      <c r="M431" s="13">
        <v>34327710.571236178</v>
      </c>
      <c r="N431" s="13">
        <v>14164789.045150874</v>
      </c>
      <c r="O431" s="14">
        <v>143938.32413135588</v>
      </c>
      <c r="P431" s="14">
        <v>1196062.553254422</v>
      </c>
      <c r="Q431" s="15">
        <v>0</v>
      </c>
      <c r="R431" s="15" t="s">
        <v>44</v>
      </c>
    </row>
    <row r="432" spans="1:18" x14ac:dyDescent="0.25">
      <c r="A432" s="10">
        <f t="shared" si="6"/>
        <v>430</v>
      </c>
      <c r="B432" s="10" t="s">
        <v>27</v>
      </c>
      <c r="C432" s="11" t="s">
        <v>25</v>
      </c>
      <c r="D432" s="12">
        <v>2035</v>
      </c>
      <c r="E432" s="11" t="s">
        <v>37</v>
      </c>
      <c r="F432" s="11" t="s">
        <v>9</v>
      </c>
      <c r="G432" s="11" t="s">
        <v>4</v>
      </c>
      <c r="H432" s="14">
        <v>622953686.16457331</v>
      </c>
      <c r="I432" s="14">
        <v>439111334.65998185</v>
      </c>
      <c r="J432" s="13">
        <v>41025497.023865156</v>
      </c>
      <c r="K432" s="13">
        <v>81922499.740739569</v>
      </c>
      <c r="L432" s="14">
        <v>58373743.212601326</v>
      </c>
      <c r="M432" s="13">
        <v>41260938.836491592</v>
      </c>
      <c r="N432" s="13">
        <v>17112804.376109734</v>
      </c>
      <c r="O432" s="14">
        <v>144457.90290095203</v>
      </c>
      <c r="P432" s="14">
        <v>2376153.6244790237</v>
      </c>
      <c r="Q432" s="15">
        <v>0</v>
      </c>
      <c r="R432" s="15" t="s">
        <v>44</v>
      </c>
    </row>
    <row r="433" spans="1:18" x14ac:dyDescent="0.25">
      <c r="A433" s="10">
        <f t="shared" si="6"/>
        <v>431</v>
      </c>
      <c r="B433" s="10" t="s">
        <v>27</v>
      </c>
      <c r="C433" s="11" t="s">
        <v>25</v>
      </c>
      <c r="D433" s="12">
        <v>2015</v>
      </c>
      <c r="E433" s="11" t="s">
        <v>37</v>
      </c>
      <c r="F433" s="11" t="s">
        <v>10</v>
      </c>
      <c r="G433" s="11" t="s">
        <v>4</v>
      </c>
      <c r="H433" s="14">
        <v>430784218.41561103</v>
      </c>
      <c r="I433" s="14">
        <v>237094382.30741623</v>
      </c>
      <c r="J433" s="13">
        <v>84696635.722408384</v>
      </c>
      <c r="K433" s="13">
        <v>90307303.857429907</v>
      </c>
      <c r="L433" s="14">
        <v>18024589.161403827</v>
      </c>
      <c r="M433" s="13">
        <v>14786532.962041901</v>
      </c>
      <c r="N433" s="13">
        <v>3238056.1993619255</v>
      </c>
      <c r="O433" s="14">
        <v>139287.49169960248</v>
      </c>
      <c r="P433" s="14">
        <v>522019.87525182328</v>
      </c>
      <c r="Q433" s="15">
        <v>0</v>
      </c>
      <c r="R433" s="15" t="s">
        <v>44</v>
      </c>
    </row>
    <row r="434" spans="1:18" x14ac:dyDescent="0.25">
      <c r="A434" s="10">
        <f t="shared" si="6"/>
        <v>432</v>
      </c>
      <c r="B434" s="10" t="s">
        <v>27</v>
      </c>
      <c r="C434" s="11" t="s">
        <v>25</v>
      </c>
      <c r="D434" s="12">
        <v>2020</v>
      </c>
      <c r="E434" s="11" t="s">
        <v>37</v>
      </c>
      <c r="F434" s="11" t="s">
        <v>10</v>
      </c>
      <c r="G434" s="11" t="s">
        <v>4</v>
      </c>
      <c r="H434" s="14">
        <v>485637173.37494147</v>
      </c>
      <c r="I434" s="14">
        <v>281312788.79545915</v>
      </c>
      <c r="J434" s="13">
        <v>85586888.34021619</v>
      </c>
      <c r="K434" s="13">
        <v>87701479.899840772</v>
      </c>
      <c r="L434" s="14">
        <v>29688006.277859967</v>
      </c>
      <c r="M434" s="13">
        <v>23235814.827110626</v>
      </c>
      <c r="N434" s="13">
        <v>6452191.4507493423</v>
      </c>
      <c r="O434" s="14">
        <v>134030.50744691779</v>
      </c>
      <c r="P434" s="14">
        <v>1213979.5541157348</v>
      </c>
      <c r="Q434" s="15">
        <v>0</v>
      </c>
      <c r="R434" s="15" t="s">
        <v>44</v>
      </c>
    </row>
    <row r="435" spans="1:18" x14ac:dyDescent="0.25">
      <c r="A435" s="10">
        <f t="shared" si="6"/>
        <v>433</v>
      </c>
      <c r="B435" s="10" t="s">
        <v>27</v>
      </c>
      <c r="C435" s="11" t="s">
        <v>25</v>
      </c>
      <c r="D435" s="12">
        <v>2025</v>
      </c>
      <c r="E435" s="11" t="s">
        <v>37</v>
      </c>
      <c r="F435" s="11" t="s">
        <v>10</v>
      </c>
      <c r="G435" s="11" t="s">
        <v>4</v>
      </c>
      <c r="H435" s="14">
        <v>518751826.03151155</v>
      </c>
      <c r="I435" s="14">
        <v>312544939.57649064</v>
      </c>
      <c r="J435" s="13">
        <v>80416207.205303207</v>
      </c>
      <c r="K435" s="13">
        <v>85437720.094668224</v>
      </c>
      <c r="L435" s="14">
        <v>39460916.340945162</v>
      </c>
      <c r="M435" s="13">
        <v>29416813.422316663</v>
      </c>
      <c r="N435" s="13">
        <v>10044102.918628497</v>
      </c>
      <c r="O435" s="14">
        <v>126498.77123209093</v>
      </c>
      <c r="P435" s="14">
        <v>765544.04286762921</v>
      </c>
      <c r="Q435" s="15">
        <v>0</v>
      </c>
      <c r="R435" s="15" t="s">
        <v>44</v>
      </c>
    </row>
    <row r="436" spans="1:18" x14ac:dyDescent="0.25">
      <c r="A436" s="10">
        <f t="shared" si="6"/>
        <v>434</v>
      </c>
      <c r="B436" s="10" t="s">
        <v>27</v>
      </c>
      <c r="C436" s="11" t="s">
        <v>25</v>
      </c>
      <c r="D436" s="12">
        <v>2030</v>
      </c>
      <c r="E436" s="11" t="s">
        <v>37</v>
      </c>
      <c r="F436" s="11" t="s">
        <v>10</v>
      </c>
      <c r="G436" s="11" t="s">
        <v>4</v>
      </c>
      <c r="H436" s="14">
        <v>553086334.51428211</v>
      </c>
      <c r="I436" s="14">
        <v>372945535.33227831</v>
      </c>
      <c r="J436" s="13">
        <v>52070532.994669795</v>
      </c>
      <c r="K436" s="13">
        <v>78729243.701157585</v>
      </c>
      <c r="L436" s="14">
        <v>48005368.03859093</v>
      </c>
      <c r="M436" s="13">
        <v>33614103.925948493</v>
      </c>
      <c r="N436" s="13">
        <v>14391264.112642439</v>
      </c>
      <c r="O436" s="14">
        <v>139591.89432828611</v>
      </c>
      <c r="P436" s="14">
        <v>1196062.5532553324</v>
      </c>
      <c r="Q436" s="15">
        <v>0</v>
      </c>
      <c r="R436" s="15" t="s">
        <v>44</v>
      </c>
    </row>
    <row r="437" spans="1:18" x14ac:dyDescent="0.25">
      <c r="A437" s="10">
        <f t="shared" si="6"/>
        <v>435</v>
      </c>
      <c r="B437" s="10" t="s">
        <v>27</v>
      </c>
      <c r="C437" s="11" t="s">
        <v>25</v>
      </c>
      <c r="D437" s="12">
        <v>2035</v>
      </c>
      <c r="E437" s="11" t="s">
        <v>37</v>
      </c>
      <c r="F437" s="11" t="s">
        <v>10</v>
      </c>
      <c r="G437" s="11" t="s">
        <v>4</v>
      </c>
      <c r="H437" s="14">
        <v>583940020.86351097</v>
      </c>
      <c r="I437" s="14">
        <v>402888365.12771404</v>
      </c>
      <c r="J437" s="13">
        <v>41025497.023865141</v>
      </c>
      <c r="K437" s="13">
        <v>79847618.221327215</v>
      </c>
      <c r="L437" s="14">
        <v>57655493.332972795</v>
      </c>
      <c r="M437" s="13">
        <v>40206693.547072671</v>
      </c>
      <c r="N437" s="13">
        <v>17448799.78590012</v>
      </c>
      <c r="O437" s="14">
        <v>146893.53314752184</v>
      </c>
      <c r="P437" s="14">
        <v>2376153.6244790186</v>
      </c>
      <c r="Q437" s="15">
        <v>0</v>
      </c>
      <c r="R437" s="15" t="s">
        <v>44</v>
      </c>
    </row>
    <row r="438" spans="1:18" x14ac:dyDescent="0.25">
      <c r="A438" s="10">
        <f t="shared" si="6"/>
        <v>436</v>
      </c>
      <c r="B438" s="10" t="s">
        <v>27</v>
      </c>
      <c r="C438" s="11" t="s">
        <v>25</v>
      </c>
      <c r="D438" s="12">
        <v>2015</v>
      </c>
      <c r="E438" s="11" t="s">
        <v>37</v>
      </c>
      <c r="F438" s="11" t="s">
        <v>11</v>
      </c>
      <c r="G438" s="11" t="s">
        <v>4</v>
      </c>
      <c r="H438" s="14">
        <v>450193498.77931064</v>
      </c>
      <c r="I438" s="14">
        <v>254645614.58148342</v>
      </c>
      <c r="J438" s="13">
        <v>84696635.722408384</v>
      </c>
      <c r="K438" s="13">
        <v>91965553.789243788</v>
      </c>
      <c r="L438" s="14">
        <v>18214664.770011619</v>
      </c>
      <c r="M438" s="13">
        <v>15065342.132778384</v>
      </c>
      <c r="N438" s="13">
        <v>3149322.6372332349</v>
      </c>
      <c r="O438" s="14">
        <v>139808.79970770725</v>
      </c>
      <c r="P438" s="14">
        <v>531221.11645366973</v>
      </c>
      <c r="Q438" s="15">
        <v>0</v>
      </c>
      <c r="R438" s="15" t="s">
        <v>44</v>
      </c>
    </row>
    <row r="439" spans="1:18" x14ac:dyDescent="0.25">
      <c r="A439" s="10">
        <f t="shared" si="6"/>
        <v>437</v>
      </c>
      <c r="B439" s="10" t="s">
        <v>27</v>
      </c>
      <c r="C439" s="11" t="s">
        <v>25</v>
      </c>
      <c r="D439" s="12">
        <v>2020</v>
      </c>
      <c r="E439" s="11" t="s">
        <v>37</v>
      </c>
      <c r="F439" s="11" t="s">
        <v>11</v>
      </c>
      <c r="G439" s="11" t="s">
        <v>4</v>
      </c>
      <c r="H439" s="14">
        <v>509762079.19947666</v>
      </c>
      <c r="I439" s="14">
        <v>299108990.34053344</v>
      </c>
      <c r="J439" s="13">
        <v>85586888.340216115</v>
      </c>
      <c r="K439" s="13">
        <v>93053025.71678108</v>
      </c>
      <c r="L439" s="14">
        <v>30665670.4655426</v>
      </c>
      <c r="M439" s="13">
        <v>24692483.644622702</v>
      </c>
      <c r="N439" s="13">
        <v>5973186.8209198955</v>
      </c>
      <c r="O439" s="14">
        <v>133524.78228500241</v>
      </c>
      <c r="P439" s="14">
        <v>1213979.5541157348</v>
      </c>
      <c r="Q439" s="15">
        <v>0</v>
      </c>
      <c r="R439" s="15" t="s">
        <v>44</v>
      </c>
    </row>
    <row r="440" spans="1:18" x14ac:dyDescent="0.25">
      <c r="A440" s="10">
        <f t="shared" si="6"/>
        <v>438</v>
      </c>
      <c r="B440" s="10" t="s">
        <v>27</v>
      </c>
      <c r="C440" s="11" t="s">
        <v>25</v>
      </c>
      <c r="D440" s="12">
        <v>2025</v>
      </c>
      <c r="E440" s="11" t="s">
        <v>37</v>
      </c>
      <c r="F440" s="11" t="s">
        <v>11</v>
      </c>
      <c r="G440" s="11" t="s">
        <v>4</v>
      </c>
      <c r="H440" s="14">
        <v>549618817.31665123</v>
      </c>
      <c r="I440" s="14">
        <v>340365712.33960736</v>
      </c>
      <c r="J440" s="13">
        <v>80416207.205303267</v>
      </c>
      <c r="K440" s="13">
        <v>87891224.170200929</v>
      </c>
      <c r="L440" s="14">
        <v>40046408.60834121</v>
      </c>
      <c r="M440" s="13">
        <v>30276553.433545187</v>
      </c>
      <c r="N440" s="13">
        <v>9769855.1747960225</v>
      </c>
      <c r="O440" s="14">
        <v>133720.95032903174</v>
      </c>
      <c r="P440" s="14">
        <v>765544.04286595806</v>
      </c>
      <c r="Q440" s="15">
        <v>0</v>
      </c>
      <c r="R440" s="15" t="s">
        <v>44</v>
      </c>
    </row>
    <row r="441" spans="1:18" x14ac:dyDescent="0.25">
      <c r="A441" s="10">
        <f t="shared" si="6"/>
        <v>439</v>
      </c>
      <c r="B441" s="10" t="s">
        <v>27</v>
      </c>
      <c r="C441" s="11" t="s">
        <v>25</v>
      </c>
      <c r="D441" s="12">
        <v>2030</v>
      </c>
      <c r="E441" s="11" t="s">
        <v>37</v>
      </c>
      <c r="F441" s="11" t="s">
        <v>11</v>
      </c>
      <c r="G441" s="11" t="s">
        <v>4</v>
      </c>
      <c r="H441" s="14">
        <v>593709965.59430027</v>
      </c>
      <c r="I441" s="14">
        <v>411423147.79681748</v>
      </c>
      <c r="J441" s="13">
        <v>52070532.99466978</v>
      </c>
      <c r="K441" s="13">
        <v>80386510.882140785</v>
      </c>
      <c r="L441" s="14">
        <v>48492499.616387114</v>
      </c>
      <c r="M441" s="13">
        <v>34327710.571236245</v>
      </c>
      <c r="N441" s="13">
        <v>14164789.045150869</v>
      </c>
      <c r="O441" s="14">
        <v>141211.7510297421</v>
      </c>
      <c r="P441" s="14">
        <v>1196062.5532531345</v>
      </c>
      <c r="Q441" s="15">
        <v>0</v>
      </c>
      <c r="R441" s="15" t="s">
        <v>44</v>
      </c>
    </row>
    <row r="442" spans="1:18" x14ac:dyDescent="0.25">
      <c r="A442" s="10">
        <f t="shared" si="6"/>
        <v>440</v>
      </c>
      <c r="B442" s="10" t="s">
        <v>27</v>
      </c>
      <c r="C442" s="11" t="s">
        <v>25</v>
      </c>
      <c r="D442" s="12">
        <v>2035</v>
      </c>
      <c r="E442" s="11" t="s">
        <v>37</v>
      </c>
      <c r="F442" s="11" t="s">
        <v>11</v>
      </c>
      <c r="G442" s="11" t="s">
        <v>4</v>
      </c>
      <c r="H442" s="14">
        <v>630761450.71287537</v>
      </c>
      <c r="I442" s="14">
        <v>446922950.40003085</v>
      </c>
      <c r="J442" s="13">
        <v>41025497.023865141</v>
      </c>
      <c r="K442" s="13">
        <v>81922499.740739539</v>
      </c>
      <c r="L442" s="14">
        <v>58373743.212601326</v>
      </c>
      <c r="M442" s="13">
        <v>41260938.836491585</v>
      </c>
      <c r="N442" s="13">
        <v>17112804.376109742</v>
      </c>
      <c r="O442" s="14">
        <v>140606.71115356946</v>
      </c>
      <c r="P442" s="14">
        <v>2376153.6244790186</v>
      </c>
      <c r="Q442" s="15">
        <v>0</v>
      </c>
      <c r="R442" s="15" t="s">
        <v>44</v>
      </c>
    </row>
    <row r="443" spans="1:18" x14ac:dyDescent="0.25">
      <c r="A443" s="10">
        <f t="shared" si="6"/>
        <v>441</v>
      </c>
      <c r="B443" s="10" t="s">
        <v>27</v>
      </c>
      <c r="C443" s="11" t="s">
        <v>25</v>
      </c>
      <c r="D443" s="12">
        <v>2015</v>
      </c>
      <c r="E443" s="11" t="s">
        <v>37</v>
      </c>
      <c r="F443" s="11" t="s">
        <v>12</v>
      </c>
      <c r="G443" s="11" t="s">
        <v>4</v>
      </c>
      <c r="H443" s="14">
        <v>433893271.43538123</v>
      </c>
      <c r="I443" s="14">
        <v>238472756.39693505</v>
      </c>
      <c r="J443" s="13">
        <v>84696635.722408384</v>
      </c>
      <c r="K443" s="13">
        <v>91848059.079670832</v>
      </c>
      <c r="L443" s="14">
        <v>18200802.821718201</v>
      </c>
      <c r="M443" s="13">
        <v>15045587.20807525</v>
      </c>
      <c r="N443" s="13">
        <v>3155215.6136429501</v>
      </c>
      <c r="O443" s="14">
        <v>145636.54643488739</v>
      </c>
      <c r="P443" s="14">
        <v>529380.86821329966</v>
      </c>
      <c r="Q443" s="15">
        <v>0</v>
      </c>
      <c r="R443" s="15" t="s">
        <v>44</v>
      </c>
    </row>
    <row r="444" spans="1:18" x14ac:dyDescent="0.25">
      <c r="A444" s="10">
        <f t="shared" si="6"/>
        <v>442</v>
      </c>
      <c r="B444" s="10" t="s">
        <v>27</v>
      </c>
      <c r="C444" s="11" t="s">
        <v>25</v>
      </c>
      <c r="D444" s="12">
        <v>2020</v>
      </c>
      <c r="E444" s="11" t="s">
        <v>37</v>
      </c>
      <c r="F444" s="11" t="s">
        <v>12</v>
      </c>
      <c r="G444" s="11" t="s">
        <v>4</v>
      </c>
      <c r="H444" s="14">
        <v>491092738.65864837</v>
      </c>
      <c r="I444" s="14">
        <v>280483473.75957745</v>
      </c>
      <c r="J444" s="13">
        <v>85586888.34021616</v>
      </c>
      <c r="K444" s="13">
        <v>93008450.447320759</v>
      </c>
      <c r="L444" s="14">
        <v>30657016.28822739</v>
      </c>
      <c r="M444" s="13">
        <v>24680350.439138476</v>
      </c>
      <c r="N444" s="13">
        <v>5976665.8490889147</v>
      </c>
      <c r="O444" s="14">
        <v>142930.26918921882</v>
      </c>
      <c r="P444" s="14">
        <v>1213979.5541157343</v>
      </c>
      <c r="Q444" s="15">
        <v>0</v>
      </c>
      <c r="R444" s="15" t="s">
        <v>44</v>
      </c>
    </row>
    <row r="445" spans="1:18" x14ac:dyDescent="0.25">
      <c r="A445" s="10">
        <f t="shared" si="6"/>
        <v>443</v>
      </c>
      <c r="B445" s="10" t="s">
        <v>27</v>
      </c>
      <c r="C445" s="11" t="s">
        <v>25</v>
      </c>
      <c r="D445" s="12">
        <v>2025</v>
      </c>
      <c r="E445" s="11" t="s">
        <v>37</v>
      </c>
      <c r="F445" s="11" t="s">
        <v>12</v>
      </c>
      <c r="G445" s="11" t="s">
        <v>4</v>
      </c>
      <c r="H445" s="14">
        <v>533600497.08202755</v>
      </c>
      <c r="I445" s="14">
        <v>324578088.82335645</v>
      </c>
      <c r="J445" s="13">
        <v>80416207.205303207</v>
      </c>
      <c r="K445" s="13">
        <v>87706072.912357882</v>
      </c>
      <c r="L445" s="14">
        <v>40000934.319592446</v>
      </c>
      <c r="M445" s="13">
        <v>30211674.004126489</v>
      </c>
      <c r="N445" s="13">
        <v>9789260.3154659551</v>
      </c>
      <c r="O445" s="14">
        <v>133649.77854898374</v>
      </c>
      <c r="P445" s="14">
        <v>765544.04286595725</v>
      </c>
      <c r="Q445" s="15">
        <v>0</v>
      </c>
      <c r="R445" s="15" t="s">
        <v>44</v>
      </c>
    </row>
    <row r="446" spans="1:18" x14ac:dyDescent="0.25">
      <c r="A446" s="10">
        <f t="shared" si="6"/>
        <v>444</v>
      </c>
      <c r="B446" s="10" t="s">
        <v>27</v>
      </c>
      <c r="C446" s="11" t="s">
        <v>25</v>
      </c>
      <c r="D446" s="12">
        <v>2030</v>
      </c>
      <c r="E446" s="11" t="s">
        <v>37</v>
      </c>
      <c r="F446" s="11" t="s">
        <v>12</v>
      </c>
      <c r="G446" s="11" t="s">
        <v>4</v>
      </c>
      <c r="H446" s="14">
        <v>580989450.95330322</v>
      </c>
      <c r="I446" s="14">
        <v>398702205.56589311</v>
      </c>
      <c r="J446" s="13">
        <v>52070532.994669795</v>
      </c>
      <c r="K446" s="13">
        <v>80386510.882139102</v>
      </c>
      <c r="L446" s="14">
        <v>48492499.61638701</v>
      </c>
      <c r="M446" s="13">
        <v>34327710.571236134</v>
      </c>
      <c r="N446" s="13">
        <v>14164789.04515088</v>
      </c>
      <c r="O446" s="14">
        <v>141639.34095804967</v>
      </c>
      <c r="P446" s="14">
        <v>1196062.553255053</v>
      </c>
      <c r="Q446" s="15">
        <v>0</v>
      </c>
      <c r="R446" s="15" t="s">
        <v>44</v>
      </c>
    </row>
    <row r="447" spans="1:18" x14ac:dyDescent="0.25">
      <c r="A447" s="10">
        <f t="shared" si="6"/>
        <v>445</v>
      </c>
      <c r="B447" s="10" t="s">
        <v>27</v>
      </c>
      <c r="C447" s="11" t="s">
        <v>25</v>
      </c>
      <c r="D447" s="12">
        <v>2035</v>
      </c>
      <c r="E447" s="11" t="s">
        <v>37</v>
      </c>
      <c r="F447" s="11" t="s">
        <v>12</v>
      </c>
      <c r="G447" s="11" t="s">
        <v>4</v>
      </c>
      <c r="H447" s="14">
        <v>617537571.32882166</v>
      </c>
      <c r="I447" s="14">
        <v>433689338.50608522</v>
      </c>
      <c r="J447" s="13">
        <v>41025497.023865171</v>
      </c>
      <c r="K447" s="13">
        <v>81922499.74073936</v>
      </c>
      <c r="L447" s="14">
        <v>58373743.212601326</v>
      </c>
      <c r="M447" s="13">
        <v>41260938.836491585</v>
      </c>
      <c r="N447" s="13">
        <v>17112804.376109742</v>
      </c>
      <c r="O447" s="14">
        <v>150339.22104626303</v>
      </c>
      <c r="P447" s="14">
        <v>2376153.6244790182</v>
      </c>
      <c r="Q447" s="15">
        <v>0</v>
      </c>
      <c r="R447" s="15" t="s">
        <v>44</v>
      </c>
    </row>
    <row r="448" spans="1:18" x14ac:dyDescent="0.25">
      <c r="A448" s="10">
        <f t="shared" si="6"/>
        <v>446</v>
      </c>
      <c r="B448" s="10" t="s">
        <v>27</v>
      </c>
      <c r="C448" s="11" t="s">
        <v>25</v>
      </c>
      <c r="D448" s="12">
        <v>2015</v>
      </c>
      <c r="E448" s="11" t="s">
        <v>37</v>
      </c>
      <c r="F448" s="11" t="s">
        <v>29</v>
      </c>
      <c r="G448" s="11" t="s">
        <v>4</v>
      </c>
      <c r="H448" s="14">
        <v>427603085.21840429</v>
      </c>
      <c r="I448" s="14">
        <v>232987919.92922851</v>
      </c>
      <c r="J448" s="13">
        <v>84696635.722408384</v>
      </c>
      <c r="K448" s="13">
        <v>90892147.626186803</v>
      </c>
      <c r="L448" s="14">
        <v>18090429.706440266</v>
      </c>
      <c r="M448" s="13">
        <v>14884865.428728109</v>
      </c>
      <c r="N448" s="13">
        <v>3205564.277712157</v>
      </c>
      <c r="O448" s="14">
        <v>145963.90357914547</v>
      </c>
      <c r="P448" s="14">
        <v>789988.3305609884</v>
      </c>
      <c r="Q448" s="15">
        <v>0</v>
      </c>
      <c r="R448" s="15" t="s">
        <v>44</v>
      </c>
    </row>
    <row r="449" spans="1:18" x14ac:dyDescent="0.25">
      <c r="A449" s="10">
        <f t="shared" si="6"/>
        <v>447</v>
      </c>
      <c r="B449" s="10" t="s">
        <v>27</v>
      </c>
      <c r="C449" s="11" t="s">
        <v>25</v>
      </c>
      <c r="D449" s="12">
        <v>2020</v>
      </c>
      <c r="E449" s="11" t="s">
        <v>37</v>
      </c>
      <c r="F449" s="11" t="s">
        <v>29</v>
      </c>
      <c r="G449" s="11" t="s">
        <v>4</v>
      </c>
      <c r="H449" s="14">
        <v>482663141.39986432</v>
      </c>
      <c r="I449" s="14">
        <v>273114231.72944224</v>
      </c>
      <c r="J449" s="13">
        <v>85586888.340216175</v>
      </c>
      <c r="K449" s="13">
        <v>92054343.147237659</v>
      </c>
      <c r="L449" s="14">
        <v>30477557.675398845</v>
      </c>
      <c r="M449" s="13">
        <v>24420646.346128222</v>
      </c>
      <c r="N449" s="13">
        <v>6056911.3292706246</v>
      </c>
      <c r="O449" s="14">
        <v>143338.92060279014</v>
      </c>
      <c r="P449" s="14">
        <v>1286781.5869632335</v>
      </c>
      <c r="Q449" s="15">
        <v>0</v>
      </c>
      <c r="R449" s="15" t="s">
        <v>44</v>
      </c>
    </row>
    <row r="450" spans="1:18" x14ac:dyDescent="0.25">
      <c r="A450" s="10">
        <f t="shared" si="6"/>
        <v>448</v>
      </c>
      <c r="B450" s="10" t="s">
        <v>27</v>
      </c>
      <c r="C450" s="11" t="s">
        <v>25</v>
      </c>
      <c r="D450" s="12">
        <v>2025</v>
      </c>
      <c r="E450" s="11" t="s">
        <v>37</v>
      </c>
      <c r="F450" s="11" t="s">
        <v>29</v>
      </c>
      <c r="G450" s="11" t="s">
        <v>4</v>
      </c>
      <c r="H450" s="14">
        <v>518864363.53595299</v>
      </c>
      <c r="I450" s="14">
        <v>309833064.0585776</v>
      </c>
      <c r="J450" s="13">
        <v>80416207.205303207</v>
      </c>
      <c r="K450" s="13">
        <v>87706072.912356988</v>
      </c>
      <c r="L450" s="14">
        <v>40000934.319592372</v>
      </c>
      <c r="M450" s="13">
        <v>30211674.004126415</v>
      </c>
      <c r="N450" s="13">
        <v>9789260.3154659551</v>
      </c>
      <c r="O450" s="14">
        <v>142540.99725405278</v>
      </c>
      <c r="P450" s="14">
        <v>765544.04286721768</v>
      </c>
      <c r="Q450" s="15">
        <v>0</v>
      </c>
      <c r="R450" s="15" t="s">
        <v>44</v>
      </c>
    </row>
    <row r="451" spans="1:18" x14ac:dyDescent="0.25">
      <c r="A451" s="10">
        <f t="shared" si="6"/>
        <v>449</v>
      </c>
      <c r="B451" s="10" t="s">
        <v>27</v>
      </c>
      <c r="C451" s="11" t="s">
        <v>25</v>
      </c>
      <c r="D451" s="12">
        <v>2030</v>
      </c>
      <c r="E451" s="11" t="s">
        <v>37</v>
      </c>
      <c r="F451" s="11" t="s">
        <v>29</v>
      </c>
      <c r="G451" s="11" t="s">
        <v>4</v>
      </c>
      <c r="H451" s="14">
        <v>559459746.65341544</v>
      </c>
      <c r="I451" s="14">
        <v>377172473.47348249</v>
      </c>
      <c r="J451" s="13">
        <v>52070532.994669802</v>
      </c>
      <c r="K451" s="13">
        <v>80386510.882139906</v>
      </c>
      <c r="L451" s="14">
        <v>48492499.616387047</v>
      </c>
      <c r="M451" s="13">
        <v>34327710.571236171</v>
      </c>
      <c r="N451" s="13">
        <v>14164789.045150874</v>
      </c>
      <c r="O451" s="14">
        <v>141667.13348114933</v>
      </c>
      <c r="P451" s="14">
        <v>1196062.5532543077</v>
      </c>
      <c r="Q451" s="15">
        <v>0</v>
      </c>
      <c r="R451" s="15" t="s">
        <v>44</v>
      </c>
    </row>
    <row r="452" spans="1:18" x14ac:dyDescent="0.25">
      <c r="A452" s="10">
        <f t="shared" si="6"/>
        <v>450</v>
      </c>
      <c r="B452" s="10" t="s">
        <v>27</v>
      </c>
      <c r="C452" s="11" t="s">
        <v>25</v>
      </c>
      <c r="D452" s="12">
        <v>2035</v>
      </c>
      <c r="E452" s="11" t="s">
        <v>37</v>
      </c>
      <c r="F452" s="11" t="s">
        <v>29</v>
      </c>
      <c r="G452" s="11" t="s">
        <v>4</v>
      </c>
      <c r="H452" s="14">
        <v>593427999.76994896</v>
      </c>
      <c r="I452" s="14">
        <v>409581322.39860386</v>
      </c>
      <c r="J452" s="13">
        <v>41025497.023865141</v>
      </c>
      <c r="K452" s="13">
        <v>81922499.740739688</v>
      </c>
      <c r="L452" s="14">
        <v>58373743.212601341</v>
      </c>
      <c r="M452" s="13">
        <v>41260938.8364916</v>
      </c>
      <c r="N452" s="13">
        <v>17112804.376109742</v>
      </c>
      <c r="O452" s="14">
        <v>148783.76965629915</v>
      </c>
      <c r="P452" s="14">
        <v>2376153.6244790177</v>
      </c>
      <c r="Q452" s="15">
        <v>0</v>
      </c>
      <c r="R452" s="15" t="s">
        <v>44</v>
      </c>
    </row>
    <row r="453" spans="1:18" x14ac:dyDescent="0.25">
      <c r="A453" s="10">
        <f t="shared" ref="A453:A516" si="7">A452+1</f>
        <v>451</v>
      </c>
      <c r="B453" s="10" t="s">
        <v>27</v>
      </c>
      <c r="C453" s="11" t="s">
        <v>25</v>
      </c>
      <c r="D453" s="12">
        <v>2015</v>
      </c>
      <c r="E453" s="11" t="s">
        <v>37</v>
      </c>
      <c r="F453" s="11" t="s">
        <v>13</v>
      </c>
      <c r="G453" s="11" t="s">
        <v>4</v>
      </c>
      <c r="H453" s="14">
        <v>451759571.08769989</v>
      </c>
      <c r="I453" s="14">
        <v>256210765.24483824</v>
      </c>
      <c r="J453" s="13">
        <v>84696635.722408384</v>
      </c>
      <c r="K453" s="13">
        <v>91965553.789243773</v>
      </c>
      <c r="L453" s="14">
        <v>18214664.770011622</v>
      </c>
      <c r="M453" s="13">
        <v>15065342.132778388</v>
      </c>
      <c r="N453" s="13">
        <v>3149322.637233234</v>
      </c>
      <c r="O453" s="14">
        <v>140730.44474213952</v>
      </c>
      <c r="P453" s="14">
        <v>531221.11645366892</v>
      </c>
      <c r="Q453" s="15">
        <v>0</v>
      </c>
      <c r="R453" s="15" t="s">
        <v>44</v>
      </c>
    </row>
    <row r="454" spans="1:18" x14ac:dyDescent="0.25">
      <c r="A454" s="10">
        <f t="shared" si="7"/>
        <v>452</v>
      </c>
      <c r="B454" s="10" t="s">
        <v>27</v>
      </c>
      <c r="C454" s="11" t="s">
        <v>25</v>
      </c>
      <c r="D454" s="12">
        <v>2020</v>
      </c>
      <c r="E454" s="11" t="s">
        <v>37</v>
      </c>
      <c r="F454" s="11" t="s">
        <v>13</v>
      </c>
      <c r="G454" s="11" t="s">
        <v>4</v>
      </c>
      <c r="H454" s="14">
        <v>511486333.45474601</v>
      </c>
      <c r="I454" s="14">
        <v>300832721.99561495</v>
      </c>
      <c r="J454" s="13">
        <v>85586888.340216115</v>
      </c>
      <c r="K454" s="13">
        <v>93053025.716781139</v>
      </c>
      <c r="L454" s="14">
        <v>30665670.4655426</v>
      </c>
      <c r="M454" s="13">
        <v>24692483.644622702</v>
      </c>
      <c r="N454" s="13">
        <v>5973186.8209198955</v>
      </c>
      <c r="O454" s="14">
        <v>134047.38247230891</v>
      </c>
      <c r="P454" s="14">
        <v>1213979.5541157348</v>
      </c>
      <c r="Q454" s="15">
        <v>0</v>
      </c>
      <c r="R454" s="15" t="s">
        <v>44</v>
      </c>
    </row>
    <row r="455" spans="1:18" x14ac:dyDescent="0.25">
      <c r="A455" s="10">
        <f t="shared" si="7"/>
        <v>453</v>
      </c>
      <c r="B455" s="10" t="s">
        <v>27</v>
      </c>
      <c r="C455" s="11" t="s">
        <v>25</v>
      </c>
      <c r="D455" s="12">
        <v>2025</v>
      </c>
      <c r="E455" s="11" t="s">
        <v>37</v>
      </c>
      <c r="F455" s="11" t="s">
        <v>13</v>
      </c>
      <c r="G455" s="11" t="s">
        <v>4</v>
      </c>
      <c r="H455" s="14">
        <v>553376514.66716802</v>
      </c>
      <c r="I455" s="14">
        <v>344128570.16596514</v>
      </c>
      <c r="J455" s="13">
        <v>80416207.205303386</v>
      </c>
      <c r="K455" s="13">
        <v>87891224.170200989</v>
      </c>
      <c r="L455" s="14">
        <v>40046408.60834121</v>
      </c>
      <c r="M455" s="13">
        <v>30276553.433545187</v>
      </c>
      <c r="N455" s="13">
        <v>9769855.1747960225</v>
      </c>
      <c r="O455" s="14">
        <v>128560.47448862981</v>
      </c>
      <c r="P455" s="14">
        <v>765544.04286595713</v>
      </c>
      <c r="Q455" s="15">
        <v>0</v>
      </c>
      <c r="R455" s="15" t="s">
        <v>44</v>
      </c>
    </row>
    <row r="456" spans="1:18" x14ac:dyDescent="0.25">
      <c r="A456" s="10">
        <f t="shared" si="7"/>
        <v>454</v>
      </c>
      <c r="B456" s="10" t="s">
        <v>27</v>
      </c>
      <c r="C456" s="11" t="s">
        <v>25</v>
      </c>
      <c r="D456" s="12">
        <v>2030</v>
      </c>
      <c r="E456" s="11" t="s">
        <v>37</v>
      </c>
      <c r="F456" s="11" t="s">
        <v>13</v>
      </c>
      <c r="G456" s="11" t="s">
        <v>4</v>
      </c>
      <c r="H456" s="14">
        <v>597653364.63714051</v>
      </c>
      <c r="I456" s="14">
        <v>415364121.00036371</v>
      </c>
      <c r="J456" s="13">
        <v>52070532.99466978</v>
      </c>
      <c r="K456" s="13">
        <v>80386510.882139698</v>
      </c>
      <c r="L456" s="14">
        <v>48492499.616387054</v>
      </c>
      <c r="M456" s="13">
        <v>34327710.571236178</v>
      </c>
      <c r="N456" s="13">
        <v>14164789.045150874</v>
      </c>
      <c r="O456" s="14">
        <v>143637.59032365528</v>
      </c>
      <c r="P456" s="14">
        <v>1196062.5532543431</v>
      </c>
      <c r="Q456" s="15">
        <v>0</v>
      </c>
      <c r="R456" s="15" t="s">
        <v>44</v>
      </c>
    </row>
    <row r="457" spans="1:18" x14ac:dyDescent="0.25">
      <c r="A457" s="10">
        <f t="shared" si="7"/>
        <v>455</v>
      </c>
      <c r="B457" s="10" t="s">
        <v>27</v>
      </c>
      <c r="C457" s="11" t="s">
        <v>25</v>
      </c>
      <c r="D457" s="12">
        <v>2035</v>
      </c>
      <c r="E457" s="11" t="s">
        <v>37</v>
      </c>
      <c r="F457" s="11" t="s">
        <v>13</v>
      </c>
      <c r="G457" s="11" t="s">
        <v>4</v>
      </c>
      <c r="H457" s="14">
        <v>634889639.05683613</v>
      </c>
      <c r="I457" s="14">
        <v>451051317.02965724</v>
      </c>
      <c r="J457" s="13">
        <v>41025497.023865141</v>
      </c>
      <c r="K457" s="13">
        <v>81922499.74073948</v>
      </c>
      <c r="L457" s="14">
        <v>58373743.212601341</v>
      </c>
      <c r="M457" s="13">
        <v>41260938.8364916</v>
      </c>
      <c r="N457" s="13">
        <v>17112804.376109742</v>
      </c>
      <c r="O457" s="14">
        <v>140428.42548776852</v>
      </c>
      <c r="P457" s="14">
        <v>2376153.6244790214</v>
      </c>
      <c r="Q457" s="15">
        <v>0</v>
      </c>
      <c r="R457" s="15" t="s">
        <v>44</v>
      </c>
    </row>
    <row r="458" spans="1:18" x14ac:dyDescent="0.25">
      <c r="A458" s="10">
        <f t="shared" si="7"/>
        <v>456</v>
      </c>
      <c r="B458" s="10" t="s">
        <v>27</v>
      </c>
      <c r="C458" s="11" t="s">
        <v>25</v>
      </c>
      <c r="D458" s="12">
        <v>2015</v>
      </c>
      <c r="E458" s="11" t="s">
        <v>37</v>
      </c>
      <c r="F458" s="11" t="s">
        <v>14</v>
      </c>
      <c r="G458" s="11" t="s">
        <v>4</v>
      </c>
      <c r="H458" s="14">
        <v>454666352.38834178</v>
      </c>
      <c r="I458" s="14">
        <v>259117786.63377866</v>
      </c>
      <c r="J458" s="13">
        <v>84696635.722408384</v>
      </c>
      <c r="K458" s="13">
        <v>91965553.789243758</v>
      </c>
      <c r="L458" s="14">
        <v>18214664.770011622</v>
      </c>
      <c r="M458" s="13">
        <v>15065342.132778388</v>
      </c>
      <c r="N458" s="13">
        <v>3149322.6372332345</v>
      </c>
      <c r="O458" s="14">
        <v>140490.35644471771</v>
      </c>
      <c r="P458" s="14">
        <v>531221.11645366857</v>
      </c>
      <c r="Q458" s="15">
        <v>0</v>
      </c>
      <c r="R458" s="15" t="s">
        <v>44</v>
      </c>
    </row>
    <row r="459" spans="1:18" x14ac:dyDescent="0.25">
      <c r="A459" s="10">
        <f t="shared" si="7"/>
        <v>457</v>
      </c>
      <c r="B459" s="10" t="s">
        <v>27</v>
      </c>
      <c r="C459" s="11" t="s">
        <v>25</v>
      </c>
      <c r="D459" s="12">
        <v>2020</v>
      </c>
      <c r="E459" s="11" t="s">
        <v>37</v>
      </c>
      <c r="F459" s="11" t="s">
        <v>14</v>
      </c>
      <c r="G459" s="11" t="s">
        <v>4</v>
      </c>
      <c r="H459" s="14">
        <v>514910344.43855113</v>
      </c>
      <c r="I459" s="14">
        <v>304195317.78596401</v>
      </c>
      <c r="J459" s="13">
        <v>85586888.340216249</v>
      </c>
      <c r="K459" s="13">
        <v>93101871.670740724</v>
      </c>
      <c r="L459" s="14">
        <v>30675153.785594597</v>
      </c>
      <c r="M459" s="13">
        <v>24705779.312907822</v>
      </c>
      <c r="N459" s="13">
        <v>5969374.4726867769</v>
      </c>
      <c r="O459" s="14">
        <v>137133.30191750239</v>
      </c>
      <c r="P459" s="14">
        <v>1213979.554115735</v>
      </c>
      <c r="Q459" s="15">
        <v>0</v>
      </c>
      <c r="R459" s="15" t="s">
        <v>44</v>
      </c>
    </row>
    <row r="460" spans="1:18" x14ac:dyDescent="0.25">
      <c r="A460" s="10">
        <f t="shared" si="7"/>
        <v>458</v>
      </c>
      <c r="B460" s="10" t="s">
        <v>27</v>
      </c>
      <c r="C460" s="11" t="s">
        <v>25</v>
      </c>
      <c r="D460" s="12">
        <v>2025</v>
      </c>
      <c r="E460" s="11" t="s">
        <v>37</v>
      </c>
      <c r="F460" s="11" t="s">
        <v>14</v>
      </c>
      <c r="G460" s="11" t="s">
        <v>4</v>
      </c>
      <c r="H460" s="14">
        <v>555532318.82366395</v>
      </c>
      <c r="I460" s="14">
        <v>345883395.97100502</v>
      </c>
      <c r="J460" s="13">
        <v>80416207.205303207</v>
      </c>
      <c r="K460" s="13">
        <v>88207474.394534975</v>
      </c>
      <c r="L460" s="14">
        <v>40124364.902848721</v>
      </c>
      <c r="M460" s="13">
        <v>30387371.660477139</v>
      </c>
      <c r="N460" s="13">
        <v>9736993.2423715815</v>
      </c>
      <c r="O460" s="14">
        <v>135332.30710147825</v>
      </c>
      <c r="P460" s="14">
        <v>765544.04286732967</v>
      </c>
      <c r="Q460" s="15">
        <v>0</v>
      </c>
      <c r="R460" s="15" t="s">
        <v>44</v>
      </c>
    </row>
    <row r="461" spans="1:18" x14ac:dyDescent="0.25">
      <c r="A461" s="10">
        <f t="shared" si="7"/>
        <v>459</v>
      </c>
      <c r="B461" s="10" t="s">
        <v>27</v>
      </c>
      <c r="C461" s="11" t="s">
        <v>25</v>
      </c>
      <c r="D461" s="12">
        <v>2030</v>
      </c>
      <c r="E461" s="11" t="s">
        <v>37</v>
      </c>
      <c r="F461" s="11" t="s">
        <v>14</v>
      </c>
      <c r="G461" s="11" t="s">
        <v>4</v>
      </c>
      <c r="H461" s="14">
        <v>600390859.23879206</v>
      </c>
      <c r="I461" s="14">
        <v>418061937.17227042</v>
      </c>
      <c r="J461" s="13">
        <v>52070532.99466978</v>
      </c>
      <c r="K461" s="13">
        <v>80421069.326344192</v>
      </c>
      <c r="L461" s="14">
        <v>48502929.499263249</v>
      </c>
      <c r="M461" s="13">
        <v>34342591.17450738</v>
      </c>
      <c r="N461" s="13">
        <v>14160338.324755872</v>
      </c>
      <c r="O461" s="14">
        <v>138327.69298945178</v>
      </c>
      <c r="P461" s="14">
        <v>1196062.5532531342</v>
      </c>
      <c r="Q461" s="15">
        <v>0</v>
      </c>
      <c r="R461" s="15" t="s">
        <v>44</v>
      </c>
    </row>
    <row r="462" spans="1:18" x14ac:dyDescent="0.25">
      <c r="A462" s="10">
        <f t="shared" si="7"/>
        <v>460</v>
      </c>
      <c r="B462" s="10" t="s">
        <v>27</v>
      </c>
      <c r="C462" s="11" t="s">
        <v>25</v>
      </c>
      <c r="D462" s="12">
        <v>2035</v>
      </c>
      <c r="E462" s="11" t="s">
        <v>37</v>
      </c>
      <c r="F462" s="11" t="s">
        <v>14</v>
      </c>
      <c r="G462" s="11" t="s">
        <v>4</v>
      </c>
      <c r="H462" s="14">
        <v>637676642.62356281</v>
      </c>
      <c r="I462" s="14">
        <v>453830417.06799108</v>
      </c>
      <c r="J462" s="13">
        <v>41025497.023865186</v>
      </c>
      <c r="K462" s="13">
        <v>81922499.740739122</v>
      </c>
      <c r="L462" s="14">
        <v>58373743.212601312</v>
      </c>
      <c r="M462" s="13">
        <v>41260938.83649157</v>
      </c>
      <c r="N462" s="13">
        <v>17112804.376109742</v>
      </c>
      <c r="O462" s="14">
        <v>148331.95388061021</v>
      </c>
      <c r="P462" s="14">
        <v>2376153.6244794582</v>
      </c>
      <c r="Q462" s="15">
        <v>0</v>
      </c>
      <c r="R462" s="15" t="s">
        <v>44</v>
      </c>
    </row>
    <row r="463" spans="1:18" x14ac:dyDescent="0.25">
      <c r="A463" s="10">
        <f t="shared" si="7"/>
        <v>461</v>
      </c>
      <c r="B463" s="10" t="s">
        <v>27</v>
      </c>
      <c r="C463" s="11" t="s">
        <v>25</v>
      </c>
      <c r="D463" s="12">
        <v>2015</v>
      </c>
      <c r="E463" s="11" t="s">
        <v>37</v>
      </c>
      <c r="F463" s="11" t="s">
        <v>15</v>
      </c>
      <c r="G463" s="11" t="s">
        <v>4</v>
      </c>
      <c r="H463" s="14">
        <v>458173730.48862338</v>
      </c>
      <c r="I463" s="14">
        <v>262358466.45011121</v>
      </c>
      <c r="J463" s="13">
        <v>84696635.722408384</v>
      </c>
      <c r="K463" s="13">
        <v>91965553.789243773</v>
      </c>
      <c r="L463" s="14">
        <v>18214664.770011622</v>
      </c>
      <c r="M463" s="13">
        <v>15065342.132778388</v>
      </c>
      <c r="N463" s="13">
        <v>3149322.6372332349</v>
      </c>
      <c r="O463" s="14">
        <v>133048.13509223415</v>
      </c>
      <c r="P463" s="14">
        <v>805361.62175595073</v>
      </c>
      <c r="Q463" s="15">
        <v>0</v>
      </c>
      <c r="R463" s="15" t="s">
        <v>44</v>
      </c>
    </row>
    <row r="464" spans="1:18" x14ac:dyDescent="0.25">
      <c r="A464" s="10">
        <f t="shared" si="7"/>
        <v>462</v>
      </c>
      <c r="B464" s="10" t="s">
        <v>27</v>
      </c>
      <c r="C464" s="11" t="s">
        <v>25</v>
      </c>
      <c r="D464" s="12">
        <v>2020</v>
      </c>
      <c r="E464" s="11" t="s">
        <v>37</v>
      </c>
      <c r="F464" s="11" t="s">
        <v>15</v>
      </c>
      <c r="G464" s="11" t="s">
        <v>4</v>
      </c>
      <c r="H464" s="14">
        <v>519672303.01011944</v>
      </c>
      <c r="I464" s="14">
        <v>308570170.22983426</v>
      </c>
      <c r="J464" s="13">
        <v>85586888.34021613</v>
      </c>
      <c r="K464" s="13">
        <v>93101871.670740739</v>
      </c>
      <c r="L464" s="14">
        <v>30675153.785594597</v>
      </c>
      <c r="M464" s="13">
        <v>24705779.312907819</v>
      </c>
      <c r="N464" s="13">
        <v>5969374.4726867769</v>
      </c>
      <c r="O464" s="14">
        <v>136858.69914325935</v>
      </c>
      <c r="P464" s="14">
        <v>1601360.2845893537</v>
      </c>
      <c r="Q464" s="15">
        <v>0</v>
      </c>
      <c r="R464" s="15" t="s">
        <v>44</v>
      </c>
    </row>
    <row r="465" spans="1:18" x14ac:dyDescent="0.25">
      <c r="A465" s="10">
        <f t="shared" si="7"/>
        <v>463</v>
      </c>
      <c r="B465" s="10" t="s">
        <v>27</v>
      </c>
      <c r="C465" s="11" t="s">
        <v>25</v>
      </c>
      <c r="D465" s="12">
        <v>2025</v>
      </c>
      <c r="E465" s="11" t="s">
        <v>37</v>
      </c>
      <c r="F465" s="11" t="s">
        <v>15</v>
      </c>
      <c r="G465" s="11" t="s">
        <v>4</v>
      </c>
      <c r="H465" s="14">
        <v>561796106.43621159</v>
      </c>
      <c r="I465" s="14">
        <v>351750525.53624803</v>
      </c>
      <c r="J465" s="13">
        <v>80416207.205303207</v>
      </c>
      <c r="K465" s="13">
        <v>88523537.046331599</v>
      </c>
      <c r="L465" s="14">
        <v>40203444.057865709</v>
      </c>
      <c r="M465" s="13">
        <v>30498124.159531176</v>
      </c>
      <c r="N465" s="13">
        <v>9705319.8983345311</v>
      </c>
      <c r="O465" s="14">
        <v>136848.54759459695</v>
      </c>
      <c r="P465" s="14">
        <v>765544.04286703537</v>
      </c>
      <c r="Q465" s="15">
        <v>0</v>
      </c>
      <c r="R465" s="15" t="s">
        <v>44</v>
      </c>
    </row>
    <row r="466" spans="1:18" x14ac:dyDescent="0.25">
      <c r="A466" s="10">
        <f t="shared" si="7"/>
        <v>464</v>
      </c>
      <c r="B466" s="10" t="s">
        <v>27</v>
      </c>
      <c r="C466" s="11" t="s">
        <v>25</v>
      </c>
      <c r="D466" s="12">
        <v>2030</v>
      </c>
      <c r="E466" s="11" t="s">
        <v>37</v>
      </c>
      <c r="F466" s="11" t="s">
        <v>15</v>
      </c>
      <c r="G466" s="11" t="s">
        <v>4</v>
      </c>
      <c r="H466" s="14">
        <v>614856057.4011631</v>
      </c>
      <c r="I466" s="14">
        <v>432482116.55440915</v>
      </c>
      <c r="J466" s="13">
        <v>52070532.99466978</v>
      </c>
      <c r="K466" s="13">
        <v>80471193.966320083</v>
      </c>
      <c r="L466" s="14">
        <v>48518393.047516383</v>
      </c>
      <c r="M466" s="13">
        <v>34364174.463303633</v>
      </c>
      <c r="N466" s="13">
        <v>14154218.58421275</v>
      </c>
      <c r="O466" s="14">
        <v>117758.28499383104</v>
      </c>
      <c r="P466" s="14">
        <v>1196062.553253592</v>
      </c>
      <c r="Q466" s="15">
        <v>0</v>
      </c>
      <c r="R466" s="15" t="s">
        <v>44</v>
      </c>
    </row>
    <row r="467" spans="1:18" x14ac:dyDescent="0.25">
      <c r="A467" s="10">
        <f t="shared" si="7"/>
        <v>465</v>
      </c>
      <c r="B467" s="10" t="s">
        <v>27</v>
      </c>
      <c r="C467" s="11" t="s">
        <v>25</v>
      </c>
      <c r="D467" s="12">
        <v>2035</v>
      </c>
      <c r="E467" s="11" t="s">
        <v>37</v>
      </c>
      <c r="F467" s="11" t="s">
        <v>15</v>
      </c>
      <c r="G467" s="11" t="s">
        <v>4</v>
      </c>
      <c r="H467" s="14">
        <v>654752946.00258911</v>
      </c>
      <c r="I467" s="14">
        <v>470819437.98484236</v>
      </c>
      <c r="J467" s="13">
        <v>41025497.023865141</v>
      </c>
      <c r="K467" s="13">
        <v>82008618.13143079</v>
      </c>
      <c r="L467" s="14">
        <v>58404815.330225766</v>
      </c>
      <c r="M467" s="13">
        <v>41304695.507351711</v>
      </c>
      <c r="N467" s="13">
        <v>17100119.822874054</v>
      </c>
      <c r="O467" s="14">
        <v>118423.90774171634</v>
      </c>
      <c r="P467" s="14">
        <v>2376153.6244790219</v>
      </c>
      <c r="Q467" s="15">
        <v>0</v>
      </c>
      <c r="R467" s="15" t="s">
        <v>44</v>
      </c>
    </row>
    <row r="468" spans="1:18" x14ac:dyDescent="0.25">
      <c r="A468" s="10">
        <f t="shared" si="7"/>
        <v>466</v>
      </c>
      <c r="B468" s="10" t="s">
        <v>27</v>
      </c>
      <c r="C468" s="11" t="s">
        <v>25</v>
      </c>
      <c r="D468" s="12">
        <v>2015</v>
      </c>
      <c r="E468" s="11" t="s">
        <v>37</v>
      </c>
      <c r="F468" s="11" t="s">
        <v>16</v>
      </c>
      <c r="G468" s="11" t="s">
        <v>4</v>
      </c>
      <c r="H468" s="14">
        <v>452452425.18901277</v>
      </c>
      <c r="I468" s="14">
        <v>256905932.15928361</v>
      </c>
      <c r="J468" s="13">
        <v>84696635.722408444</v>
      </c>
      <c r="K468" s="13">
        <v>91965553.789243817</v>
      </c>
      <c r="L468" s="14">
        <v>18214664.770011622</v>
      </c>
      <c r="M468" s="13">
        <v>15065342.132778388</v>
      </c>
      <c r="N468" s="13">
        <v>3149322.6372332345</v>
      </c>
      <c r="O468" s="14">
        <v>138417.63160999888</v>
      </c>
      <c r="P468" s="14">
        <v>531221.1164536702</v>
      </c>
      <c r="Q468" s="15">
        <v>0</v>
      </c>
      <c r="R468" s="15" t="s">
        <v>44</v>
      </c>
    </row>
    <row r="469" spans="1:18" x14ac:dyDescent="0.25">
      <c r="A469" s="10">
        <f t="shared" si="7"/>
        <v>467</v>
      </c>
      <c r="B469" s="10" t="s">
        <v>27</v>
      </c>
      <c r="C469" s="11" t="s">
        <v>25</v>
      </c>
      <c r="D469" s="12">
        <v>2020</v>
      </c>
      <c r="E469" s="11" t="s">
        <v>37</v>
      </c>
      <c r="F469" s="11" t="s">
        <v>16</v>
      </c>
      <c r="G469" s="11" t="s">
        <v>4</v>
      </c>
      <c r="H469" s="14">
        <v>512239958.89149451</v>
      </c>
      <c r="I469" s="14">
        <v>301527314.98533928</v>
      </c>
      <c r="J469" s="13">
        <v>85586888.340216175</v>
      </c>
      <c r="K469" s="13">
        <v>93101871.670740619</v>
      </c>
      <c r="L469" s="14">
        <v>30675153.785594597</v>
      </c>
      <c r="M469" s="13">
        <v>24705779.312907822</v>
      </c>
      <c r="N469" s="13">
        <v>5969374.4726867769</v>
      </c>
      <c r="O469" s="14">
        <v>134750.55548657721</v>
      </c>
      <c r="P469" s="14">
        <v>1213979.5541157348</v>
      </c>
      <c r="Q469" s="15">
        <v>0</v>
      </c>
      <c r="R469" s="15" t="s">
        <v>44</v>
      </c>
    </row>
    <row r="470" spans="1:18" x14ac:dyDescent="0.25">
      <c r="A470" s="10">
        <f t="shared" si="7"/>
        <v>468</v>
      </c>
      <c r="B470" s="10" t="s">
        <v>27</v>
      </c>
      <c r="C470" s="11" t="s">
        <v>25</v>
      </c>
      <c r="D470" s="12">
        <v>2025</v>
      </c>
      <c r="E470" s="11" t="s">
        <v>37</v>
      </c>
      <c r="F470" s="11" t="s">
        <v>16</v>
      </c>
      <c r="G470" s="11" t="s">
        <v>4</v>
      </c>
      <c r="H470" s="14">
        <v>552218956.01192164</v>
      </c>
      <c r="I470" s="14">
        <v>342965826.76090181</v>
      </c>
      <c r="J470" s="13">
        <v>80416207.205303207</v>
      </c>
      <c r="K470" s="13">
        <v>87891224.170200467</v>
      </c>
      <c r="L470" s="14">
        <v>40046408.608341172</v>
      </c>
      <c r="M470" s="13">
        <v>30276553.433545146</v>
      </c>
      <c r="N470" s="13">
        <v>9769855.1747960281</v>
      </c>
      <c r="O470" s="14">
        <v>133745.22430466861</v>
      </c>
      <c r="P470" s="14">
        <v>765544.04286671418</v>
      </c>
      <c r="Q470" s="15">
        <v>0</v>
      </c>
      <c r="R470" s="15" t="s">
        <v>44</v>
      </c>
    </row>
    <row r="471" spans="1:18" x14ac:dyDescent="0.25">
      <c r="A471" s="10">
        <f t="shared" si="7"/>
        <v>469</v>
      </c>
      <c r="B471" s="10" t="s">
        <v>27</v>
      </c>
      <c r="C471" s="11" t="s">
        <v>25</v>
      </c>
      <c r="D471" s="12">
        <v>2030</v>
      </c>
      <c r="E471" s="11" t="s">
        <v>37</v>
      </c>
      <c r="F471" s="11" t="s">
        <v>16</v>
      </c>
      <c r="G471" s="11" t="s">
        <v>4</v>
      </c>
      <c r="H471" s="14">
        <v>596463548.57273257</v>
      </c>
      <c r="I471" s="14">
        <v>414177119.75286615</v>
      </c>
      <c r="J471" s="13">
        <v>52070532.994669795</v>
      </c>
      <c r="K471" s="13">
        <v>80386510.882139847</v>
      </c>
      <c r="L471" s="14">
        <v>48492499.616387069</v>
      </c>
      <c r="M471" s="13">
        <v>34327710.571236193</v>
      </c>
      <c r="N471" s="13">
        <v>14164789.045150872</v>
      </c>
      <c r="O471" s="14">
        <v>140822.77341335721</v>
      </c>
      <c r="P471" s="14">
        <v>1196062.5532540884</v>
      </c>
      <c r="Q471" s="15">
        <v>0</v>
      </c>
      <c r="R471" s="15" t="s">
        <v>44</v>
      </c>
    </row>
    <row r="472" spans="1:18" x14ac:dyDescent="0.25">
      <c r="A472" s="10">
        <f t="shared" si="7"/>
        <v>470</v>
      </c>
      <c r="B472" s="10" t="s">
        <v>27</v>
      </c>
      <c r="C472" s="11" t="s">
        <v>25</v>
      </c>
      <c r="D472" s="12">
        <v>2035</v>
      </c>
      <c r="E472" s="11" t="s">
        <v>37</v>
      </c>
      <c r="F472" s="11" t="s">
        <v>16</v>
      </c>
      <c r="G472" s="11" t="s">
        <v>4</v>
      </c>
      <c r="H472" s="14">
        <v>633690591.46469951</v>
      </c>
      <c r="I472" s="14">
        <v>449851712.48109013</v>
      </c>
      <c r="J472" s="13">
        <v>41025497.023865141</v>
      </c>
      <c r="K472" s="13">
        <v>81922499.740739495</v>
      </c>
      <c r="L472" s="14">
        <v>58373743.212601334</v>
      </c>
      <c r="M472" s="13">
        <v>41260938.836491585</v>
      </c>
      <c r="N472" s="13">
        <v>17112804.376109745</v>
      </c>
      <c r="O472" s="14">
        <v>140985.38191892713</v>
      </c>
      <c r="P472" s="14">
        <v>2376153.6244790205</v>
      </c>
      <c r="Q472" s="15">
        <v>0</v>
      </c>
      <c r="R472" s="15" t="s">
        <v>44</v>
      </c>
    </row>
    <row r="473" spans="1:18" x14ac:dyDescent="0.25">
      <c r="A473" s="10">
        <f t="shared" si="7"/>
        <v>471</v>
      </c>
      <c r="B473" s="10" t="s">
        <v>27</v>
      </c>
      <c r="C473" s="11" t="s">
        <v>25</v>
      </c>
      <c r="D473" s="12">
        <v>2015</v>
      </c>
      <c r="E473" s="11" t="s">
        <v>37</v>
      </c>
      <c r="F473" s="11" t="s">
        <v>17</v>
      </c>
      <c r="G473" s="11" t="s">
        <v>4</v>
      </c>
      <c r="H473" s="14">
        <v>461165771.73586684</v>
      </c>
      <c r="I473" s="14">
        <v>265637801.54297963</v>
      </c>
      <c r="J473" s="13">
        <v>84696635.722408384</v>
      </c>
      <c r="K473" s="13">
        <v>91965553.789243728</v>
      </c>
      <c r="L473" s="14">
        <v>18214664.770011619</v>
      </c>
      <c r="M473" s="13">
        <v>15065342.132778384</v>
      </c>
      <c r="N473" s="13">
        <v>3149322.6372332349</v>
      </c>
      <c r="O473" s="14">
        <v>129096.03597099557</v>
      </c>
      <c r="P473" s="14">
        <v>522019.87525182252</v>
      </c>
      <c r="Q473" s="15">
        <v>0</v>
      </c>
      <c r="R473" s="15" t="s">
        <v>44</v>
      </c>
    </row>
    <row r="474" spans="1:18" x14ac:dyDescent="0.25">
      <c r="A474" s="10">
        <f t="shared" si="7"/>
        <v>472</v>
      </c>
      <c r="B474" s="10" t="s">
        <v>27</v>
      </c>
      <c r="C474" s="11" t="s">
        <v>25</v>
      </c>
      <c r="D474" s="12">
        <v>2020</v>
      </c>
      <c r="E474" s="11" t="s">
        <v>37</v>
      </c>
      <c r="F474" s="11" t="s">
        <v>17</v>
      </c>
      <c r="G474" s="11" t="s">
        <v>4</v>
      </c>
      <c r="H474" s="14">
        <v>521836520.07313335</v>
      </c>
      <c r="I474" s="14">
        <v>311122367.3987183</v>
      </c>
      <c r="J474" s="13">
        <v>85586888.34021616</v>
      </c>
      <c r="K474" s="13">
        <v>93101871.670740679</v>
      </c>
      <c r="L474" s="14">
        <v>30675153.785594601</v>
      </c>
      <c r="M474" s="13">
        <v>24705779.312907822</v>
      </c>
      <c r="N474" s="13">
        <v>5969374.4726867778</v>
      </c>
      <c r="O474" s="14">
        <v>136259.32374530105</v>
      </c>
      <c r="P474" s="14">
        <v>1213979.5541157348</v>
      </c>
      <c r="Q474" s="15">
        <v>0</v>
      </c>
      <c r="R474" s="15" t="s">
        <v>44</v>
      </c>
    </row>
    <row r="475" spans="1:18" x14ac:dyDescent="0.25">
      <c r="A475" s="10">
        <f t="shared" si="7"/>
        <v>473</v>
      </c>
      <c r="B475" s="10" t="s">
        <v>27</v>
      </c>
      <c r="C475" s="11" t="s">
        <v>25</v>
      </c>
      <c r="D475" s="12">
        <v>2025</v>
      </c>
      <c r="E475" s="11" t="s">
        <v>37</v>
      </c>
      <c r="F475" s="11" t="s">
        <v>17</v>
      </c>
      <c r="G475" s="11" t="s">
        <v>4</v>
      </c>
      <c r="H475" s="14">
        <v>560276197.27738059</v>
      </c>
      <c r="I475" s="14">
        <v>350630650.87651169</v>
      </c>
      <c r="J475" s="13">
        <v>80416207.205303207</v>
      </c>
      <c r="K475" s="13">
        <v>88207474.394535929</v>
      </c>
      <c r="L475" s="14">
        <v>40124364.902848803</v>
      </c>
      <c r="M475" s="13">
        <v>30387371.660477217</v>
      </c>
      <c r="N475" s="13">
        <v>9736993.2423715834</v>
      </c>
      <c r="O475" s="14">
        <v>131955.85531122453</v>
      </c>
      <c r="P475" s="14">
        <v>765544.04286595795</v>
      </c>
      <c r="Q475" s="15">
        <v>0</v>
      </c>
      <c r="R475" s="15" t="s">
        <v>44</v>
      </c>
    </row>
    <row r="476" spans="1:18" x14ac:dyDescent="0.25">
      <c r="A476" s="10">
        <f t="shared" si="7"/>
        <v>474</v>
      </c>
      <c r="B476" s="10" t="s">
        <v>27</v>
      </c>
      <c r="C476" s="11" t="s">
        <v>25</v>
      </c>
      <c r="D476" s="12">
        <v>2030</v>
      </c>
      <c r="E476" s="11" t="s">
        <v>37</v>
      </c>
      <c r="F476" s="11" t="s">
        <v>17</v>
      </c>
      <c r="G476" s="11" t="s">
        <v>4</v>
      </c>
      <c r="H476" s="14">
        <v>603210762.09536994</v>
      </c>
      <c r="I476" s="14">
        <v>420878722.90217417</v>
      </c>
      <c r="J476" s="13">
        <v>52070532.99466978</v>
      </c>
      <c r="K476" s="13">
        <v>80421069.326343894</v>
      </c>
      <c r="L476" s="14">
        <v>48502929.499263242</v>
      </c>
      <c r="M476" s="13">
        <v>34342591.174507365</v>
      </c>
      <c r="N476" s="13">
        <v>14160338.324755877</v>
      </c>
      <c r="O476" s="14">
        <v>141444.81966063712</v>
      </c>
      <c r="P476" s="14">
        <v>1196062.5532533987</v>
      </c>
      <c r="Q476" s="15">
        <v>0</v>
      </c>
      <c r="R476" s="15" t="s">
        <v>44</v>
      </c>
    </row>
    <row r="477" spans="1:18" x14ac:dyDescent="0.25">
      <c r="A477" s="10">
        <f t="shared" si="7"/>
        <v>475</v>
      </c>
      <c r="B477" s="10" t="s">
        <v>27</v>
      </c>
      <c r="C477" s="11" t="s">
        <v>25</v>
      </c>
      <c r="D477" s="12">
        <v>2035</v>
      </c>
      <c r="E477" s="11" t="s">
        <v>37</v>
      </c>
      <c r="F477" s="11" t="s">
        <v>17</v>
      </c>
      <c r="G477" s="11" t="s">
        <v>4</v>
      </c>
      <c r="H477" s="14">
        <v>640554720.69697809</v>
      </c>
      <c r="I477" s="14">
        <v>456714666.16915357</v>
      </c>
      <c r="J477" s="13">
        <v>41025497.023865141</v>
      </c>
      <c r="K477" s="13">
        <v>81922499.740739435</v>
      </c>
      <c r="L477" s="14">
        <v>58373743.212601319</v>
      </c>
      <c r="M477" s="13">
        <v>41260938.836491585</v>
      </c>
      <c r="N477" s="13">
        <v>17112804.376109738</v>
      </c>
      <c r="O477" s="14">
        <v>142160.92613296426</v>
      </c>
      <c r="P477" s="14">
        <v>2376153.6244790168</v>
      </c>
      <c r="Q477" s="15">
        <v>0</v>
      </c>
      <c r="R477" s="15" t="s">
        <v>44</v>
      </c>
    </row>
    <row r="478" spans="1:18" x14ac:dyDescent="0.25">
      <c r="A478" s="10">
        <f t="shared" si="7"/>
        <v>476</v>
      </c>
      <c r="B478" s="10" t="s">
        <v>27</v>
      </c>
      <c r="C478" s="11" t="s">
        <v>25</v>
      </c>
      <c r="D478" s="12">
        <v>2015</v>
      </c>
      <c r="E478" s="11" t="s">
        <v>37</v>
      </c>
      <c r="F478" s="11" t="s">
        <v>30</v>
      </c>
      <c r="G478" s="11" t="s">
        <v>4</v>
      </c>
      <c r="H478" s="14">
        <v>465674398.4790259</v>
      </c>
      <c r="I478" s="14">
        <v>270165734.93747389</v>
      </c>
      <c r="J478" s="13">
        <v>84696635.722408384</v>
      </c>
      <c r="K478" s="13">
        <v>91965553.789243817</v>
      </c>
      <c r="L478" s="14">
        <v>18214664.770011619</v>
      </c>
      <c r="M478" s="13">
        <v>15065342.132778384</v>
      </c>
      <c r="N478" s="13">
        <v>3149322.637233234</v>
      </c>
      <c r="O478" s="14">
        <v>109789.38463442209</v>
      </c>
      <c r="P478" s="14">
        <v>522019.87525182235</v>
      </c>
      <c r="Q478" s="15">
        <v>0</v>
      </c>
      <c r="R478" s="15" t="s">
        <v>44</v>
      </c>
    </row>
    <row r="479" spans="1:18" x14ac:dyDescent="0.25">
      <c r="A479" s="10">
        <f t="shared" si="7"/>
        <v>477</v>
      </c>
      <c r="B479" s="10" t="s">
        <v>27</v>
      </c>
      <c r="C479" s="11" t="s">
        <v>25</v>
      </c>
      <c r="D479" s="12">
        <v>2020</v>
      </c>
      <c r="E479" s="11" t="s">
        <v>37</v>
      </c>
      <c r="F479" s="11" t="s">
        <v>30</v>
      </c>
      <c r="G479" s="11" t="s">
        <v>4</v>
      </c>
      <c r="H479" s="14">
        <v>527352701.98684394</v>
      </c>
      <c r="I479" s="14">
        <v>316662688.87615156</v>
      </c>
      <c r="J479" s="13">
        <v>85586888.340216115</v>
      </c>
      <c r="K479" s="13">
        <v>93101871.670740724</v>
      </c>
      <c r="L479" s="14">
        <v>30675153.785594597</v>
      </c>
      <c r="M479" s="13">
        <v>24705779.312907819</v>
      </c>
      <c r="N479" s="13">
        <v>5969374.4726867778</v>
      </c>
      <c r="O479" s="14">
        <v>112119.76002232303</v>
      </c>
      <c r="P479" s="14">
        <v>1213979.5541157348</v>
      </c>
      <c r="Q479" s="15">
        <v>0</v>
      </c>
      <c r="R479" s="15" t="s">
        <v>44</v>
      </c>
    </row>
    <row r="480" spans="1:18" x14ac:dyDescent="0.25">
      <c r="A480" s="10">
        <f t="shared" si="7"/>
        <v>478</v>
      </c>
      <c r="B480" s="10" t="s">
        <v>27</v>
      </c>
      <c r="C480" s="11" t="s">
        <v>25</v>
      </c>
      <c r="D480" s="12">
        <v>2025</v>
      </c>
      <c r="E480" s="11" t="s">
        <v>37</v>
      </c>
      <c r="F480" s="11" t="s">
        <v>30</v>
      </c>
      <c r="G480" s="11" t="s">
        <v>4</v>
      </c>
      <c r="H480" s="14">
        <v>568833497.75664127</v>
      </c>
      <c r="I480" s="14">
        <v>359229128.24326044</v>
      </c>
      <c r="J480" s="13">
        <v>80416207.205303252</v>
      </c>
      <c r="K480" s="13">
        <v>88207474.39453572</v>
      </c>
      <c r="L480" s="14">
        <v>40124364.902848773</v>
      </c>
      <c r="M480" s="13">
        <v>30387371.660477187</v>
      </c>
      <c r="N480" s="13">
        <v>9736993.2423715871</v>
      </c>
      <c r="O480" s="14">
        <v>90778.967821529717</v>
      </c>
      <c r="P480" s="14">
        <v>765544.0428664264</v>
      </c>
      <c r="Q480" s="15">
        <v>0</v>
      </c>
      <c r="R480" s="15" t="s">
        <v>44</v>
      </c>
    </row>
    <row r="481" spans="1:18" x14ac:dyDescent="0.25">
      <c r="A481" s="10">
        <f t="shared" si="7"/>
        <v>479</v>
      </c>
      <c r="B481" s="10" t="s">
        <v>27</v>
      </c>
      <c r="C481" s="11" t="s">
        <v>25</v>
      </c>
      <c r="D481" s="12">
        <v>2030</v>
      </c>
      <c r="E481" s="11" t="s">
        <v>37</v>
      </c>
      <c r="F481" s="11" t="s">
        <v>30</v>
      </c>
      <c r="G481" s="11" t="s">
        <v>4</v>
      </c>
      <c r="H481" s="14">
        <v>615796791.10543895</v>
      </c>
      <c r="I481" s="14">
        <v>433464008.82167953</v>
      </c>
      <c r="J481" s="13">
        <v>52070532.99466978</v>
      </c>
      <c r="K481" s="13">
        <v>80421069.326344162</v>
      </c>
      <c r="L481" s="14">
        <v>48502929.499263257</v>
      </c>
      <c r="M481" s="13">
        <v>34342591.174507387</v>
      </c>
      <c r="N481" s="13">
        <v>14160338.32475587</v>
      </c>
      <c r="O481" s="14">
        <v>142187.9102256796</v>
      </c>
      <c r="P481" s="14">
        <v>1196062.5532531345</v>
      </c>
      <c r="Q481" s="15">
        <v>0</v>
      </c>
      <c r="R481" s="15" t="s">
        <v>44</v>
      </c>
    </row>
    <row r="482" spans="1:18" x14ac:dyDescent="0.25">
      <c r="A482" s="10">
        <f t="shared" si="7"/>
        <v>480</v>
      </c>
      <c r="B482" s="10" t="s">
        <v>27</v>
      </c>
      <c r="C482" s="11" t="s">
        <v>25</v>
      </c>
      <c r="D482" s="12">
        <v>2035</v>
      </c>
      <c r="E482" s="11" t="s">
        <v>37</v>
      </c>
      <c r="F482" s="11" t="s">
        <v>30</v>
      </c>
      <c r="G482" s="11" t="s">
        <v>4</v>
      </c>
      <c r="H482" s="14">
        <v>654508341.38503873</v>
      </c>
      <c r="I482" s="14">
        <v>470651905.51503479</v>
      </c>
      <c r="J482" s="13">
        <v>41025497.023865141</v>
      </c>
      <c r="K482" s="13">
        <v>81939268.535457164</v>
      </c>
      <c r="L482" s="14">
        <v>58379715.06559132</v>
      </c>
      <c r="M482" s="13">
        <v>41269459.044838399</v>
      </c>
      <c r="N482" s="13">
        <v>17110256.020752922</v>
      </c>
      <c r="O482" s="14">
        <v>135801.62060362636</v>
      </c>
      <c r="P482" s="14">
        <v>2376153.6244790195</v>
      </c>
      <c r="Q482" s="15">
        <v>0</v>
      </c>
      <c r="R482" s="15" t="s">
        <v>44</v>
      </c>
    </row>
    <row r="483" spans="1:18" x14ac:dyDescent="0.25">
      <c r="A483" s="10">
        <f t="shared" si="7"/>
        <v>481</v>
      </c>
      <c r="B483" s="10" t="s">
        <v>27</v>
      </c>
      <c r="C483" s="11" t="s">
        <v>25</v>
      </c>
      <c r="D483" s="12">
        <v>2015</v>
      </c>
      <c r="E483" s="11" t="s">
        <v>37</v>
      </c>
      <c r="F483" s="11" t="s">
        <v>26</v>
      </c>
      <c r="G483" s="11" t="s">
        <v>7</v>
      </c>
      <c r="H483" s="14">
        <v>453939104.05748975</v>
      </c>
      <c r="I483" s="14">
        <v>255509888.96634814</v>
      </c>
      <c r="J483" s="13">
        <v>84696635.722408399</v>
      </c>
      <c r="K483" s="13">
        <v>91965553.789243668</v>
      </c>
      <c r="L483" s="14">
        <v>18214731.648860242</v>
      </c>
      <c r="M483" s="13">
        <v>15065342.132778384</v>
      </c>
      <c r="N483" s="13">
        <v>3149389.5160818584</v>
      </c>
      <c r="O483" s="14">
        <v>139766.5362014109</v>
      </c>
      <c r="P483" s="14">
        <v>3412527.3944258187</v>
      </c>
      <c r="Q483" s="15">
        <v>0</v>
      </c>
      <c r="R483" s="15" t="s">
        <v>44</v>
      </c>
    </row>
    <row r="484" spans="1:18" x14ac:dyDescent="0.25">
      <c r="A484" s="10">
        <f t="shared" si="7"/>
        <v>482</v>
      </c>
      <c r="B484" s="10" t="s">
        <v>27</v>
      </c>
      <c r="C484" s="11" t="s">
        <v>25</v>
      </c>
      <c r="D484" s="12">
        <v>2020</v>
      </c>
      <c r="E484" s="11" t="s">
        <v>37</v>
      </c>
      <c r="F484" s="11" t="s">
        <v>26</v>
      </c>
      <c r="G484" s="11" t="s">
        <v>7</v>
      </c>
      <c r="H484" s="14">
        <v>512852804.0931536</v>
      </c>
      <c r="I484" s="14">
        <v>300176858.72499508</v>
      </c>
      <c r="J484" s="13">
        <v>85586888.340216115</v>
      </c>
      <c r="K484" s="13">
        <v>93053025.71678108</v>
      </c>
      <c r="L484" s="14">
        <v>30665760.002014682</v>
      </c>
      <c r="M484" s="13">
        <v>24692483.644622702</v>
      </c>
      <c r="N484" s="13">
        <v>5973276.3573919805</v>
      </c>
      <c r="O484" s="14">
        <v>133311.86857939107</v>
      </c>
      <c r="P484" s="14">
        <v>3236959.4405650506</v>
      </c>
      <c r="Q484" s="15">
        <v>0</v>
      </c>
      <c r="R484" s="15" t="s">
        <v>44</v>
      </c>
    </row>
    <row r="485" spans="1:18" x14ac:dyDescent="0.25">
      <c r="A485" s="10">
        <f t="shared" si="7"/>
        <v>483</v>
      </c>
      <c r="B485" s="10" t="s">
        <v>27</v>
      </c>
      <c r="C485" s="11" t="s">
        <v>25</v>
      </c>
      <c r="D485" s="12">
        <v>2025</v>
      </c>
      <c r="E485" s="11" t="s">
        <v>37</v>
      </c>
      <c r="F485" s="11" t="s">
        <v>26</v>
      </c>
      <c r="G485" s="11" t="s">
        <v>7</v>
      </c>
      <c r="H485" s="14">
        <v>551736266.60949624</v>
      </c>
      <c r="I485" s="14">
        <v>341708312.7400232</v>
      </c>
      <c r="J485" s="13">
        <v>80416207.205303267</v>
      </c>
      <c r="K485" s="13">
        <v>87891224.170200884</v>
      </c>
      <c r="L485" s="14">
        <v>40046575.671603881</v>
      </c>
      <c r="M485" s="13">
        <v>30276553.433545195</v>
      </c>
      <c r="N485" s="13">
        <v>9770022.2380586863</v>
      </c>
      <c r="O485" s="14">
        <v>129910.79493204951</v>
      </c>
      <c r="P485" s="14">
        <v>1544036.0274297039</v>
      </c>
      <c r="Q485" s="15">
        <v>0</v>
      </c>
      <c r="R485" s="15" t="s">
        <v>44</v>
      </c>
    </row>
    <row r="486" spans="1:18" x14ac:dyDescent="0.25">
      <c r="A486" s="10">
        <f t="shared" si="7"/>
        <v>484</v>
      </c>
      <c r="B486" s="10" t="s">
        <v>27</v>
      </c>
      <c r="C486" s="11" t="s">
        <v>25</v>
      </c>
      <c r="D486" s="12">
        <v>2030</v>
      </c>
      <c r="E486" s="11" t="s">
        <v>37</v>
      </c>
      <c r="F486" s="11" t="s">
        <v>26</v>
      </c>
      <c r="G486" s="11" t="s">
        <v>7</v>
      </c>
      <c r="H486" s="14">
        <v>596708809.21053076</v>
      </c>
      <c r="I486" s="14">
        <v>412819877.93329918</v>
      </c>
      <c r="J486" s="13">
        <v>52070532.99466978</v>
      </c>
      <c r="K486" s="13">
        <v>80386510.882140532</v>
      </c>
      <c r="L486" s="14">
        <v>48492779.680307791</v>
      </c>
      <c r="M486" s="13">
        <v>34327710.57123626</v>
      </c>
      <c r="N486" s="13">
        <v>14165069.109071532</v>
      </c>
      <c r="O486" s="14">
        <v>144874.776181194</v>
      </c>
      <c r="P486" s="14">
        <v>2794232.9439294958</v>
      </c>
      <c r="Q486" s="15">
        <v>0</v>
      </c>
      <c r="R486" s="15" t="s">
        <v>44</v>
      </c>
    </row>
    <row r="487" spans="1:18" x14ac:dyDescent="0.25">
      <c r="A487" s="10">
        <f t="shared" si="7"/>
        <v>485</v>
      </c>
      <c r="B487" s="10" t="s">
        <v>27</v>
      </c>
      <c r="C487" s="11" t="s">
        <v>25</v>
      </c>
      <c r="D487" s="12">
        <v>2035</v>
      </c>
      <c r="E487" s="11" t="s">
        <v>37</v>
      </c>
      <c r="F487" s="11" t="s">
        <v>26</v>
      </c>
      <c r="G487" s="11" t="s">
        <v>7</v>
      </c>
      <c r="H487" s="14">
        <v>634465831.95477939</v>
      </c>
      <c r="I487" s="14">
        <v>448414043.03496695</v>
      </c>
      <c r="J487" s="13">
        <v>41025497.023865141</v>
      </c>
      <c r="K487" s="13">
        <v>81922499.740739539</v>
      </c>
      <c r="L487" s="14">
        <v>58374097.129856579</v>
      </c>
      <c r="M487" s="13">
        <v>41260938.836491585</v>
      </c>
      <c r="N487" s="13">
        <v>17113158.293364994</v>
      </c>
      <c r="O487" s="14">
        <v>145794.0353773578</v>
      </c>
      <c r="P487" s="14">
        <v>4583900.9899687562</v>
      </c>
      <c r="Q487" s="15">
        <v>0</v>
      </c>
      <c r="R487" s="15" t="s">
        <v>44</v>
      </c>
    </row>
    <row r="488" spans="1:18" x14ac:dyDescent="0.25">
      <c r="A488" s="10">
        <f t="shared" si="7"/>
        <v>486</v>
      </c>
      <c r="B488" s="10" t="s">
        <v>27</v>
      </c>
      <c r="C488" s="11" t="s">
        <v>25</v>
      </c>
      <c r="D488" s="12">
        <v>2015</v>
      </c>
      <c r="E488" s="11" t="s">
        <v>37</v>
      </c>
      <c r="F488" s="11" t="s">
        <v>26</v>
      </c>
      <c r="G488" s="11" t="s">
        <v>6</v>
      </c>
      <c r="H488" s="14">
        <v>452835304.43944216</v>
      </c>
      <c r="I488" s="14">
        <v>255979387.37125266</v>
      </c>
      <c r="J488" s="13">
        <v>84696635.722408384</v>
      </c>
      <c r="K488" s="13">
        <v>91966199.535377383</v>
      </c>
      <c r="L488" s="14">
        <v>18214742.319068383</v>
      </c>
      <c r="M488" s="13">
        <v>15065365.687027453</v>
      </c>
      <c r="N488" s="13">
        <v>3149376.6320409304</v>
      </c>
      <c r="O488" s="14">
        <v>140364.48054111406</v>
      </c>
      <c r="P488" s="14">
        <v>1837975.010792895</v>
      </c>
      <c r="Q488" s="15">
        <v>0</v>
      </c>
      <c r="R488" s="15" t="s">
        <v>44</v>
      </c>
    </row>
    <row r="489" spans="1:18" x14ac:dyDescent="0.25">
      <c r="A489" s="10">
        <f t="shared" si="7"/>
        <v>487</v>
      </c>
      <c r="B489" s="10" t="s">
        <v>27</v>
      </c>
      <c r="C489" s="11" t="s">
        <v>25</v>
      </c>
      <c r="D489" s="12">
        <v>2020</v>
      </c>
      <c r="E489" s="11" t="s">
        <v>37</v>
      </c>
      <c r="F489" s="11" t="s">
        <v>26</v>
      </c>
      <c r="G489" s="11" t="s">
        <v>6</v>
      </c>
      <c r="H489" s="14">
        <v>512383540.6615991</v>
      </c>
      <c r="I489" s="14">
        <v>300752131.4737727</v>
      </c>
      <c r="J489" s="13">
        <v>85586888.340216145</v>
      </c>
      <c r="K489" s="13">
        <v>93053025.716781124</v>
      </c>
      <c r="L489" s="14">
        <v>30665760.002014685</v>
      </c>
      <c r="M489" s="13">
        <v>24692483.644622702</v>
      </c>
      <c r="N489" s="13">
        <v>5973276.3573919823</v>
      </c>
      <c r="O489" s="14">
        <v>133771.86485321983</v>
      </c>
      <c r="P489" s="14">
        <v>2191963.2639588392</v>
      </c>
      <c r="Q489" s="15">
        <v>0</v>
      </c>
      <c r="R489" s="15" t="s">
        <v>44</v>
      </c>
    </row>
    <row r="490" spans="1:18" x14ac:dyDescent="0.25">
      <c r="A490" s="10">
        <f t="shared" si="7"/>
        <v>488</v>
      </c>
      <c r="B490" s="10" t="s">
        <v>27</v>
      </c>
      <c r="C490" s="11" t="s">
        <v>25</v>
      </c>
      <c r="D490" s="12">
        <v>2025</v>
      </c>
      <c r="E490" s="11" t="s">
        <v>37</v>
      </c>
      <c r="F490" s="11" t="s">
        <v>26</v>
      </c>
      <c r="G490" s="11" t="s">
        <v>6</v>
      </c>
      <c r="H490" s="14">
        <v>552116609.79093564</v>
      </c>
      <c r="I490" s="14">
        <v>342088705.28000993</v>
      </c>
      <c r="J490" s="13">
        <v>80416207.205303207</v>
      </c>
      <c r="K490" s="13">
        <v>87891224.170200869</v>
      </c>
      <c r="L490" s="14">
        <v>40046575.671603873</v>
      </c>
      <c r="M490" s="13">
        <v>30276553.433545187</v>
      </c>
      <c r="N490" s="13">
        <v>9770022.2380586881</v>
      </c>
      <c r="O490" s="14">
        <v>129861.43638509428</v>
      </c>
      <c r="P490" s="14">
        <v>1544036.0274299716</v>
      </c>
      <c r="Q490" s="15">
        <v>0</v>
      </c>
      <c r="R490" s="15" t="s">
        <v>44</v>
      </c>
    </row>
    <row r="491" spans="1:18" x14ac:dyDescent="0.25">
      <c r="A491" s="10">
        <f t="shared" si="7"/>
        <v>489</v>
      </c>
      <c r="B491" s="10" t="s">
        <v>27</v>
      </c>
      <c r="C491" s="11" t="s">
        <v>25</v>
      </c>
      <c r="D491" s="12">
        <v>2030</v>
      </c>
      <c r="E491" s="11" t="s">
        <v>37</v>
      </c>
      <c r="F491" s="11" t="s">
        <v>26</v>
      </c>
      <c r="G491" s="11" t="s">
        <v>6</v>
      </c>
      <c r="H491" s="14">
        <v>597062924.63866413</v>
      </c>
      <c r="I491" s="14">
        <v>413207740.3205564</v>
      </c>
      <c r="J491" s="13">
        <v>52070532.994669802</v>
      </c>
      <c r="K491" s="13">
        <v>80386510.882140696</v>
      </c>
      <c r="L491" s="14">
        <v>48492779.680307791</v>
      </c>
      <c r="M491" s="13">
        <v>34327710.57123626</v>
      </c>
      <c r="N491" s="13">
        <v>14165069.109071532</v>
      </c>
      <c r="O491" s="14">
        <v>143477.3095001576</v>
      </c>
      <c r="P491" s="14">
        <v>2761883.4514876334</v>
      </c>
      <c r="Q491" s="15">
        <v>0</v>
      </c>
      <c r="R491" s="15" t="s">
        <v>44</v>
      </c>
    </row>
    <row r="492" spans="1:18" x14ac:dyDescent="0.25">
      <c r="A492" s="10">
        <f t="shared" si="7"/>
        <v>490</v>
      </c>
      <c r="B492" s="10" t="s">
        <v>27</v>
      </c>
      <c r="C492" s="11" t="s">
        <v>25</v>
      </c>
      <c r="D492" s="12">
        <v>2035</v>
      </c>
      <c r="E492" s="11" t="s">
        <v>37</v>
      </c>
      <c r="F492" s="11" t="s">
        <v>26</v>
      </c>
      <c r="G492" s="11" t="s">
        <v>6</v>
      </c>
      <c r="H492" s="14">
        <v>634797806.18845987</v>
      </c>
      <c r="I492" s="14">
        <v>448812988.04177946</v>
      </c>
      <c r="J492" s="13">
        <v>41025497.023865163</v>
      </c>
      <c r="K492" s="13">
        <v>81922499.740739584</v>
      </c>
      <c r="L492" s="14">
        <v>58374097.129856572</v>
      </c>
      <c r="M492" s="13">
        <v>41260938.836491585</v>
      </c>
      <c r="N492" s="13">
        <v>17113158.293364987</v>
      </c>
      <c r="O492" s="14">
        <v>144127.74545181886</v>
      </c>
      <c r="P492" s="14">
        <v>4518596.5067624692</v>
      </c>
      <c r="Q492" s="15">
        <v>0</v>
      </c>
      <c r="R492" s="15" t="s">
        <v>44</v>
      </c>
    </row>
    <row r="493" spans="1:18" x14ac:dyDescent="0.25">
      <c r="A493" s="10">
        <f t="shared" si="7"/>
        <v>491</v>
      </c>
      <c r="B493" s="10" t="s">
        <v>27</v>
      </c>
      <c r="C493" s="11" t="s">
        <v>25</v>
      </c>
      <c r="D493" s="12">
        <v>2015</v>
      </c>
      <c r="E493" s="11" t="s">
        <v>37</v>
      </c>
      <c r="F493" s="11" t="s">
        <v>26</v>
      </c>
      <c r="G493" s="11" t="s">
        <v>38</v>
      </c>
      <c r="H493" s="14">
        <v>452087619.65929276</v>
      </c>
      <c r="I493" s="14">
        <v>256216994.9796485</v>
      </c>
      <c r="J493" s="13">
        <v>84696635.722408384</v>
      </c>
      <c r="K493" s="13">
        <v>91965553.789243624</v>
      </c>
      <c r="L493" s="14">
        <v>18214731.648860246</v>
      </c>
      <c r="M493" s="13">
        <v>15065342.132778388</v>
      </c>
      <c r="N493" s="13">
        <v>3149389.5160818575</v>
      </c>
      <c r="O493" s="14">
        <v>141739.86104085186</v>
      </c>
      <c r="P493" s="14">
        <v>851963.65809025208</v>
      </c>
      <c r="Q493" s="15">
        <v>0</v>
      </c>
      <c r="R493" s="15" t="s">
        <v>44</v>
      </c>
    </row>
    <row r="494" spans="1:18" x14ac:dyDescent="0.25">
      <c r="A494" s="10">
        <f t="shared" si="7"/>
        <v>492</v>
      </c>
      <c r="B494" s="10" t="s">
        <v>27</v>
      </c>
      <c r="C494" s="11" t="s">
        <v>25</v>
      </c>
      <c r="D494" s="12">
        <v>2020</v>
      </c>
      <c r="E494" s="11" t="s">
        <v>37</v>
      </c>
      <c r="F494" s="11" t="s">
        <v>26</v>
      </c>
      <c r="G494" s="11" t="s">
        <v>38</v>
      </c>
      <c r="H494" s="14">
        <v>512464716.62244856</v>
      </c>
      <c r="I494" s="14">
        <v>300833235.99773163</v>
      </c>
      <c r="J494" s="13">
        <v>85586888.340216115</v>
      </c>
      <c r="K494" s="13">
        <v>93053025.71678105</v>
      </c>
      <c r="L494" s="14">
        <v>30665760.002014685</v>
      </c>
      <c r="M494" s="13">
        <v>24692483.644622702</v>
      </c>
      <c r="N494" s="13">
        <v>5973276.3573919823</v>
      </c>
      <c r="O494" s="14">
        <v>133843.30174485801</v>
      </c>
      <c r="P494" s="14">
        <v>2191963.2639588411</v>
      </c>
      <c r="Q494" s="15">
        <v>0</v>
      </c>
      <c r="R494" s="15" t="s">
        <v>44</v>
      </c>
    </row>
    <row r="495" spans="1:18" x14ac:dyDescent="0.25">
      <c r="A495" s="10">
        <f t="shared" si="7"/>
        <v>493</v>
      </c>
      <c r="B495" s="10" t="s">
        <v>27</v>
      </c>
      <c r="C495" s="11" t="s">
        <v>25</v>
      </c>
      <c r="D495" s="12">
        <v>2025</v>
      </c>
      <c r="E495" s="11" t="s">
        <v>37</v>
      </c>
      <c r="F495" s="11" t="s">
        <v>26</v>
      </c>
      <c r="G495" s="11" t="s">
        <v>38</v>
      </c>
      <c r="H495" s="14">
        <v>552206015.97798717</v>
      </c>
      <c r="I495" s="14">
        <v>342178102.59441859</v>
      </c>
      <c r="J495" s="13">
        <v>80416207.205303207</v>
      </c>
      <c r="K495" s="13">
        <v>87891224.170200959</v>
      </c>
      <c r="L495" s="14">
        <v>40046575.671603873</v>
      </c>
      <c r="M495" s="13">
        <v>30276553.433545187</v>
      </c>
      <c r="N495" s="13">
        <v>9770022.23805869</v>
      </c>
      <c r="O495" s="14">
        <v>129870.3090284166</v>
      </c>
      <c r="P495" s="14">
        <v>1544036.0274295481</v>
      </c>
      <c r="Q495" s="15">
        <v>0</v>
      </c>
      <c r="R495" s="15" t="s">
        <v>44</v>
      </c>
    </row>
    <row r="496" spans="1:18" x14ac:dyDescent="0.25">
      <c r="A496" s="10">
        <f t="shared" si="7"/>
        <v>494</v>
      </c>
      <c r="B496" s="10" t="s">
        <v>27</v>
      </c>
      <c r="C496" s="11" t="s">
        <v>25</v>
      </c>
      <c r="D496" s="12">
        <v>2030</v>
      </c>
      <c r="E496" s="11" t="s">
        <v>37</v>
      </c>
      <c r="F496" s="11" t="s">
        <v>26</v>
      </c>
      <c r="G496" s="11" t="s">
        <v>38</v>
      </c>
      <c r="H496" s="14">
        <v>597161559.08344841</v>
      </c>
      <c r="I496" s="14">
        <v>413305618.14780927</v>
      </c>
      <c r="J496" s="13">
        <v>52070532.99466978</v>
      </c>
      <c r="K496" s="13">
        <v>80386510.882140607</v>
      </c>
      <c r="L496" s="14">
        <v>48492779.680307783</v>
      </c>
      <c r="M496" s="13">
        <v>34327710.571236245</v>
      </c>
      <c r="N496" s="13">
        <v>14165069.109071538</v>
      </c>
      <c r="O496" s="14">
        <v>144233.9270320271</v>
      </c>
      <c r="P496" s="14">
        <v>2761883.4514868711</v>
      </c>
      <c r="Q496" s="15">
        <v>0</v>
      </c>
      <c r="R496" s="15" t="s">
        <v>44</v>
      </c>
    </row>
    <row r="497" spans="1:18" x14ac:dyDescent="0.25">
      <c r="A497" s="10">
        <f t="shared" si="7"/>
        <v>495</v>
      </c>
      <c r="B497" s="10" t="s">
        <v>27</v>
      </c>
      <c r="C497" s="11" t="s">
        <v>25</v>
      </c>
      <c r="D497" s="12">
        <v>2035</v>
      </c>
      <c r="E497" s="11" t="s">
        <v>37</v>
      </c>
      <c r="F497" s="11" t="s">
        <v>26</v>
      </c>
      <c r="G497" s="11" t="s">
        <v>38</v>
      </c>
      <c r="H497" s="14">
        <v>634899564.3628583</v>
      </c>
      <c r="I497" s="14">
        <v>448913819.3431533</v>
      </c>
      <c r="J497" s="13">
        <v>41025497.023865141</v>
      </c>
      <c r="K497" s="13">
        <v>81922499.74073939</v>
      </c>
      <c r="L497" s="14">
        <v>58374097.129856586</v>
      </c>
      <c r="M497" s="13">
        <v>41260938.836491592</v>
      </c>
      <c r="N497" s="13">
        <v>17113158.293364998</v>
      </c>
      <c r="O497" s="14">
        <v>145054.61847709469</v>
      </c>
      <c r="P497" s="14">
        <v>4518596.5067624683</v>
      </c>
      <c r="Q497" s="15">
        <v>0</v>
      </c>
      <c r="R497" s="15" t="s">
        <v>44</v>
      </c>
    </row>
    <row r="498" spans="1:18" x14ac:dyDescent="0.25">
      <c r="A498" s="10">
        <f t="shared" si="7"/>
        <v>496</v>
      </c>
      <c r="B498" s="10" t="s">
        <v>27</v>
      </c>
      <c r="C498" s="11" t="s">
        <v>25</v>
      </c>
      <c r="D498" s="12">
        <v>2015</v>
      </c>
      <c r="E498" s="11" t="s">
        <v>37</v>
      </c>
      <c r="F498" s="11" t="s">
        <v>26</v>
      </c>
      <c r="G498" s="11" t="s">
        <v>39</v>
      </c>
      <c r="H498" s="14">
        <v>452080383.50526065</v>
      </c>
      <c r="I498" s="14">
        <v>256210765.24483806</v>
      </c>
      <c r="J498" s="13">
        <v>84696635.722408384</v>
      </c>
      <c r="K498" s="13">
        <v>91965553.789243683</v>
      </c>
      <c r="L498" s="14">
        <v>18214731.648860246</v>
      </c>
      <c r="M498" s="13">
        <v>15065342.132778388</v>
      </c>
      <c r="N498" s="13">
        <v>3149389.516081857</v>
      </c>
      <c r="O498" s="14">
        <v>140733.4418188227</v>
      </c>
      <c r="P498" s="14">
        <v>851963.65809019736</v>
      </c>
      <c r="Q498" s="15">
        <v>0</v>
      </c>
      <c r="R498" s="15" t="s">
        <v>44</v>
      </c>
    </row>
    <row r="499" spans="1:18" x14ac:dyDescent="0.25">
      <c r="A499" s="10">
        <f t="shared" si="7"/>
        <v>497</v>
      </c>
      <c r="B499" s="10" t="s">
        <v>27</v>
      </c>
      <c r="C499" s="11" t="s">
        <v>25</v>
      </c>
      <c r="D499" s="12">
        <v>2020</v>
      </c>
      <c r="E499" s="11" t="s">
        <v>37</v>
      </c>
      <c r="F499" s="11" t="s">
        <v>26</v>
      </c>
      <c r="G499" s="11" t="s">
        <v>39</v>
      </c>
      <c r="H499" s="14">
        <v>512464410.85754937</v>
      </c>
      <c r="I499" s="14">
        <v>300833170.67713094</v>
      </c>
      <c r="J499" s="13">
        <v>85586888.340216115</v>
      </c>
      <c r="K499" s="13">
        <v>93053025.71678099</v>
      </c>
      <c r="L499" s="14">
        <v>30665760.002014685</v>
      </c>
      <c r="M499" s="13">
        <v>24692483.644622702</v>
      </c>
      <c r="N499" s="13">
        <v>5973276.3573919823</v>
      </c>
      <c r="O499" s="14">
        <v>133602.85744552704</v>
      </c>
      <c r="P499" s="14">
        <v>2191963.2639588397</v>
      </c>
      <c r="Q499" s="15">
        <v>0</v>
      </c>
      <c r="R499" s="15" t="s">
        <v>44</v>
      </c>
    </row>
    <row r="500" spans="1:18" x14ac:dyDescent="0.25">
      <c r="A500" s="10">
        <f t="shared" si="7"/>
        <v>498</v>
      </c>
      <c r="B500" s="10" t="s">
        <v>27</v>
      </c>
      <c r="C500" s="11" t="s">
        <v>25</v>
      </c>
      <c r="D500" s="12">
        <v>2025</v>
      </c>
      <c r="E500" s="11" t="s">
        <v>37</v>
      </c>
      <c r="F500" s="11" t="s">
        <v>26</v>
      </c>
      <c r="G500" s="11" t="s">
        <v>39</v>
      </c>
      <c r="H500" s="14">
        <v>552200900.87365294</v>
      </c>
      <c r="I500" s="14">
        <v>342172998.48067307</v>
      </c>
      <c r="J500" s="13">
        <v>80416207.205303222</v>
      </c>
      <c r="K500" s="13">
        <v>87891224.170200989</v>
      </c>
      <c r="L500" s="14">
        <v>40046575.671603881</v>
      </c>
      <c r="M500" s="13">
        <v>30276553.433545195</v>
      </c>
      <c r="N500" s="13">
        <v>9770022.2380586844</v>
      </c>
      <c r="O500" s="14">
        <v>129859.31843855836</v>
      </c>
      <c r="P500" s="14">
        <v>1544036.0274299879</v>
      </c>
      <c r="Q500" s="15">
        <v>0</v>
      </c>
      <c r="R500" s="15" t="s">
        <v>44</v>
      </c>
    </row>
    <row r="501" spans="1:18" x14ac:dyDescent="0.25">
      <c r="A501" s="10">
        <f t="shared" si="7"/>
        <v>499</v>
      </c>
      <c r="B501" s="10" t="s">
        <v>27</v>
      </c>
      <c r="C501" s="11" t="s">
        <v>25</v>
      </c>
      <c r="D501" s="12">
        <v>2030</v>
      </c>
      <c r="E501" s="11" t="s">
        <v>37</v>
      </c>
      <c r="F501" s="11" t="s">
        <v>26</v>
      </c>
      <c r="G501" s="11" t="s">
        <v>39</v>
      </c>
      <c r="H501" s="14">
        <v>597151376.07065475</v>
      </c>
      <c r="I501" s="14">
        <v>413296016.86767036</v>
      </c>
      <c r="J501" s="13">
        <v>52070532.99466978</v>
      </c>
      <c r="K501" s="13">
        <v>80386510.882140636</v>
      </c>
      <c r="L501" s="14">
        <v>48492779.680307776</v>
      </c>
      <c r="M501" s="13">
        <v>34327710.571236245</v>
      </c>
      <c r="N501" s="13">
        <v>14165069.109071532</v>
      </c>
      <c r="O501" s="14">
        <v>143652.19437614197</v>
      </c>
      <c r="P501" s="14">
        <v>2761883.4514872003</v>
      </c>
      <c r="Q501" s="15">
        <v>0</v>
      </c>
      <c r="R501" s="15" t="s">
        <v>44</v>
      </c>
    </row>
    <row r="502" spans="1:18" x14ac:dyDescent="0.25">
      <c r="A502" s="10">
        <f t="shared" si="7"/>
        <v>500</v>
      </c>
      <c r="B502" s="10" t="s">
        <v>27</v>
      </c>
      <c r="C502" s="11" t="s">
        <v>25</v>
      </c>
      <c r="D502" s="12">
        <v>2035</v>
      </c>
      <c r="E502" s="11" t="s">
        <v>37</v>
      </c>
      <c r="F502" s="11" t="s">
        <v>26</v>
      </c>
      <c r="G502" s="11" t="s">
        <v>39</v>
      </c>
      <c r="H502" s="14">
        <v>634889930.90988314</v>
      </c>
      <c r="I502" s="14">
        <v>448904990.17765129</v>
      </c>
      <c r="J502" s="13">
        <v>41025497.023865156</v>
      </c>
      <c r="K502" s="13">
        <v>81922499.740739524</v>
      </c>
      <c r="L502" s="14">
        <v>58374097.129856586</v>
      </c>
      <c r="M502" s="13">
        <v>41260938.836491592</v>
      </c>
      <c r="N502" s="13">
        <v>17113158.293364994</v>
      </c>
      <c r="O502" s="14">
        <v>144250.33100356045</v>
      </c>
      <c r="P502" s="14">
        <v>4518596.5067624664</v>
      </c>
      <c r="Q502" s="15">
        <v>0</v>
      </c>
      <c r="R502" s="15" t="s">
        <v>44</v>
      </c>
    </row>
    <row r="503" spans="1:18" x14ac:dyDescent="0.25">
      <c r="A503" s="10">
        <f t="shared" si="7"/>
        <v>501</v>
      </c>
      <c r="B503" s="10" t="s">
        <v>27</v>
      </c>
      <c r="C503" s="11" t="s">
        <v>25</v>
      </c>
      <c r="D503" s="12">
        <v>2015</v>
      </c>
      <c r="E503" s="11" t="s">
        <v>37</v>
      </c>
      <c r="F503" s="11" t="s">
        <v>26</v>
      </c>
      <c r="G503" s="11" t="s">
        <v>40</v>
      </c>
      <c r="H503" s="14">
        <v>452109405.67515975</v>
      </c>
      <c r="I503" s="14">
        <v>256239353.65314165</v>
      </c>
      <c r="J503" s="13">
        <v>84696635.722408384</v>
      </c>
      <c r="K503" s="13">
        <v>91965553.789243624</v>
      </c>
      <c r="L503" s="14">
        <v>18214731.648860246</v>
      </c>
      <c r="M503" s="13">
        <v>15065342.132778388</v>
      </c>
      <c r="N503" s="13">
        <v>3149389.516081857</v>
      </c>
      <c r="O503" s="14">
        <v>141167.20341425657</v>
      </c>
      <c r="P503" s="14">
        <v>851963.65809019597</v>
      </c>
      <c r="Q503" s="15">
        <v>0</v>
      </c>
      <c r="R503" s="15" t="s">
        <v>44</v>
      </c>
    </row>
    <row r="504" spans="1:18" x14ac:dyDescent="0.25">
      <c r="A504" s="10">
        <f t="shared" si="7"/>
        <v>502</v>
      </c>
      <c r="B504" s="10" t="s">
        <v>27</v>
      </c>
      <c r="C504" s="11" t="s">
        <v>25</v>
      </c>
      <c r="D504" s="12">
        <v>2020</v>
      </c>
      <c r="E504" s="11" t="s">
        <v>37</v>
      </c>
      <c r="F504" s="11" t="s">
        <v>26</v>
      </c>
      <c r="G504" s="11" t="s">
        <v>40</v>
      </c>
      <c r="H504" s="14">
        <v>512496165.28610784</v>
      </c>
      <c r="I504" s="14">
        <v>300864297.56690818</v>
      </c>
      <c r="J504" s="13">
        <v>85586888.340216145</v>
      </c>
      <c r="K504" s="13">
        <v>93053025.71678105</v>
      </c>
      <c r="L504" s="14">
        <v>30665760.002014682</v>
      </c>
      <c r="M504" s="13">
        <v>24692483.644622702</v>
      </c>
      <c r="N504" s="13">
        <v>5973276.3573919805</v>
      </c>
      <c r="O504" s="14">
        <v>134230.39622779735</v>
      </c>
      <c r="P504" s="14">
        <v>2191963.2639588406</v>
      </c>
      <c r="Q504" s="15">
        <v>0</v>
      </c>
      <c r="R504" s="15" t="s">
        <v>44</v>
      </c>
    </row>
    <row r="505" spans="1:18" x14ac:dyDescent="0.25">
      <c r="A505" s="10">
        <f t="shared" si="7"/>
        <v>503</v>
      </c>
      <c r="B505" s="10" t="s">
        <v>27</v>
      </c>
      <c r="C505" s="11" t="s">
        <v>25</v>
      </c>
      <c r="D505" s="12">
        <v>2025</v>
      </c>
      <c r="E505" s="11" t="s">
        <v>37</v>
      </c>
      <c r="F505" s="11" t="s">
        <v>26</v>
      </c>
      <c r="G505" s="11" t="s">
        <v>40</v>
      </c>
      <c r="H505" s="14">
        <v>552234518.63067055</v>
      </c>
      <c r="I505" s="14">
        <v>342206615.6774087</v>
      </c>
      <c r="J505" s="13">
        <v>80416207.205303207</v>
      </c>
      <c r="K505" s="13">
        <v>87891224.170200944</v>
      </c>
      <c r="L505" s="14">
        <v>40046575.671603873</v>
      </c>
      <c r="M505" s="13">
        <v>30276553.433545187</v>
      </c>
      <c r="N505" s="13">
        <v>9770022.23805869</v>
      </c>
      <c r="O505" s="14">
        <v>129859.87872130651</v>
      </c>
      <c r="P505" s="14">
        <v>1544036.0274299928</v>
      </c>
      <c r="Q505" s="15">
        <v>0</v>
      </c>
      <c r="R505" s="15" t="s">
        <v>44</v>
      </c>
    </row>
    <row r="506" spans="1:18" x14ac:dyDescent="0.25">
      <c r="A506" s="10">
        <f t="shared" si="7"/>
        <v>504</v>
      </c>
      <c r="B506" s="10" t="s">
        <v>27</v>
      </c>
      <c r="C506" s="11" t="s">
        <v>25</v>
      </c>
      <c r="D506" s="12">
        <v>2030</v>
      </c>
      <c r="E506" s="11" t="s">
        <v>37</v>
      </c>
      <c r="F506" s="11" t="s">
        <v>26</v>
      </c>
      <c r="G506" s="11" t="s">
        <v>40</v>
      </c>
      <c r="H506" s="14">
        <v>597188087.02994263</v>
      </c>
      <c r="I506" s="14">
        <v>413332225.03250021</v>
      </c>
      <c r="J506" s="13">
        <v>52070532.994669795</v>
      </c>
      <c r="K506" s="13">
        <v>80386510.882140681</v>
      </c>
      <c r="L506" s="14">
        <v>48492779.680307791</v>
      </c>
      <c r="M506" s="13">
        <v>34327710.571236253</v>
      </c>
      <c r="N506" s="13">
        <v>14165069.109071536</v>
      </c>
      <c r="O506" s="14">
        <v>144154.98883541848</v>
      </c>
      <c r="P506" s="14">
        <v>2761883.4514869535</v>
      </c>
      <c r="Q506" s="15">
        <v>0</v>
      </c>
      <c r="R506" s="15" t="s">
        <v>44</v>
      </c>
    </row>
    <row r="507" spans="1:18" s="49" customFormat="1" x14ac:dyDescent="0.25">
      <c r="A507" s="10">
        <f t="shared" si="7"/>
        <v>505</v>
      </c>
      <c r="B507" s="10" t="s">
        <v>27</v>
      </c>
      <c r="C507" s="11" t="s">
        <v>25</v>
      </c>
      <c r="D507" s="12">
        <v>2035</v>
      </c>
      <c r="E507" s="11" t="s">
        <v>37</v>
      </c>
      <c r="F507" s="11" t="s">
        <v>26</v>
      </c>
      <c r="G507" s="11" t="s">
        <v>40</v>
      </c>
      <c r="H507" s="14">
        <v>634928798.57837641</v>
      </c>
      <c r="I507" s="14">
        <v>448943041.37450141</v>
      </c>
      <c r="J507" s="13">
        <v>41025497.023865141</v>
      </c>
      <c r="K507" s="13">
        <v>81922499.740739599</v>
      </c>
      <c r="L507" s="14">
        <v>58374097.129856586</v>
      </c>
      <c r="M507" s="13">
        <v>41260938.836491592</v>
      </c>
      <c r="N507" s="13">
        <v>17113158.293364991</v>
      </c>
      <c r="O507" s="14">
        <v>145066.80264723217</v>
      </c>
      <c r="P507" s="14">
        <v>4518596.5067624664</v>
      </c>
      <c r="Q507" s="15">
        <v>0</v>
      </c>
      <c r="R507" s="15" t="s">
        <v>44</v>
      </c>
    </row>
    <row r="508" spans="1:18" x14ac:dyDescent="0.25">
      <c r="A508" s="10">
        <f t="shared" si="7"/>
        <v>506</v>
      </c>
      <c r="B508" s="10" t="s">
        <v>27</v>
      </c>
      <c r="C508" s="11" t="s">
        <v>25</v>
      </c>
      <c r="D508" s="12">
        <v>2015</v>
      </c>
      <c r="E508" s="11" t="s">
        <v>37</v>
      </c>
      <c r="F508" s="11" t="s">
        <v>26</v>
      </c>
      <c r="G508" s="11" t="s">
        <v>41</v>
      </c>
      <c r="H508" s="14">
        <v>452080385.61855602</v>
      </c>
      <c r="I508" s="14">
        <v>256210765.24483815</v>
      </c>
      <c r="J508" s="13">
        <v>84696635.722408414</v>
      </c>
      <c r="K508" s="13">
        <v>91965553.789243773</v>
      </c>
      <c r="L508" s="14">
        <v>18214731.648860246</v>
      </c>
      <c r="M508" s="13">
        <v>15065342.132778388</v>
      </c>
      <c r="N508" s="13">
        <v>3149389.516081857</v>
      </c>
      <c r="O508" s="14">
        <v>140735.55511352571</v>
      </c>
      <c r="P508" s="14">
        <v>851963.65809019783</v>
      </c>
      <c r="Q508" s="15">
        <v>0</v>
      </c>
      <c r="R508" s="15" t="s">
        <v>44</v>
      </c>
    </row>
    <row r="509" spans="1:18" x14ac:dyDescent="0.25">
      <c r="A509" s="10">
        <f t="shared" si="7"/>
        <v>507</v>
      </c>
      <c r="B509" s="10" t="s">
        <v>27</v>
      </c>
      <c r="C509" s="11" t="s">
        <v>25</v>
      </c>
      <c r="D509" s="12">
        <v>2020</v>
      </c>
      <c r="E509" s="11" t="s">
        <v>37</v>
      </c>
      <c r="F509" s="11" t="s">
        <v>26</v>
      </c>
      <c r="G509" s="11" t="s">
        <v>41</v>
      </c>
      <c r="H509" s="14">
        <v>512464412.32201201</v>
      </c>
      <c r="I509" s="14">
        <v>300832827.61123818</v>
      </c>
      <c r="J509" s="13">
        <v>85586888.340216264</v>
      </c>
      <c r="K509" s="13">
        <v>93053025.716781065</v>
      </c>
      <c r="L509" s="14">
        <v>30665760.002014682</v>
      </c>
      <c r="M509" s="13">
        <v>24692483.644622702</v>
      </c>
      <c r="N509" s="13">
        <v>5973276.3573919805</v>
      </c>
      <c r="O509" s="14">
        <v>133947.38780117012</v>
      </c>
      <c r="P509" s="14">
        <v>2191963.2639588388</v>
      </c>
      <c r="Q509" s="15">
        <v>0</v>
      </c>
      <c r="R509" s="15" t="s">
        <v>44</v>
      </c>
    </row>
    <row r="510" spans="1:18" x14ac:dyDescent="0.25">
      <c r="A510" s="10">
        <f t="shared" si="7"/>
        <v>508</v>
      </c>
      <c r="B510" s="10" t="s">
        <v>27</v>
      </c>
      <c r="C510" s="11" t="s">
        <v>25</v>
      </c>
      <c r="D510" s="12">
        <v>2025</v>
      </c>
      <c r="E510" s="11" t="s">
        <v>37</v>
      </c>
      <c r="F510" s="11" t="s">
        <v>26</v>
      </c>
      <c r="G510" s="11" t="s">
        <v>41</v>
      </c>
      <c r="H510" s="14">
        <v>552200900.18013752</v>
      </c>
      <c r="I510" s="14">
        <v>342172998.48067307</v>
      </c>
      <c r="J510" s="13">
        <v>80416207.205303252</v>
      </c>
      <c r="K510" s="13">
        <v>87891224.170200974</v>
      </c>
      <c r="L510" s="14">
        <v>40046575.671603873</v>
      </c>
      <c r="M510" s="13">
        <v>30276553.433545187</v>
      </c>
      <c r="N510" s="13">
        <v>9770022.2380586881</v>
      </c>
      <c r="O510" s="14">
        <v>129858.62492354658</v>
      </c>
      <c r="P510" s="14">
        <v>1544036.0274299118</v>
      </c>
      <c r="Q510" s="15">
        <v>0</v>
      </c>
      <c r="R510" s="15" t="s">
        <v>44</v>
      </c>
    </row>
    <row r="511" spans="1:18" x14ac:dyDescent="0.25">
      <c r="A511" s="10">
        <f t="shared" si="7"/>
        <v>509</v>
      </c>
      <c r="B511" s="10" t="s">
        <v>27</v>
      </c>
      <c r="C511" s="11" t="s">
        <v>25</v>
      </c>
      <c r="D511" s="12">
        <v>2030</v>
      </c>
      <c r="E511" s="11" t="s">
        <v>37</v>
      </c>
      <c r="F511" s="11" t="s">
        <v>26</v>
      </c>
      <c r="G511" s="11" t="s">
        <v>41</v>
      </c>
      <c r="H511" s="14">
        <v>597151369.50335407</v>
      </c>
      <c r="I511" s="14">
        <v>413295937.92090648</v>
      </c>
      <c r="J511" s="13">
        <v>52070532.994669795</v>
      </c>
      <c r="K511" s="13">
        <v>80386510.882140607</v>
      </c>
      <c r="L511" s="14">
        <v>48492779.680307798</v>
      </c>
      <c r="M511" s="13">
        <v>34327710.571236253</v>
      </c>
      <c r="N511" s="13">
        <v>14165069.109071543</v>
      </c>
      <c r="O511" s="14">
        <v>143724.57383966239</v>
      </c>
      <c r="P511" s="14">
        <v>2761883.4514871202</v>
      </c>
      <c r="Q511" s="15">
        <v>0</v>
      </c>
      <c r="R511" s="15" t="s">
        <v>44</v>
      </c>
    </row>
    <row r="512" spans="1:18" x14ac:dyDescent="0.25">
      <c r="A512" s="10">
        <f t="shared" si="7"/>
        <v>510</v>
      </c>
      <c r="B512" s="10" t="s">
        <v>27</v>
      </c>
      <c r="C512" s="11" t="s">
        <v>25</v>
      </c>
      <c r="D512" s="12">
        <v>2035</v>
      </c>
      <c r="E512" s="11" t="s">
        <v>37</v>
      </c>
      <c r="F512" s="11" t="s">
        <v>26</v>
      </c>
      <c r="G512" s="11" t="s">
        <v>41</v>
      </c>
      <c r="H512" s="14">
        <v>634889923.64935541</v>
      </c>
      <c r="I512" s="14">
        <v>448905036.56535709</v>
      </c>
      <c r="J512" s="13">
        <v>41025497.023865156</v>
      </c>
      <c r="K512" s="13">
        <v>81922499.740739509</v>
      </c>
      <c r="L512" s="14">
        <v>58374097.129856586</v>
      </c>
      <c r="M512" s="13">
        <v>41260938.836491592</v>
      </c>
      <c r="N512" s="13">
        <v>17113158.293364994</v>
      </c>
      <c r="O512" s="14">
        <v>144196.68277080133</v>
      </c>
      <c r="P512" s="14">
        <v>4518596.5067624645</v>
      </c>
      <c r="Q512" s="15">
        <v>0</v>
      </c>
      <c r="R512" s="15" t="s">
        <v>44</v>
      </c>
    </row>
    <row r="513" spans="1:18" x14ac:dyDescent="0.25">
      <c r="A513" s="10">
        <f t="shared" si="7"/>
        <v>511</v>
      </c>
      <c r="B513" s="10" t="s">
        <v>27</v>
      </c>
      <c r="C513" s="11" t="s">
        <v>25</v>
      </c>
      <c r="D513" s="12">
        <v>2015</v>
      </c>
      <c r="E513" s="11" t="s">
        <v>37</v>
      </c>
      <c r="F513" s="11" t="s">
        <v>26</v>
      </c>
      <c r="G513" s="11" t="s">
        <v>42</v>
      </c>
      <c r="H513" s="14">
        <v>452080394.26133525</v>
      </c>
      <c r="I513" s="14">
        <v>256210010.35973427</v>
      </c>
      <c r="J513" s="13">
        <v>84696635.722408399</v>
      </c>
      <c r="K513" s="13">
        <v>91965553.789243832</v>
      </c>
      <c r="L513" s="14">
        <v>18214731.648860242</v>
      </c>
      <c r="M513" s="13">
        <v>15065342.132778384</v>
      </c>
      <c r="N513" s="13">
        <v>3149389.516081857</v>
      </c>
      <c r="O513" s="14">
        <v>141499.08299675511</v>
      </c>
      <c r="P513" s="14">
        <v>851963.65809039585</v>
      </c>
      <c r="Q513" s="15">
        <v>0</v>
      </c>
      <c r="R513" s="15" t="s">
        <v>44</v>
      </c>
    </row>
    <row r="514" spans="1:18" x14ac:dyDescent="0.25">
      <c r="A514" s="10">
        <f t="shared" si="7"/>
        <v>512</v>
      </c>
      <c r="B514" s="10" t="s">
        <v>27</v>
      </c>
      <c r="C514" s="11" t="s">
        <v>25</v>
      </c>
      <c r="D514" s="12">
        <v>2020</v>
      </c>
      <c r="E514" s="11" t="s">
        <v>37</v>
      </c>
      <c r="F514" s="11" t="s">
        <v>26</v>
      </c>
      <c r="G514" s="11" t="s">
        <v>42</v>
      </c>
      <c r="H514" s="14">
        <v>512464414.98326916</v>
      </c>
      <c r="I514" s="14">
        <v>300832693.26660788</v>
      </c>
      <c r="J514" s="13">
        <v>85586888.34021619</v>
      </c>
      <c r="K514" s="13">
        <v>93053025.716781095</v>
      </c>
      <c r="L514" s="14">
        <v>30665760.002014685</v>
      </c>
      <c r="M514" s="13">
        <v>24692483.644622702</v>
      </c>
      <c r="N514" s="13">
        <v>5973276.3573919823</v>
      </c>
      <c r="O514" s="14">
        <v>134084.3936885689</v>
      </c>
      <c r="P514" s="14">
        <v>2191963.2639588397</v>
      </c>
      <c r="Q514" s="15">
        <v>0</v>
      </c>
      <c r="R514" s="15" t="s">
        <v>44</v>
      </c>
    </row>
    <row r="515" spans="1:18" x14ac:dyDescent="0.25">
      <c r="A515" s="10">
        <f t="shared" si="7"/>
        <v>513</v>
      </c>
      <c r="B515" s="10" t="s">
        <v>27</v>
      </c>
      <c r="C515" s="11" t="s">
        <v>25</v>
      </c>
      <c r="D515" s="12">
        <v>2025</v>
      </c>
      <c r="E515" s="11" t="s">
        <v>37</v>
      </c>
      <c r="F515" s="11" t="s">
        <v>26</v>
      </c>
      <c r="G515" s="11" t="s">
        <v>42</v>
      </c>
      <c r="H515" s="14">
        <v>552200901.1901921</v>
      </c>
      <c r="I515" s="14">
        <v>342172998.48067307</v>
      </c>
      <c r="J515" s="13">
        <v>80416207.205303222</v>
      </c>
      <c r="K515" s="13">
        <v>87891224.170200989</v>
      </c>
      <c r="L515" s="14">
        <v>40046575.671603873</v>
      </c>
      <c r="M515" s="13">
        <v>30276553.433545187</v>
      </c>
      <c r="N515" s="13">
        <v>9770022.23805869</v>
      </c>
      <c r="O515" s="14">
        <v>129859.63497795651</v>
      </c>
      <c r="P515" s="14">
        <v>1544036.027429861</v>
      </c>
      <c r="Q515" s="15">
        <v>0</v>
      </c>
      <c r="R515" s="15" t="s">
        <v>44</v>
      </c>
    </row>
    <row r="516" spans="1:18" x14ac:dyDescent="0.25">
      <c r="A516" s="10">
        <f t="shared" si="7"/>
        <v>514</v>
      </c>
      <c r="B516" s="10" t="s">
        <v>27</v>
      </c>
      <c r="C516" s="11" t="s">
        <v>25</v>
      </c>
      <c r="D516" s="12">
        <v>2030</v>
      </c>
      <c r="E516" s="11" t="s">
        <v>37</v>
      </c>
      <c r="F516" s="11" t="s">
        <v>26</v>
      </c>
      <c r="G516" s="11" t="s">
        <v>42</v>
      </c>
      <c r="H516" s="14">
        <v>597151370.68517029</v>
      </c>
      <c r="I516" s="14">
        <v>413295944.3312313</v>
      </c>
      <c r="J516" s="13">
        <v>52070532.994669802</v>
      </c>
      <c r="K516" s="13">
        <v>80386510.882140636</v>
      </c>
      <c r="L516" s="14">
        <v>48492779.680307776</v>
      </c>
      <c r="M516" s="13">
        <v>34327710.571236245</v>
      </c>
      <c r="N516" s="13">
        <v>14165069.109071532</v>
      </c>
      <c r="O516" s="14">
        <v>143719.3453311965</v>
      </c>
      <c r="P516" s="14">
        <v>2761883.4514870886</v>
      </c>
      <c r="Q516" s="15">
        <v>0</v>
      </c>
      <c r="R516" s="15" t="s">
        <v>44</v>
      </c>
    </row>
    <row r="517" spans="1:18" x14ac:dyDescent="0.25">
      <c r="A517" s="10">
        <f t="shared" ref="A517:A580" si="8">A516+1</f>
        <v>515</v>
      </c>
      <c r="B517" s="10" t="s">
        <v>27</v>
      </c>
      <c r="C517" s="11" t="s">
        <v>25</v>
      </c>
      <c r="D517" s="12">
        <v>2035</v>
      </c>
      <c r="E517" s="11" t="s">
        <v>37</v>
      </c>
      <c r="F517" s="11" t="s">
        <v>26</v>
      </c>
      <c r="G517" s="11" t="s">
        <v>42</v>
      </c>
      <c r="H517" s="14">
        <v>634889924.41476929</v>
      </c>
      <c r="I517" s="14">
        <v>448905036.56535709</v>
      </c>
      <c r="J517" s="13">
        <v>41025497.023865141</v>
      </c>
      <c r="K517" s="13">
        <v>81922499.740739614</v>
      </c>
      <c r="L517" s="14">
        <v>58374097.129856586</v>
      </c>
      <c r="M517" s="13">
        <v>41260938.8364916</v>
      </c>
      <c r="N517" s="13">
        <v>17113158.293364983</v>
      </c>
      <c r="O517" s="14">
        <v>144197.44818446605</v>
      </c>
      <c r="P517" s="14">
        <v>4518596.5067624664</v>
      </c>
      <c r="Q517" s="15">
        <v>0</v>
      </c>
      <c r="R517" s="15" t="s">
        <v>44</v>
      </c>
    </row>
    <row r="518" spans="1:18" x14ac:dyDescent="0.25">
      <c r="A518" s="10">
        <f t="shared" si="8"/>
        <v>516</v>
      </c>
      <c r="B518" s="10" t="s">
        <v>27</v>
      </c>
      <c r="C518" s="11" t="s">
        <v>25</v>
      </c>
      <c r="D518" s="12">
        <v>2015</v>
      </c>
      <c r="E518" s="11" t="s">
        <v>37</v>
      </c>
      <c r="F518" s="11" t="s">
        <v>26</v>
      </c>
      <c r="G518" s="11" t="s">
        <v>43</v>
      </c>
      <c r="H518" s="14">
        <v>452080380.51423073</v>
      </c>
      <c r="I518" s="14">
        <v>256210765.24483818</v>
      </c>
      <c r="J518" s="13">
        <v>84696635.722408384</v>
      </c>
      <c r="K518" s="13">
        <v>91965553.789243773</v>
      </c>
      <c r="L518" s="14">
        <v>18214731.648860246</v>
      </c>
      <c r="M518" s="13">
        <v>15065342.132778388</v>
      </c>
      <c r="N518" s="13">
        <v>3149389.5160818575</v>
      </c>
      <c r="O518" s="14">
        <v>140730.45078834685</v>
      </c>
      <c r="P518" s="14">
        <v>851963.6580901969</v>
      </c>
      <c r="Q518" s="15">
        <v>0</v>
      </c>
      <c r="R518" s="15" t="s">
        <v>44</v>
      </c>
    </row>
    <row r="519" spans="1:18" x14ac:dyDescent="0.25">
      <c r="A519" s="10">
        <f t="shared" si="8"/>
        <v>517</v>
      </c>
      <c r="B519" s="10" t="s">
        <v>27</v>
      </c>
      <c r="C519" s="11" t="s">
        <v>25</v>
      </c>
      <c r="D519" s="12">
        <v>2020</v>
      </c>
      <c r="E519" s="11" t="s">
        <v>37</v>
      </c>
      <c r="F519" s="11" t="s">
        <v>26</v>
      </c>
      <c r="G519" s="11" t="s">
        <v>43</v>
      </c>
      <c r="H519" s="14">
        <v>512464406.79985726</v>
      </c>
      <c r="I519" s="14">
        <v>300832721.99561489</v>
      </c>
      <c r="J519" s="13">
        <v>85586888.340216115</v>
      </c>
      <c r="K519" s="13">
        <v>93053025.71678105</v>
      </c>
      <c r="L519" s="14">
        <v>30665760.002014685</v>
      </c>
      <c r="M519" s="13">
        <v>24692483.644622702</v>
      </c>
      <c r="N519" s="13">
        <v>5973276.3573919823</v>
      </c>
      <c r="O519" s="14">
        <v>134047.48126929536</v>
      </c>
      <c r="P519" s="14">
        <v>2191963.2639588406</v>
      </c>
      <c r="Q519" s="15">
        <v>0</v>
      </c>
      <c r="R519" s="15" t="s">
        <v>44</v>
      </c>
    </row>
    <row r="520" spans="1:18" x14ac:dyDescent="0.25">
      <c r="A520" s="10">
        <f t="shared" si="8"/>
        <v>518</v>
      </c>
      <c r="B520" s="10" t="s">
        <v>27</v>
      </c>
      <c r="C520" s="11" t="s">
        <v>25</v>
      </c>
      <c r="D520" s="12">
        <v>2025</v>
      </c>
      <c r="E520" s="11" t="s">
        <v>37</v>
      </c>
      <c r="F520" s="11" t="s">
        <v>26</v>
      </c>
      <c r="G520" s="11" t="s">
        <v>43</v>
      </c>
      <c r="H520" s="14">
        <v>552200914.16571569</v>
      </c>
      <c r="I520" s="14">
        <v>342173009.35082901</v>
      </c>
      <c r="J520" s="13">
        <v>80416207.205303207</v>
      </c>
      <c r="K520" s="13">
        <v>87891224.170200899</v>
      </c>
      <c r="L520" s="14">
        <v>40046575.671603873</v>
      </c>
      <c r="M520" s="13">
        <v>30276553.433545187</v>
      </c>
      <c r="N520" s="13">
        <v>9770022.23805869</v>
      </c>
      <c r="O520" s="14">
        <v>129861.74034527324</v>
      </c>
      <c r="P520" s="14">
        <v>1544036.0274303749</v>
      </c>
      <c r="Q520" s="15">
        <v>0</v>
      </c>
      <c r="R520" s="15" t="s">
        <v>44</v>
      </c>
    </row>
    <row r="521" spans="1:18" x14ac:dyDescent="0.25">
      <c r="A521" s="10">
        <f t="shared" si="8"/>
        <v>519</v>
      </c>
      <c r="B521" s="10" t="s">
        <v>27</v>
      </c>
      <c r="C521" s="11" t="s">
        <v>25</v>
      </c>
      <c r="D521" s="12">
        <v>2030</v>
      </c>
      <c r="E521" s="11" t="s">
        <v>37</v>
      </c>
      <c r="F521" s="11" t="s">
        <v>26</v>
      </c>
      <c r="G521" s="11" t="s">
        <v>43</v>
      </c>
      <c r="H521" s="14">
        <v>597151385.60117435</v>
      </c>
      <c r="I521" s="14">
        <v>413295890.94980848</v>
      </c>
      <c r="J521" s="13">
        <v>52070532.994669795</v>
      </c>
      <c r="K521" s="13">
        <v>80386510.882140487</v>
      </c>
      <c r="L521" s="14">
        <v>48492779.680307783</v>
      </c>
      <c r="M521" s="13">
        <v>34327710.571236253</v>
      </c>
      <c r="N521" s="13">
        <v>14165069.109071532</v>
      </c>
      <c r="O521" s="14">
        <v>143787.64275907009</v>
      </c>
      <c r="P521" s="14">
        <v>2761883.4514873009</v>
      </c>
      <c r="Q521" s="15">
        <v>0</v>
      </c>
      <c r="R521" s="15" t="s">
        <v>44</v>
      </c>
    </row>
    <row r="522" spans="1:18" x14ac:dyDescent="0.25">
      <c r="A522" s="10">
        <f t="shared" si="8"/>
        <v>520</v>
      </c>
      <c r="B522" s="10" t="s">
        <v>27</v>
      </c>
      <c r="C522" s="11" t="s">
        <v>25</v>
      </c>
      <c r="D522" s="12">
        <v>2035</v>
      </c>
      <c r="E522" s="11" t="s">
        <v>37</v>
      </c>
      <c r="F522" s="11" t="s">
        <v>26</v>
      </c>
      <c r="G522" s="11" t="s">
        <v>43</v>
      </c>
      <c r="H522" s="14">
        <v>634889931.53480124</v>
      </c>
      <c r="I522" s="14">
        <v>448905040.07150096</v>
      </c>
      <c r="J522" s="13">
        <v>41025497.023865156</v>
      </c>
      <c r="K522" s="13">
        <v>81922499.74073948</v>
      </c>
      <c r="L522" s="14">
        <v>58374097.129856586</v>
      </c>
      <c r="M522" s="13">
        <v>41260938.836491592</v>
      </c>
      <c r="N522" s="13">
        <v>17113158.293364994</v>
      </c>
      <c r="O522" s="14">
        <v>144201.06207255987</v>
      </c>
      <c r="P522" s="14">
        <v>4518596.5067626005</v>
      </c>
      <c r="Q522" s="15">
        <v>0</v>
      </c>
      <c r="R522" s="15" t="s">
        <v>44</v>
      </c>
    </row>
    <row r="523" spans="1:18" x14ac:dyDescent="0.25">
      <c r="A523" s="10">
        <f t="shared" si="8"/>
        <v>521</v>
      </c>
      <c r="B523" s="10" t="s">
        <v>27</v>
      </c>
      <c r="C523" s="11" t="s">
        <v>25</v>
      </c>
      <c r="D523" s="12">
        <v>2015</v>
      </c>
      <c r="E523" s="11" t="s">
        <v>37</v>
      </c>
      <c r="F523" s="11" t="s">
        <v>26</v>
      </c>
      <c r="G523" s="11" t="s">
        <v>4</v>
      </c>
      <c r="H523" s="14">
        <v>451759571.08769989</v>
      </c>
      <c r="I523" s="14">
        <v>256210765.24483815</v>
      </c>
      <c r="J523" s="13">
        <v>84696635.722408384</v>
      </c>
      <c r="K523" s="13">
        <v>91965553.789243877</v>
      </c>
      <c r="L523" s="14">
        <v>18214664.770011622</v>
      </c>
      <c r="M523" s="13">
        <v>15065342.132778388</v>
      </c>
      <c r="N523" s="13">
        <v>3149322.6372332349</v>
      </c>
      <c r="O523" s="14">
        <v>140730.44474213984</v>
      </c>
      <c r="P523" s="14">
        <v>531221.11645367043</v>
      </c>
      <c r="Q523" s="15">
        <v>0</v>
      </c>
      <c r="R523" s="15" t="s">
        <v>44</v>
      </c>
    </row>
    <row r="524" spans="1:18" x14ac:dyDescent="0.25">
      <c r="A524" s="10">
        <f t="shared" si="8"/>
        <v>522</v>
      </c>
      <c r="B524" s="10" t="s">
        <v>27</v>
      </c>
      <c r="C524" s="11" t="s">
        <v>25</v>
      </c>
      <c r="D524" s="12">
        <v>2020</v>
      </c>
      <c r="E524" s="11" t="s">
        <v>37</v>
      </c>
      <c r="F524" s="11" t="s">
        <v>26</v>
      </c>
      <c r="G524" s="11" t="s">
        <v>4</v>
      </c>
      <c r="H524" s="14">
        <v>511486333.45474601</v>
      </c>
      <c r="I524" s="14">
        <v>300832721.99561489</v>
      </c>
      <c r="J524" s="13">
        <v>85586888.34021613</v>
      </c>
      <c r="K524" s="13">
        <v>93053025.716781154</v>
      </c>
      <c r="L524" s="14">
        <v>30665670.465542596</v>
      </c>
      <c r="M524" s="13">
        <v>24692483.644622702</v>
      </c>
      <c r="N524" s="13">
        <v>5973186.8209198937</v>
      </c>
      <c r="O524" s="14">
        <v>134047.3824723087</v>
      </c>
      <c r="P524" s="14">
        <v>1213979.554115735</v>
      </c>
      <c r="Q524" s="15">
        <v>0</v>
      </c>
      <c r="R524" s="15" t="s">
        <v>44</v>
      </c>
    </row>
    <row r="525" spans="1:18" x14ac:dyDescent="0.25">
      <c r="A525" s="10">
        <f t="shared" si="8"/>
        <v>523</v>
      </c>
      <c r="B525" s="10" t="s">
        <v>27</v>
      </c>
      <c r="C525" s="11" t="s">
        <v>25</v>
      </c>
      <c r="D525" s="12">
        <v>2025</v>
      </c>
      <c r="E525" s="11" t="s">
        <v>37</v>
      </c>
      <c r="F525" s="11" t="s">
        <v>26</v>
      </c>
      <c r="G525" s="11" t="s">
        <v>4</v>
      </c>
      <c r="H525" s="14">
        <v>551422237.20981097</v>
      </c>
      <c r="I525" s="14">
        <v>342172998.48067325</v>
      </c>
      <c r="J525" s="13">
        <v>80416207.205303207</v>
      </c>
      <c r="K525" s="13">
        <v>87891224.170199826</v>
      </c>
      <c r="L525" s="14">
        <v>40046408.608341143</v>
      </c>
      <c r="M525" s="13">
        <v>30276553.433545116</v>
      </c>
      <c r="N525" s="13">
        <v>9769855.1747960262</v>
      </c>
      <c r="O525" s="14">
        <v>129854.70242239948</v>
      </c>
      <c r="P525" s="14">
        <v>765544.0428673256</v>
      </c>
      <c r="Q525" s="15">
        <v>0</v>
      </c>
      <c r="R525" s="15" t="s">
        <v>44</v>
      </c>
    </row>
    <row r="526" spans="1:18" x14ac:dyDescent="0.25">
      <c r="A526" s="10">
        <f t="shared" si="8"/>
        <v>524</v>
      </c>
      <c r="B526" s="10" t="s">
        <v>27</v>
      </c>
      <c r="C526" s="11" t="s">
        <v>25</v>
      </c>
      <c r="D526" s="12">
        <v>2030</v>
      </c>
      <c r="E526" s="11" t="s">
        <v>37</v>
      </c>
      <c r="F526" s="11" t="s">
        <v>26</v>
      </c>
      <c r="G526" s="11" t="s">
        <v>4</v>
      </c>
      <c r="H526" s="14">
        <v>595585265.74076188</v>
      </c>
      <c r="I526" s="14">
        <v>413295920.04635459</v>
      </c>
      <c r="J526" s="13">
        <v>52070532.994669802</v>
      </c>
      <c r="K526" s="13">
        <v>80386510.882138669</v>
      </c>
      <c r="L526" s="14">
        <v>48492499.616386965</v>
      </c>
      <c r="M526" s="13">
        <v>34327710.571236089</v>
      </c>
      <c r="N526" s="13">
        <v>14164789.045150874</v>
      </c>
      <c r="O526" s="14">
        <v>143739.64795396628</v>
      </c>
      <c r="P526" s="14">
        <v>1196062.5532558118</v>
      </c>
      <c r="Q526" s="15">
        <v>0</v>
      </c>
      <c r="R526" s="15" t="s">
        <v>44</v>
      </c>
    </row>
    <row r="527" spans="1:18" x14ac:dyDescent="0.25">
      <c r="A527" s="10">
        <f t="shared" si="8"/>
        <v>525</v>
      </c>
      <c r="B527" s="10" t="s">
        <v>27</v>
      </c>
      <c r="C527" s="11" t="s">
        <v>25</v>
      </c>
      <c r="D527" s="12">
        <v>2035</v>
      </c>
      <c r="E527" s="11" t="s">
        <v>37</v>
      </c>
      <c r="F527" s="11" t="s">
        <v>26</v>
      </c>
      <c r="G527" s="11" t="s">
        <v>4</v>
      </c>
      <c r="H527" s="14">
        <v>632747124.10183728</v>
      </c>
      <c r="I527" s="14">
        <v>448905036.56535709</v>
      </c>
      <c r="J527" s="13">
        <v>41025497.023865186</v>
      </c>
      <c r="K527" s="13">
        <v>81922499.740739524</v>
      </c>
      <c r="L527" s="14">
        <v>58373743.212601334</v>
      </c>
      <c r="M527" s="13">
        <v>41260938.836491592</v>
      </c>
      <c r="N527" s="13">
        <v>17112804.376109742</v>
      </c>
      <c r="O527" s="14">
        <v>144193.93478952828</v>
      </c>
      <c r="P527" s="14">
        <v>2376153.6244790205</v>
      </c>
      <c r="Q527" s="15">
        <v>0</v>
      </c>
      <c r="R527" s="15" t="s">
        <v>44</v>
      </c>
    </row>
    <row r="528" spans="1:18" x14ac:dyDescent="0.25">
      <c r="A528" s="10">
        <f t="shared" si="8"/>
        <v>526</v>
      </c>
      <c r="B528" s="10" t="s">
        <v>28</v>
      </c>
      <c r="C528" s="11" t="s">
        <v>25</v>
      </c>
      <c r="D528" s="12">
        <v>2015</v>
      </c>
      <c r="E528" s="11" t="s">
        <v>37</v>
      </c>
      <c r="F528" s="11" t="s">
        <v>8</v>
      </c>
      <c r="G528" s="11" t="s">
        <v>4</v>
      </c>
      <c r="H528" s="14">
        <v>451431488.72522491</v>
      </c>
      <c r="I528" s="14">
        <v>255122750.2262128</v>
      </c>
      <c r="J528" s="13">
        <v>85466017.72213912</v>
      </c>
      <c r="K528" s="13">
        <v>91965553.789243728</v>
      </c>
      <c r="L528" s="14">
        <v>18214664.770011619</v>
      </c>
      <c r="M528" s="13">
        <v>15065342.132778384</v>
      </c>
      <c r="N528" s="13">
        <v>3149322.6372332345</v>
      </c>
      <c r="O528" s="14">
        <v>139853.70390178988</v>
      </c>
      <c r="P528" s="14">
        <v>522648.51371394336</v>
      </c>
      <c r="Q528" s="15">
        <v>0</v>
      </c>
      <c r="R528" s="15" t="s">
        <v>44</v>
      </c>
    </row>
    <row r="529" spans="1:18" x14ac:dyDescent="0.25">
      <c r="A529" s="10">
        <f t="shared" si="8"/>
        <v>527</v>
      </c>
      <c r="B529" s="10" t="s">
        <v>28</v>
      </c>
      <c r="C529" s="11" t="s">
        <v>25</v>
      </c>
      <c r="D529" s="12">
        <v>2020</v>
      </c>
      <c r="E529" s="11" t="s">
        <v>37</v>
      </c>
      <c r="F529" s="11" t="s">
        <v>8</v>
      </c>
      <c r="G529" s="11" t="s">
        <v>4</v>
      </c>
      <c r="H529" s="14">
        <v>507914815.60696352</v>
      </c>
      <c r="I529" s="14">
        <v>288664446.31591994</v>
      </c>
      <c r="J529" s="13">
        <v>94266168.958911106</v>
      </c>
      <c r="K529" s="13">
        <v>93008450.447320774</v>
      </c>
      <c r="L529" s="14">
        <v>30657016.288227383</v>
      </c>
      <c r="M529" s="13">
        <v>24680350.439138468</v>
      </c>
      <c r="N529" s="13">
        <v>5976665.8490889156</v>
      </c>
      <c r="O529" s="14">
        <v>131881.43972640979</v>
      </c>
      <c r="P529" s="14">
        <v>1186852.1568554612</v>
      </c>
      <c r="Q529" s="15">
        <v>0</v>
      </c>
      <c r="R529" s="15" t="s">
        <v>44</v>
      </c>
    </row>
    <row r="530" spans="1:18" x14ac:dyDescent="0.25">
      <c r="A530" s="10">
        <f t="shared" si="8"/>
        <v>528</v>
      </c>
      <c r="B530" s="10" t="s">
        <v>28</v>
      </c>
      <c r="C530" s="11" t="s">
        <v>25</v>
      </c>
      <c r="D530" s="12">
        <v>2025</v>
      </c>
      <c r="E530" s="11" t="s">
        <v>37</v>
      </c>
      <c r="F530" s="11" t="s">
        <v>8</v>
      </c>
      <c r="G530" s="11" t="s">
        <v>4</v>
      </c>
      <c r="H530" s="14">
        <v>540052720.64521253</v>
      </c>
      <c r="I530" s="14">
        <v>312482325.0013119</v>
      </c>
      <c r="J530" s="13">
        <v>99395276.353095278</v>
      </c>
      <c r="K530" s="13">
        <v>87706072.912357166</v>
      </c>
      <c r="L530" s="14">
        <v>40000954.807002425</v>
      </c>
      <c r="M530" s="13">
        <v>30211674.00412643</v>
      </c>
      <c r="N530" s="13">
        <v>9789280.8028759975</v>
      </c>
      <c r="O530" s="14">
        <v>128721.99382291814</v>
      </c>
      <c r="P530" s="14">
        <v>339369.57762020529</v>
      </c>
      <c r="Q530" s="15">
        <v>0</v>
      </c>
      <c r="R530" s="15" t="s">
        <v>44</v>
      </c>
    </row>
    <row r="531" spans="1:18" x14ac:dyDescent="0.25">
      <c r="A531" s="10">
        <f t="shared" si="8"/>
        <v>529</v>
      </c>
      <c r="B531" s="10" t="s">
        <v>28</v>
      </c>
      <c r="C531" s="11" t="s">
        <v>25</v>
      </c>
      <c r="D531" s="12">
        <v>2030</v>
      </c>
      <c r="E531" s="11" t="s">
        <v>37</v>
      </c>
      <c r="F531" s="11" t="s">
        <v>8</v>
      </c>
      <c r="G531" s="11" t="s">
        <v>4</v>
      </c>
      <c r="H531" s="14">
        <v>580579410.96203971</v>
      </c>
      <c r="I531" s="14">
        <v>372246838.06544781</v>
      </c>
      <c r="J531" s="13">
        <v>78548432.763232425</v>
      </c>
      <c r="K531" s="13">
        <v>80386510.882139549</v>
      </c>
      <c r="L531" s="14">
        <v>48492525.225649916</v>
      </c>
      <c r="M531" s="13">
        <v>34327710.571236156</v>
      </c>
      <c r="N531" s="13">
        <v>14164814.65441376</v>
      </c>
      <c r="O531" s="14">
        <v>135220.54722722969</v>
      </c>
      <c r="P531" s="14">
        <v>769883.47834041936</v>
      </c>
      <c r="Q531" s="15">
        <v>0</v>
      </c>
      <c r="R531" s="15" t="s">
        <v>44</v>
      </c>
    </row>
    <row r="532" spans="1:18" x14ac:dyDescent="0.25">
      <c r="A532" s="10">
        <f t="shared" si="8"/>
        <v>530</v>
      </c>
      <c r="B532" s="10" t="s">
        <v>28</v>
      </c>
      <c r="C532" s="11" t="s">
        <v>25</v>
      </c>
      <c r="D532" s="12">
        <v>2035</v>
      </c>
      <c r="E532" s="11" t="s">
        <v>37</v>
      </c>
      <c r="F532" s="11" t="s">
        <v>8</v>
      </c>
      <c r="G532" s="11" t="s">
        <v>4</v>
      </c>
      <c r="H532" s="14">
        <v>617446264.8806473</v>
      </c>
      <c r="I532" s="14">
        <v>409529453.66324002</v>
      </c>
      <c r="J532" s="13">
        <v>66499555.346909314</v>
      </c>
      <c r="K532" s="13">
        <v>81922499.740738437</v>
      </c>
      <c r="L532" s="14">
        <v>58373773.943716958</v>
      </c>
      <c r="M532" s="13">
        <v>41260938.836491495</v>
      </c>
      <c r="N532" s="13">
        <v>17112835.107225467</v>
      </c>
      <c r="O532" s="14">
        <v>141543.43886429153</v>
      </c>
      <c r="P532" s="14">
        <v>979438.74717244203</v>
      </c>
      <c r="Q532" s="15">
        <v>0</v>
      </c>
      <c r="R532" s="15" t="s">
        <v>44</v>
      </c>
    </row>
    <row r="533" spans="1:18" x14ac:dyDescent="0.25">
      <c r="A533" s="10">
        <f t="shared" si="8"/>
        <v>531</v>
      </c>
      <c r="B533" s="10" t="s">
        <v>28</v>
      </c>
      <c r="C533" s="11" t="s">
        <v>25</v>
      </c>
      <c r="D533" s="12">
        <v>2015</v>
      </c>
      <c r="E533" s="11" t="s">
        <v>37</v>
      </c>
      <c r="F533" s="11" t="s">
        <v>9</v>
      </c>
      <c r="G533" s="11" t="s">
        <v>4</v>
      </c>
      <c r="H533" s="14">
        <v>445281864.95197779</v>
      </c>
      <c r="I533" s="14">
        <v>248971391.0674614</v>
      </c>
      <c r="J533" s="13">
        <v>85466017.722139046</v>
      </c>
      <c r="K533" s="13">
        <v>91965553.789243609</v>
      </c>
      <c r="L533" s="14">
        <v>18214664.770011615</v>
      </c>
      <c r="M533" s="13">
        <v>15065342.132778382</v>
      </c>
      <c r="N533" s="13">
        <v>3149322.637233234</v>
      </c>
      <c r="O533" s="14">
        <v>141589.08940653061</v>
      </c>
      <c r="P533" s="14">
        <v>522648.51371394331</v>
      </c>
      <c r="Q533" s="15">
        <v>0</v>
      </c>
      <c r="R533" s="15" t="s">
        <v>44</v>
      </c>
    </row>
    <row r="534" spans="1:18" x14ac:dyDescent="0.25">
      <c r="A534" s="10">
        <f t="shared" si="8"/>
        <v>532</v>
      </c>
      <c r="B534" s="10" t="s">
        <v>28</v>
      </c>
      <c r="C534" s="11" t="s">
        <v>25</v>
      </c>
      <c r="D534" s="12">
        <v>2020</v>
      </c>
      <c r="E534" s="11" t="s">
        <v>37</v>
      </c>
      <c r="F534" s="11" t="s">
        <v>9</v>
      </c>
      <c r="G534" s="11" t="s">
        <v>4</v>
      </c>
      <c r="H534" s="14">
        <v>500630484.95253289</v>
      </c>
      <c r="I534" s="14">
        <v>281372217.65958869</v>
      </c>
      <c r="J534" s="13">
        <v>94266168.958911076</v>
      </c>
      <c r="K534" s="13">
        <v>93008450.44732061</v>
      </c>
      <c r="L534" s="14">
        <v>30657016.288227383</v>
      </c>
      <c r="M534" s="13">
        <v>24680350.439138468</v>
      </c>
      <c r="N534" s="13">
        <v>5976665.8490889147</v>
      </c>
      <c r="O534" s="14">
        <v>139779.44162770768</v>
      </c>
      <c r="P534" s="14">
        <v>1186852.1568554603</v>
      </c>
      <c r="Q534" s="15">
        <v>0</v>
      </c>
      <c r="R534" s="15" t="s">
        <v>44</v>
      </c>
    </row>
    <row r="535" spans="1:18" x14ac:dyDescent="0.25">
      <c r="A535" s="10">
        <f t="shared" si="8"/>
        <v>533</v>
      </c>
      <c r="B535" s="10" t="s">
        <v>28</v>
      </c>
      <c r="C535" s="11" t="s">
        <v>25</v>
      </c>
      <c r="D535" s="12">
        <v>2025</v>
      </c>
      <c r="E535" s="11" t="s">
        <v>37</v>
      </c>
      <c r="F535" s="11" t="s">
        <v>9</v>
      </c>
      <c r="G535" s="11" t="s">
        <v>4</v>
      </c>
      <c r="H535" s="14">
        <v>534778442.34446317</v>
      </c>
      <c r="I535" s="14">
        <v>307208313.44251692</v>
      </c>
      <c r="J535" s="13">
        <v>99395276.353095278</v>
      </c>
      <c r="K535" s="13">
        <v>87706072.912356958</v>
      </c>
      <c r="L535" s="14">
        <v>40000954.807002433</v>
      </c>
      <c r="M535" s="13">
        <v>30211674.00412643</v>
      </c>
      <c r="N535" s="13">
        <v>9789280.8028760012</v>
      </c>
      <c r="O535" s="14">
        <v>128455.25186797271</v>
      </c>
      <c r="P535" s="14">
        <v>339369.57762025954</v>
      </c>
      <c r="Q535" s="15">
        <v>0</v>
      </c>
      <c r="R535" s="15" t="s">
        <v>44</v>
      </c>
    </row>
    <row r="536" spans="1:18" x14ac:dyDescent="0.25">
      <c r="A536" s="10">
        <f t="shared" si="8"/>
        <v>534</v>
      </c>
      <c r="B536" s="10" t="s">
        <v>28</v>
      </c>
      <c r="C536" s="11" t="s">
        <v>25</v>
      </c>
      <c r="D536" s="12">
        <v>2030</v>
      </c>
      <c r="E536" s="11" t="s">
        <v>37</v>
      </c>
      <c r="F536" s="11" t="s">
        <v>9</v>
      </c>
      <c r="G536" s="11" t="s">
        <v>4</v>
      </c>
      <c r="H536" s="14">
        <v>574782674.71651578</v>
      </c>
      <c r="I536" s="14">
        <v>366446464.62858284</v>
      </c>
      <c r="J536" s="13">
        <v>78548432.763232425</v>
      </c>
      <c r="K536" s="13">
        <v>80386510.882140577</v>
      </c>
      <c r="L536" s="14">
        <v>48492525.225650012</v>
      </c>
      <c r="M536" s="13">
        <v>34327710.571236253</v>
      </c>
      <c r="N536" s="13">
        <v>14164814.654413762</v>
      </c>
      <c r="O536" s="14">
        <v>138857.73856866095</v>
      </c>
      <c r="P536" s="14">
        <v>769883.47833883925</v>
      </c>
      <c r="Q536" s="15">
        <v>0</v>
      </c>
      <c r="R536" s="15" t="s">
        <v>44</v>
      </c>
    </row>
    <row r="537" spans="1:18" x14ac:dyDescent="0.25">
      <c r="A537" s="10">
        <f t="shared" si="8"/>
        <v>535</v>
      </c>
      <c r="B537" s="10" t="s">
        <v>28</v>
      </c>
      <c r="C537" s="11" t="s">
        <v>25</v>
      </c>
      <c r="D537" s="12">
        <v>2035</v>
      </c>
      <c r="E537" s="11" t="s">
        <v>37</v>
      </c>
      <c r="F537" s="11" t="s">
        <v>9</v>
      </c>
      <c r="G537" s="11" t="s">
        <v>4</v>
      </c>
      <c r="H537" s="14">
        <v>611382639.1344614</v>
      </c>
      <c r="I537" s="14">
        <v>403470119.78663796</v>
      </c>
      <c r="J537" s="13">
        <v>66499555.346909299</v>
      </c>
      <c r="K537" s="13">
        <v>81922499.740738243</v>
      </c>
      <c r="L537" s="14">
        <v>58373773.943716943</v>
      </c>
      <c r="M537" s="13">
        <v>41260938.836491473</v>
      </c>
      <c r="N537" s="13">
        <v>17112835.10722547</v>
      </c>
      <c r="O537" s="14">
        <v>137251.56928171814</v>
      </c>
      <c r="P537" s="14">
        <v>979438.74717282283</v>
      </c>
      <c r="Q537" s="15">
        <v>0</v>
      </c>
      <c r="R537" s="15" t="s">
        <v>44</v>
      </c>
    </row>
    <row r="538" spans="1:18" x14ac:dyDescent="0.25">
      <c r="A538" s="10">
        <f t="shared" si="8"/>
        <v>536</v>
      </c>
      <c r="B538" s="10" t="s">
        <v>28</v>
      </c>
      <c r="C538" s="11" t="s">
        <v>25</v>
      </c>
      <c r="D538" s="12">
        <v>2015</v>
      </c>
      <c r="E538" s="11" t="s">
        <v>37</v>
      </c>
      <c r="F538" s="11" t="s">
        <v>10</v>
      </c>
      <c r="G538" s="11" t="s">
        <v>4</v>
      </c>
      <c r="H538" s="14">
        <v>430589361.14176488</v>
      </c>
      <c r="I538" s="14">
        <v>237090928.01466525</v>
      </c>
      <c r="J538" s="13">
        <v>85466017.722139016</v>
      </c>
      <c r="K538" s="13">
        <v>89452773.726173341</v>
      </c>
      <c r="L538" s="14">
        <v>17928387.863557089</v>
      </c>
      <c r="M538" s="13">
        <v>14642856.889639271</v>
      </c>
      <c r="N538" s="13">
        <v>3285530.9739178182</v>
      </c>
      <c r="O538" s="14">
        <v>137806.54271685891</v>
      </c>
      <c r="P538" s="14">
        <v>513447.27251209615</v>
      </c>
      <c r="Q538" s="15">
        <v>0</v>
      </c>
      <c r="R538" s="15" t="s">
        <v>44</v>
      </c>
    </row>
    <row r="539" spans="1:18" x14ac:dyDescent="0.25">
      <c r="A539" s="10">
        <f t="shared" si="8"/>
        <v>537</v>
      </c>
      <c r="B539" s="10" t="s">
        <v>28</v>
      </c>
      <c r="C539" s="11" t="s">
        <v>25</v>
      </c>
      <c r="D539" s="12">
        <v>2020</v>
      </c>
      <c r="E539" s="11" t="s">
        <v>37</v>
      </c>
      <c r="F539" s="11" t="s">
        <v>10</v>
      </c>
      <c r="G539" s="11" t="s">
        <v>4</v>
      </c>
      <c r="H539" s="14">
        <v>484245677.11836463</v>
      </c>
      <c r="I539" s="14">
        <v>272643423.74925911</v>
      </c>
      <c r="J539" s="13">
        <v>94266168.958911031</v>
      </c>
      <c r="K539" s="13">
        <v>86537715.521030754</v>
      </c>
      <c r="L539" s="14">
        <v>29480466.418541074</v>
      </c>
      <c r="M539" s="13">
        <v>22919042.937355336</v>
      </c>
      <c r="N539" s="13">
        <v>6561423.4811857389</v>
      </c>
      <c r="O539" s="14">
        <v>131050.31376394983</v>
      </c>
      <c r="P539" s="14">
        <v>1186852.156855461</v>
      </c>
      <c r="Q539" s="15">
        <v>0</v>
      </c>
      <c r="R539" s="15" t="s">
        <v>44</v>
      </c>
    </row>
    <row r="540" spans="1:18" x14ac:dyDescent="0.25">
      <c r="A540" s="10">
        <f t="shared" si="8"/>
        <v>538</v>
      </c>
      <c r="B540" s="10" t="s">
        <v>28</v>
      </c>
      <c r="C540" s="11" t="s">
        <v>25</v>
      </c>
      <c r="D540" s="12">
        <v>2025</v>
      </c>
      <c r="E540" s="11" t="s">
        <v>37</v>
      </c>
      <c r="F540" s="11" t="s">
        <v>10</v>
      </c>
      <c r="G540" s="11" t="s">
        <v>4</v>
      </c>
      <c r="H540" s="14">
        <v>514988611.8597253</v>
      </c>
      <c r="I540" s="14">
        <v>296812936.9635374</v>
      </c>
      <c r="J540" s="13">
        <v>99395276.353095293</v>
      </c>
      <c r="K540" s="13">
        <v>80079458.081323266</v>
      </c>
      <c r="L540" s="14">
        <v>38231621.830773301</v>
      </c>
      <c r="M540" s="13">
        <v>27539208.127317753</v>
      </c>
      <c r="N540" s="13">
        <v>10692413.703455547</v>
      </c>
      <c r="O540" s="14">
        <v>129949.05337481806</v>
      </c>
      <c r="P540" s="14">
        <v>339369.57761965779</v>
      </c>
      <c r="Q540" s="15">
        <v>0</v>
      </c>
      <c r="R540" s="15" t="s">
        <v>44</v>
      </c>
    </row>
    <row r="541" spans="1:18" x14ac:dyDescent="0.25">
      <c r="A541" s="10">
        <f t="shared" si="8"/>
        <v>539</v>
      </c>
      <c r="B541" s="10" t="s">
        <v>28</v>
      </c>
      <c r="C541" s="11" t="s">
        <v>25</v>
      </c>
      <c r="D541" s="12">
        <v>2030</v>
      </c>
      <c r="E541" s="11" t="s">
        <v>37</v>
      </c>
      <c r="F541" s="11" t="s">
        <v>10</v>
      </c>
      <c r="G541" s="11" t="s">
        <v>4</v>
      </c>
      <c r="H541" s="14">
        <v>544625566.82360435</v>
      </c>
      <c r="I541" s="14">
        <v>341413218.29254866</v>
      </c>
      <c r="J541" s="13">
        <v>78548432.763232425</v>
      </c>
      <c r="K541" s="13">
        <v>76426697.876926616</v>
      </c>
      <c r="L541" s="14">
        <v>47342671.204127662</v>
      </c>
      <c r="M541" s="13">
        <v>32622645.203958742</v>
      </c>
      <c r="N541" s="13">
        <v>14720026.000168918</v>
      </c>
      <c r="O541" s="14">
        <v>124663.2084258542</v>
      </c>
      <c r="P541" s="14">
        <v>769883.47834006161</v>
      </c>
      <c r="Q541" s="15">
        <v>0</v>
      </c>
      <c r="R541" s="15" t="s">
        <v>44</v>
      </c>
    </row>
    <row r="542" spans="1:18" x14ac:dyDescent="0.25">
      <c r="A542" s="10">
        <f t="shared" si="8"/>
        <v>540</v>
      </c>
      <c r="B542" s="10" t="s">
        <v>28</v>
      </c>
      <c r="C542" s="11" t="s">
        <v>25</v>
      </c>
      <c r="D542" s="12">
        <v>2035</v>
      </c>
      <c r="E542" s="11" t="s">
        <v>37</v>
      </c>
      <c r="F542" s="11" t="s">
        <v>10</v>
      </c>
      <c r="G542" s="11" t="s">
        <v>4</v>
      </c>
      <c r="H542" s="14">
        <v>575601020.90198696</v>
      </c>
      <c r="I542" s="14">
        <v>373379864.54947537</v>
      </c>
      <c r="J542" s="13">
        <v>66499555.346909299</v>
      </c>
      <c r="K542" s="13">
        <v>77679414.240715116</v>
      </c>
      <c r="L542" s="14">
        <v>56921423.266167805</v>
      </c>
      <c r="M542" s="13">
        <v>39105031.205549248</v>
      </c>
      <c r="N542" s="13">
        <v>17816392.060618553</v>
      </c>
      <c r="O542" s="14">
        <v>141324.75154244032</v>
      </c>
      <c r="P542" s="14">
        <v>979438.74717139872</v>
      </c>
      <c r="Q542" s="15">
        <v>0</v>
      </c>
      <c r="R542" s="15" t="s">
        <v>44</v>
      </c>
    </row>
    <row r="543" spans="1:18" x14ac:dyDescent="0.25">
      <c r="A543" s="10">
        <f t="shared" si="8"/>
        <v>541</v>
      </c>
      <c r="B543" s="10" t="s">
        <v>28</v>
      </c>
      <c r="C543" s="11" t="s">
        <v>25</v>
      </c>
      <c r="D543" s="12">
        <v>2015</v>
      </c>
      <c r="E543" s="11" t="s">
        <v>37</v>
      </c>
      <c r="F543" s="11" t="s">
        <v>11</v>
      </c>
      <c r="G543" s="11" t="s">
        <v>4</v>
      </c>
      <c r="H543" s="14">
        <v>449865415.89411682</v>
      </c>
      <c r="I543" s="14">
        <v>253558055.22782096</v>
      </c>
      <c r="J543" s="13">
        <v>85466017.722139031</v>
      </c>
      <c r="K543" s="13">
        <v>91965553.789243832</v>
      </c>
      <c r="L543" s="14">
        <v>18214664.770011619</v>
      </c>
      <c r="M543" s="13">
        <v>15065342.132778384</v>
      </c>
      <c r="N543" s="13">
        <v>3149322.637233234</v>
      </c>
      <c r="O543" s="14">
        <v>138475.87118549657</v>
      </c>
      <c r="P543" s="14">
        <v>522648.51371394313</v>
      </c>
      <c r="Q543" s="15">
        <v>0</v>
      </c>
      <c r="R543" s="15" t="s">
        <v>44</v>
      </c>
    </row>
    <row r="544" spans="1:18" x14ac:dyDescent="0.25">
      <c r="A544" s="10">
        <f t="shared" si="8"/>
        <v>542</v>
      </c>
      <c r="B544" s="10" t="s">
        <v>28</v>
      </c>
      <c r="C544" s="11" t="s">
        <v>25</v>
      </c>
      <c r="D544" s="12">
        <v>2020</v>
      </c>
      <c r="E544" s="11" t="s">
        <v>37</v>
      </c>
      <c r="F544" s="11" t="s">
        <v>11</v>
      </c>
      <c r="G544" s="11" t="s">
        <v>4</v>
      </c>
      <c r="H544" s="14">
        <v>506201442.82200044</v>
      </c>
      <c r="I544" s="14">
        <v>286947535.55871195</v>
      </c>
      <c r="J544" s="13">
        <v>94266168.958911031</v>
      </c>
      <c r="K544" s="13">
        <v>93008450.447320655</v>
      </c>
      <c r="L544" s="14">
        <v>30657016.288227383</v>
      </c>
      <c r="M544" s="13">
        <v>24680350.439138468</v>
      </c>
      <c r="N544" s="13">
        <v>5976665.8490889147</v>
      </c>
      <c r="O544" s="14">
        <v>135419.41197141324</v>
      </c>
      <c r="P544" s="14">
        <v>1186852.1568554603</v>
      </c>
      <c r="Q544" s="15">
        <v>0</v>
      </c>
      <c r="R544" s="15" t="s">
        <v>44</v>
      </c>
    </row>
    <row r="545" spans="1:18" x14ac:dyDescent="0.25">
      <c r="A545" s="10">
        <f t="shared" si="8"/>
        <v>543</v>
      </c>
      <c r="B545" s="10" t="s">
        <v>28</v>
      </c>
      <c r="C545" s="11" t="s">
        <v>25</v>
      </c>
      <c r="D545" s="12">
        <v>2025</v>
      </c>
      <c r="E545" s="11" t="s">
        <v>37</v>
      </c>
      <c r="F545" s="11" t="s">
        <v>11</v>
      </c>
      <c r="G545" s="11" t="s">
        <v>4</v>
      </c>
      <c r="H545" s="14">
        <v>541563151.22905147</v>
      </c>
      <c r="I545" s="14">
        <v>313878013.24426317</v>
      </c>
      <c r="J545" s="13">
        <v>99395276.353095382</v>
      </c>
      <c r="K545" s="13">
        <v>87794416.512527466</v>
      </c>
      <c r="L545" s="14">
        <v>40022652.53906253</v>
      </c>
      <c r="M545" s="13">
        <v>30242630.760449037</v>
      </c>
      <c r="N545" s="13">
        <v>9780021.7786134891</v>
      </c>
      <c r="O545" s="14">
        <v>133423.00248012974</v>
      </c>
      <c r="P545" s="14">
        <v>339369.5776208379</v>
      </c>
      <c r="Q545" s="15">
        <v>0</v>
      </c>
      <c r="R545" s="15" t="s">
        <v>44</v>
      </c>
    </row>
    <row r="546" spans="1:18" x14ac:dyDescent="0.25">
      <c r="A546" s="10">
        <f t="shared" si="8"/>
        <v>544</v>
      </c>
      <c r="B546" s="10" t="s">
        <v>28</v>
      </c>
      <c r="C546" s="11" t="s">
        <v>25</v>
      </c>
      <c r="D546" s="12">
        <v>2030</v>
      </c>
      <c r="E546" s="11" t="s">
        <v>37</v>
      </c>
      <c r="F546" s="11" t="s">
        <v>11</v>
      </c>
      <c r="G546" s="11" t="s">
        <v>4</v>
      </c>
      <c r="H546" s="14">
        <v>582221804.153355</v>
      </c>
      <c r="I546" s="14">
        <v>373890700.35193044</v>
      </c>
      <c r="J546" s="13">
        <v>78548432.763232425</v>
      </c>
      <c r="K546" s="13">
        <v>80386510.882140085</v>
      </c>
      <c r="L546" s="14">
        <v>48492525.225649968</v>
      </c>
      <c r="M546" s="13">
        <v>34327710.571236208</v>
      </c>
      <c r="N546" s="13">
        <v>14164814.65441376</v>
      </c>
      <c r="O546" s="14">
        <v>133751.45206061998</v>
      </c>
      <c r="P546" s="14">
        <v>769883.47833952436</v>
      </c>
      <c r="Q546" s="15">
        <v>0</v>
      </c>
      <c r="R546" s="15" t="s">
        <v>44</v>
      </c>
    </row>
    <row r="547" spans="1:18" x14ac:dyDescent="0.25">
      <c r="A547" s="10">
        <f t="shared" si="8"/>
        <v>545</v>
      </c>
      <c r="B547" s="10" t="s">
        <v>28</v>
      </c>
      <c r="C547" s="11" t="s">
        <v>25</v>
      </c>
      <c r="D547" s="12">
        <v>2035</v>
      </c>
      <c r="E547" s="11" t="s">
        <v>37</v>
      </c>
      <c r="F547" s="11" t="s">
        <v>11</v>
      </c>
      <c r="G547" s="11" t="s">
        <v>4</v>
      </c>
      <c r="H547" s="14">
        <v>619111490.21843398</v>
      </c>
      <c r="I547" s="14">
        <v>411200132.74598575</v>
      </c>
      <c r="J547" s="13">
        <v>66499555.346909299</v>
      </c>
      <c r="K547" s="13">
        <v>81922499.740737304</v>
      </c>
      <c r="L547" s="14">
        <v>58373773.943716869</v>
      </c>
      <c r="M547" s="13">
        <v>41260938.836491399</v>
      </c>
      <c r="N547" s="13">
        <v>17112835.107225467</v>
      </c>
      <c r="O547" s="14">
        <v>136089.6939060718</v>
      </c>
      <c r="P547" s="14">
        <v>979438.7471738751</v>
      </c>
      <c r="Q547" s="15">
        <v>0</v>
      </c>
      <c r="R547" s="15" t="s">
        <v>44</v>
      </c>
    </row>
    <row r="548" spans="1:18" x14ac:dyDescent="0.25">
      <c r="A548" s="10">
        <f t="shared" si="8"/>
        <v>546</v>
      </c>
      <c r="B548" s="10" t="s">
        <v>28</v>
      </c>
      <c r="C548" s="11" t="s">
        <v>25</v>
      </c>
      <c r="D548" s="12">
        <v>2015</v>
      </c>
      <c r="E548" s="11" t="s">
        <v>37</v>
      </c>
      <c r="F548" s="11" t="s">
        <v>12</v>
      </c>
      <c r="G548" s="11" t="s">
        <v>4</v>
      </c>
      <c r="H548" s="14">
        <v>433613115.51841897</v>
      </c>
      <c r="I548" s="14">
        <v>237432239.10583705</v>
      </c>
      <c r="J548" s="13">
        <v>85466017.722139016</v>
      </c>
      <c r="K548" s="13">
        <v>91848059.079670906</v>
      </c>
      <c r="L548" s="14">
        <v>18200802.821718201</v>
      </c>
      <c r="M548" s="13">
        <v>15045587.20807525</v>
      </c>
      <c r="N548" s="13">
        <v>3155215.6136429505</v>
      </c>
      <c r="O548" s="14">
        <v>145188.52357965044</v>
      </c>
      <c r="P548" s="14">
        <v>520808.26547357382</v>
      </c>
      <c r="Q548" s="15">
        <v>0</v>
      </c>
      <c r="R548" s="15" t="s">
        <v>44</v>
      </c>
    </row>
    <row r="549" spans="1:18" x14ac:dyDescent="0.25">
      <c r="A549" s="10">
        <f t="shared" si="8"/>
        <v>547</v>
      </c>
      <c r="B549" s="10" t="s">
        <v>28</v>
      </c>
      <c r="C549" s="11" t="s">
        <v>25</v>
      </c>
      <c r="D549" s="12">
        <v>2020</v>
      </c>
      <c r="E549" s="11" t="s">
        <v>37</v>
      </c>
      <c r="F549" s="11" t="s">
        <v>12</v>
      </c>
      <c r="G549" s="11" t="s">
        <v>4</v>
      </c>
      <c r="H549" s="14">
        <v>487939649.79580837</v>
      </c>
      <c r="I549" s="14">
        <v>268958289.25454146</v>
      </c>
      <c r="J549" s="13">
        <v>94266168.958911106</v>
      </c>
      <c r="K549" s="13">
        <v>92772922.140830383</v>
      </c>
      <c r="L549" s="14">
        <v>30612081.40905565</v>
      </c>
      <c r="M549" s="13">
        <v>24616240.600328963</v>
      </c>
      <c r="N549" s="13">
        <v>5995840.8087266861</v>
      </c>
      <c r="O549" s="14">
        <v>143335.87561237233</v>
      </c>
      <c r="P549" s="14">
        <v>1186852.1568554612</v>
      </c>
      <c r="Q549" s="15">
        <v>0</v>
      </c>
      <c r="R549" s="15" t="s">
        <v>44</v>
      </c>
    </row>
    <row r="550" spans="1:18" x14ac:dyDescent="0.25">
      <c r="A550" s="10">
        <f t="shared" si="8"/>
        <v>548</v>
      </c>
      <c r="B550" s="10" t="s">
        <v>28</v>
      </c>
      <c r="C550" s="11" t="s">
        <v>25</v>
      </c>
      <c r="D550" s="12">
        <v>2025</v>
      </c>
      <c r="E550" s="11" t="s">
        <v>37</v>
      </c>
      <c r="F550" s="11" t="s">
        <v>12</v>
      </c>
      <c r="G550" s="11" t="s">
        <v>4</v>
      </c>
      <c r="H550" s="14">
        <v>525734667.70210218</v>
      </c>
      <c r="I550" s="14">
        <v>298151830.38936675</v>
      </c>
      <c r="J550" s="13">
        <v>99395276.353095293</v>
      </c>
      <c r="K550" s="13">
        <v>87706072.912357837</v>
      </c>
      <c r="L550" s="14">
        <v>40000954.807002485</v>
      </c>
      <c r="M550" s="13">
        <v>30211674.004126489</v>
      </c>
      <c r="N550" s="13">
        <v>9789280.8028759975</v>
      </c>
      <c r="O550" s="14">
        <v>141163.6626566129</v>
      </c>
      <c r="P550" s="14">
        <v>339369.57761922106</v>
      </c>
      <c r="Q550" s="15">
        <v>0</v>
      </c>
      <c r="R550" s="15" t="s">
        <v>44</v>
      </c>
    </row>
    <row r="551" spans="1:18" x14ac:dyDescent="0.25">
      <c r="A551" s="10">
        <f t="shared" si="8"/>
        <v>549</v>
      </c>
      <c r="B551" s="10" t="s">
        <v>28</v>
      </c>
      <c r="C551" s="11" t="s">
        <v>25</v>
      </c>
      <c r="D551" s="12">
        <v>2030</v>
      </c>
      <c r="E551" s="11" t="s">
        <v>37</v>
      </c>
      <c r="F551" s="11" t="s">
        <v>12</v>
      </c>
      <c r="G551" s="11" t="s">
        <v>4</v>
      </c>
      <c r="H551" s="14">
        <v>569646958.28468859</v>
      </c>
      <c r="I551" s="14">
        <v>361313873.94906265</v>
      </c>
      <c r="J551" s="13">
        <v>78548432.763232425</v>
      </c>
      <c r="K551" s="13">
        <v>80386510.882140413</v>
      </c>
      <c r="L551" s="14">
        <v>48492525.225650005</v>
      </c>
      <c r="M551" s="13">
        <v>34327710.571236245</v>
      </c>
      <c r="N551" s="13">
        <v>14164814.654413762</v>
      </c>
      <c r="O551" s="14">
        <v>135731.98626106151</v>
      </c>
      <c r="P551" s="14">
        <v>769883.47833899851</v>
      </c>
      <c r="Q551" s="15">
        <v>0</v>
      </c>
      <c r="R551" s="15" t="s">
        <v>44</v>
      </c>
    </row>
    <row r="552" spans="1:18" x14ac:dyDescent="0.25">
      <c r="A552" s="10">
        <f t="shared" si="8"/>
        <v>550</v>
      </c>
      <c r="B552" s="10" t="s">
        <v>28</v>
      </c>
      <c r="C552" s="11" t="s">
        <v>25</v>
      </c>
      <c r="D552" s="12">
        <v>2035</v>
      </c>
      <c r="E552" s="11" t="s">
        <v>37</v>
      </c>
      <c r="F552" s="11" t="s">
        <v>12</v>
      </c>
      <c r="G552" s="11" t="s">
        <v>4</v>
      </c>
      <c r="H552" s="14">
        <v>606016900.25934744</v>
      </c>
      <c r="I552" s="14">
        <v>398097925.11895365</v>
      </c>
      <c r="J552" s="13">
        <v>66499555.346909299</v>
      </c>
      <c r="K552" s="13">
        <v>81922499.740738422</v>
      </c>
      <c r="L552" s="14">
        <v>58373773.943716958</v>
      </c>
      <c r="M552" s="13">
        <v>41260938.836491495</v>
      </c>
      <c r="N552" s="13">
        <v>17112835.107225467</v>
      </c>
      <c r="O552" s="14">
        <v>143707.3618520585</v>
      </c>
      <c r="P552" s="14">
        <v>979438.74717235472</v>
      </c>
      <c r="Q552" s="15">
        <v>0</v>
      </c>
      <c r="R552" s="15" t="s">
        <v>44</v>
      </c>
    </row>
    <row r="553" spans="1:18" x14ac:dyDescent="0.25">
      <c r="A553" s="10">
        <f t="shared" si="8"/>
        <v>551</v>
      </c>
      <c r="B553" s="10" t="s">
        <v>28</v>
      </c>
      <c r="C553" s="11" t="s">
        <v>25</v>
      </c>
      <c r="D553" s="12">
        <v>2015</v>
      </c>
      <c r="E553" s="11" t="s">
        <v>37</v>
      </c>
      <c r="F553" s="11" t="s">
        <v>29</v>
      </c>
      <c r="G553" s="11" t="s">
        <v>4</v>
      </c>
      <c r="H553" s="14">
        <v>427396971.99028021</v>
      </c>
      <c r="I553" s="14">
        <v>232021853.02248418</v>
      </c>
      <c r="J553" s="13">
        <v>85466017.722139016</v>
      </c>
      <c r="K553" s="13">
        <v>90892147.626186639</v>
      </c>
      <c r="L553" s="14">
        <v>18090429.70644027</v>
      </c>
      <c r="M553" s="13">
        <v>14884865.428728111</v>
      </c>
      <c r="N553" s="13">
        <v>3205564.277712157</v>
      </c>
      <c r="O553" s="14">
        <v>145108.185208549</v>
      </c>
      <c r="P553" s="14">
        <v>781415.72782126046</v>
      </c>
      <c r="Q553" s="15">
        <v>0</v>
      </c>
      <c r="R553" s="15" t="s">
        <v>44</v>
      </c>
    </row>
    <row r="554" spans="1:18" x14ac:dyDescent="0.25">
      <c r="A554" s="10">
        <f t="shared" si="8"/>
        <v>552</v>
      </c>
      <c r="B554" s="10" t="s">
        <v>28</v>
      </c>
      <c r="C554" s="11" t="s">
        <v>25</v>
      </c>
      <c r="D554" s="12">
        <v>2020</v>
      </c>
      <c r="E554" s="11" t="s">
        <v>37</v>
      </c>
      <c r="F554" s="11" t="s">
        <v>29</v>
      </c>
      <c r="G554" s="11" t="s">
        <v>4</v>
      </c>
      <c r="H554" s="14">
        <v>480413664.17436796</v>
      </c>
      <c r="I554" s="14">
        <v>262822031.58056483</v>
      </c>
      <c r="J554" s="13">
        <v>94266168.958911031</v>
      </c>
      <c r="K554" s="13">
        <v>91541486.628718346</v>
      </c>
      <c r="L554" s="14">
        <v>30382619.635364659</v>
      </c>
      <c r="M554" s="13">
        <v>24281048.905698877</v>
      </c>
      <c r="N554" s="13">
        <v>6101570.7296657832</v>
      </c>
      <c r="O554" s="14">
        <v>143255.60113490393</v>
      </c>
      <c r="P554" s="14">
        <v>1258101.7696732569</v>
      </c>
      <c r="Q554" s="15">
        <v>0</v>
      </c>
      <c r="R554" s="15" t="s">
        <v>44</v>
      </c>
    </row>
    <row r="555" spans="1:18" x14ac:dyDescent="0.25">
      <c r="A555" s="10">
        <f t="shared" si="8"/>
        <v>553</v>
      </c>
      <c r="B555" s="10" t="s">
        <v>28</v>
      </c>
      <c r="C555" s="11" t="s">
        <v>25</v>
      </c>
      <c r="D555" s="12">
        <v>2025</v>
      </c>
      <c r="E555" s="11" t="s">
        <v>37</v>
      </c>
      <c r="F555" s="11" t="s">
        <v>29</v>
      </c>
      <c r="G555" s="11" t="s">
        <v>4</v>
      </c>
      <c r="H555" s="14">
        <v>512198570.19848442</v>
      </c>
      <c r="I555" s="14">
        <v>286856138.79285157</v>
      </c>
      <c r="J555" s="13">
        <v>99395276.353095338</v>
      </c>
      <c r="K555" s="13">
        <v>85899477.116277158</v>
      </c>
      <c r="L555" s="14">
        <v>39569277.239452094</v>
      </c>
      <c r="M555" s="13">
        <v>29578619.139658377</v>
      </c>
      <c r="N555" s="13">
        <v>9990658.0997937154</v>
      </c>
      <c r="O555" s="14">
        <v>139031.11918899952</v>
      </c>
      <c r="P555" s="14">
        <v>339369.57761922118</v>
      </c>
      <c r="Q555" s="15">
        <v>0</v>
      </c>
      <c r="R555" s="15" t="s">
        <v>44</v>
      </c>
    </row>
    <row r="556" spans="1:18" x14ac:dyDescent="0.25">
      <c r="A556" s="10">
        <f t="shared" si="8"/>
        <v>554</v>
      </c>
      <c r="B556" s="10" t="s">
        <v>28</v>
      </c>
      <c r="C556" s="11" t="s">
        <v>25</v>
      </c>
      <c r="D556" s="12">
        <v>2030</v>
      </c>
      <c r="E556" s="11" t="s">
        <v>37</v>
      </c>
      <c r="F556" s="11" t="s">
        <v>29</v>
      </c>
      <c r="G556" s="11" t="s">
        <v>4</v>
      </c>
      <c r="H556" s="14">
        <v>548417124.22887611</v>
      </c>
      <c r="I556" s="14">
        <v>340090235.06537914</v>
      </c>
      <c r="J556" s="13">
        <v>78548432.763232425</v>
      </c>
      <c r="K556" s="13">
        <v>80386510.882140636</v>
      </c>
      <c r="L556" s="14">
        <v>48492525.225650005</v>
      </c>
      <c r="M556" s="13">
        <v>34327710.571236245</v>
      </c>
      <c r="N556" s="13">
        <v>14164814.654413762</v>
      </c>
      <c r="O556" s="14">
        <v>129536.81413393626</v>
      </c>
      <c r="P556" s="14">
        <v>769883.47833883879</v>
      </c>
      <c r="Q556" s="15">
        <v>0</v>
      </c>
      <c r="R556" s="15" t="s">
        <v>44</v>
      </c>
    </row>
    <row r="557" spans="1:18" x14ac:dyDescent="0.25">
      <c r="A557" s="10">
        <f t="shared" si="8"/>
        <v>555</v>
      </c>
      <c r="B557" s="10" t="s">
        <v>28</v>
      </c>
      <c r="C557" s="11" t="s">
        <v>25</v>
      </c>
      <c r="D557" s="12">
        <v>2035</v>
      </c>
      <c r="E557" s="11" t="s">
        <v>37</v>
      </c>
      <c r="F557" s="11" t="s">
        <v>29</v>
      </c>
      <c r="G557" s="11" t="s">
        <v>4</v>
      </c>
      <c r="H557" s="14">
        <v>582184425.10905147</v>
      </c>
      <c r="I557" s="14">
        <v>374328048.17673123</v>
      </c>
      <c r="J557" s="13">
        <v>66499555.346909299</v>
      </c>
      <c r="K557" s="13">
        <v>81885002.321729973</v>
      </c>
      <c r="L557" s="14">
        <v>58360623.545222729</v>
      </c>
      <c r="M557" s="13">
        <v>41241886.434228502</v>
      </c>
      <c r="N557" s="13">
        <v>17118737.110994231</v>
      </c>
      <c r="O557" s="14">
        <v>131756.97128373865</v>
      </c>
      <c r="P557" s="14">
        <v>979438.74717113725</v>
      </c>
      <c r="Q557" s="15">
        <v>0</v>
      </c>
      <c r="R557" s="15" t="s">
        <v>44</v>
      </c>
    </row>
    <row r="558" spans="1:18" x14ac:dyDescent="0.25">
      <c r="A558" s="10">
        <f t="shared" si="8"/>
        <v>556</v>
      </c>
      <c r="B558" s="10" t="s">
        <v>28</v>
      </c>
      <c r="C558" s="11" t="s">
        <v>25</v>
      </c>
      <c r="D558" s="12">
        <v>2015</v>
      </c>
      <c r="E558" s="11" t="s">
        <v>37</v>
      </c>
      <c r="F558" s="11" t="s">
        <v>13</v>
      </c>
      <c r="G558" s="11" t="s">
        <v>4</v>
      </c>
      <c r="H558" s="14">
        <v>451431488.72522491</v>
      </c>
      <c r="I558" s="14">
        <v>255122750.2262128</v>
      </c>
      <c r="J558" s="13">
        <v>85466017.72213912</v>
      </c>
      <c r="K558" s="13">
        <v>91965553.789243728</v>
      </c>
      <c r="L558" s="14">
        <v>18214664.770011619</v>
      </c>
      <c r="M558" s="13">
        <v>15065342.132778384</v>
      </c>
      <c r="N558" s="13">
        <v>3149322.6372332345</v>
      </c>
      <c r="O558" s="14">
        <v>139853.70390178988</v>
      </c>
      <c r="P558" s="14">
        <v>522648.51371394336</v>
      </c>
      <c r="Q558" s="15">
        <v>0</v>
      </c>
      <c r="R558" s="15" t="s">
        <v>44</v>
      </c>
    </row>
    <row r="559" spans="1:18" x14ac:dyDescent="0.25">
      <c r="A559" s="10">
        <f t="shared" si="8"/>
        <v>557</v>
      </c>
      <c r="B559" s="10" t="s">
        <v>28</v>
      </c>
      <c r="C559" s="11" t="s">
        <v>25</v>
      </c>
      <c r="D559" s="12">
        <v>2020</v>
      </c>
      <c r="E559" s="11" t="s">
        <v>37</v>
      </c>
      <c r="F559" s="11" t="s">
        <v>13</v>
      </c>
      <c r="G559" s="11" t="s">
        <v>4</v>
      </c>
      <c r="H559" s="14">
        <v>507914815.60696352</v>
      </c>
      <c r="I559" s="14">
        <v>288664446.31591994</v>
      </c>
      <c r="J559" s="13">
        <v>94266168.958911106</v>
      </c>
      <c r="K559" s="13">
        <v>93008450.447320774</v>
      </c>
      <c r="L559" s="14">
        <v>30657016.288227383</v>
      </c>
      <c r="M559" s="13">
        <v>24680350.439138468</v>
      </c>
      <c r="N559" s="13">
        <v>5976665.8490889156</v>
      </c>
      <c r="O559" s="14">
        <v>131881.43972640979</v>
      </c>
      <c r="P559" s="14">
        <v>1186852.1568554612</v>
      </c>
      <c r="Q559" s="15">
        <v>0</v>
      </c>
      <c r="R559" s="15" t="s">
        <v>44</v>
      </c>
    </row>
    <row r="560" spans="1:18" x14ac:dyDescent="0.25">
      <c r="A560" s="10">
        <f t="shared" si="8"/>
        <v>558</v>
      </c>
      <c r="B560" s="10" t="s">
        <v>28</v>
      </c>
      <c r="C560" s="11" t="s">
        <v>25</v>
      </c>
      <c r="D560" s="12">
        <v>2025</v>
      </c>
      <c r="E560" s="11" t="s">
        <v>37</v>
      </c>
      <c r="F560" s="11" t="s">
        <v>13</v>
      </c>
      <c r="G560" s="11" t="s">
        <v>4</v>
      </c>
      <c r="H560" s="14">
        <v>544087106.88486755</v>
      </c>
      <c r="I560" s="14">
        <v>316281723.15579897</v>
      </c>
      <c r="J560" s="13">
        <v>99395276.353095278</v>
      </c>
      <c r="K560" s="13">
        <v>87891224.170200884</v>
      </c>
      <c r="L560" s="14">
        <v>40046429.095751248</v>
      </c>
      <c r="M560" s="13">
        <v>30276553.433545183</v>
      </c>
      <c r="N560" s="13">
        <v>9769875.6622060649</v>
      </c>
      <c r="O560" s="14">
        <v>133084.5324003211</v>
      </c>
      <c r="P560" s="14">
        <v>339369.57761936198</v>
      </c>
      <c r="Q560" s="15">
        <v>0</v>
      </c>
      <c r="R560" s="15" t="s">
        <v>44</v>
      </c>
    </row>
    <row r="561" spans="1:18" x14ac:dyDescent="0.25">
      <c r="A561" s="10">
        <f t="shared" si="8"/>
        <v>559</v>
      </c>
      <c r="B561" s="10" t="s">
        <v>28</v>
      </c>
      <c r="C561" s="11" t="s">
        <v>25</v>
      </c>
      <c r="D561" s="12">
        <v>2030</v>
      </c>
      <c r="E561" s="11" t="s">
        <v>37</v>
      </c>
      <c r="F561" s="11" t="s">
        <v>13</v>
      </c>
      <c r="G561" s="11" t="s">
        <v>4</v>
      </c>
      <c r="H561" s="14">
        <v>584949257.39613986</v>
      </c>
      <c r="I561" s="14">
        <v>376622478.05061328</v>
      </c>
      <c r="J561" s="13">
        <v>78548432.763232425</v>
      </c>
      <c r="K561" s="13">
        <v>80386510.88213931</v>
      </c>
      <c r="L561" s="14">
        <v>48492525.225649916</v>
      </c>
      <c r="M561" s="13">
        <v>34327710.571236156</v>
      </c>
      <c r="N561" s="13">
        <v>14164814.65441376</v>
      </c>
      <c r="O561" s="14">
        <v>129426.996162298</v>
      </c>
      <c r="P561" s="14">
        <v>769883.47834050667</v>
      </c>
      <c r="Q561" s="15">
        <v>0</v>
      </c>
      <c r="R561" s="15" t="s">
        <v>44</v>
      </c>
    </row>
    <row r="562" spans="1:18" x14ac:dyDescent="0.25">
      <c r="A562" s="10">
        <f t="shared" si="8"/>
        <v>560</v>
      </c>
      <c r="B562" s="10" t="s">
        <v>28</v>
      </c>
      <c r="C562" s="11" t="s">
        <v>25</v>
      </c>
      <c r="D562" s="12">
        <v>2035</v>
      </c>
      <c r="E562" s="11" t="s">
        <v>37</v>
      </c>
      <c r="F562" s="11" t="s">
        <v>13</v>
      </c>
      <c r="G562" s="11" t="s">
        <v>4</v>
      </c>
      <c r="H562" s="14">
        <v>621991551.04061306</v>
      </c>
      <c r="I562" s="14">
        <v>414081120.96693552</v>
      </c>
      <c r="J562" s="13">
        <v>66499555.346909299</v>
      </c>
      <c r="K562" s="13">
        <v>81922499.740737498</v>
      </c>
      <c r="L562" s="14">
        <v>58373773.943716899</v>
      </c>
      <c r="M562" s="13">
        <v>41260938.836491421</v>
      </c>
      <c r="N562" s="13">
        <v>17112835.107225474</v>
      </c>
      <c r="O562" s="14">
        <v>135162.29513478986</v>
      </c>
      <c r="P562" s="14">
        <v>979438.74717366521</v>
      </c>
      <c r="Q562" s="15">
        <v>0</v>
      </c>
      <c r="R562" s="15" t="s">
        <v>44</v>
      </c>
    </row>
    <row r="563" spans="1:18" x14ac:dyDescent="0.25">
      <c r="A563" s="10">
        <f t="shared" si="8"/>
        <v>561</v>
      </c>
      <c r="B563" s="10" t="s">
        <v>28</v>
      </c>
      <c r="C563" s="11" t="s">
        <v>25</v>
      </c>
      <c r="D563" s="12">
        <v>2015</v>
      </c>
      <c r="E563" s="11" t="s">
        <v>37</v>
      </c>
      <c r="F563" s="11" t="s">
        <v>14</v>
      </c>
      <c r="G563" s="11" t="s">
        <v>4</v>
      </c>
      <c r="H563" s="14">
        <v>454327102.49919802</v>
      </c>
      <c r="I563" s="14">
        <v>258019612.8246896</v>
      </c>
      <c r="J563" s="13">
        <v>85466017.72213906</v>
      </c>
      <c r="K563" s="13">
        <v>91965553.789243802</v>
      </c>
      <c r="L563" s="14">
        <v>18214664.770011622</v>
      </c>
      <c r="M563" s="13">
        <v>15065342.132778388</v>
      </c>
      <c r="N563" s="13">
        <v>3149322.6372332349</v>
      </c>
      <c r="O563" s="14">
        <v>138604.87939900413</v>
      </c>
      <c r="P563" s="14">
        <v>522648.51371394284</v>
      </c>
      <c r="Q563" s="15">
        <v>0</v>
      </c>
      <c r="R563" s="15" t="s">
        <v>44</v>
      </c>
    </row>
    <row r="564" spans="1:18" x14ac:dyDescent="0.25">
      <c r="A564" s="10">
        <f t="shared" si="8"/>
        <v>562</v>
      </c>
      <c r="B564" s="10" t="s">
        <v>28</v>
      </c>
      <c r="C564" s="11" t="s">
        <v>25</v>
      </c>
      <c r="D564" s="12">
        <v>2020</v>
      </c>
      <c r="E564" s="11" t="s">
        <v>37</v>
      </c>
      <c r="F564" s="11" t="s">
        <v>14</v>
      </c>
      <c r="G564" s="11" t="s">
        <v>4</v>
      </c>
      <c r="H564" s="14">
        <v>511231678.08552486</v>
      </c>
      <c r="I564" s="14">
        <v>291867744.67769545</v>
      </c>
      <c r="J564" s="13">
        <v>94266168.958911106</v>
      </c>
      <c r="K564" s="13">
        <v>93101871.670740664</v>
      </c>
      <c r="L564" s="14">
        <v>30675153.785594597</v>
      </c>
      <c r="M564" s="13">
        <v>24705779.312907819</v>
      </c>
      <c r="N564" s="13">
        <v>5969374.4726867769</v>
      </c>
      <c r="O564" s="14">
        <v>133886.83572576975</v>
      </c>
      <c r="P564" s="14">
        <v>1186852.156855461</v>
      </c>
      <c r="Q564" s="15">
        <v>0</v>
      </c>
      <c r="R564" s="15" t="s">
        <v>44</v>
      </c>
    </row>
    <row r="565" spans="1:18" x14ac:dyDescent="0.25">
      <c r="A565" s="10">
        <f t="shared" si="8"/>
        <v>563</v>
      </c>
      <c r="B565" s="10" t="s">
        <v>28</v>
      </c>
      <c r="C565" s="11" t="s">
        <v>25</v>
      </c>
      <c r="D565" s="12">
        <v>2025</v>
      </c>
      <c r="E565" s="11" t="s">
        <v>37</v>
      </c>
      <c r="F565" s="11" t="s">
        <v>14</v>
      </c>
      <c r="G565" s="11" t="s">
        <v>4</v>
      </c>
      <c r="H565" s="14">
        <v>547225063.24757242</v>
      </c>
      <c r="I565" s="14">
        <v>319232027.36049074</v>
      </c>
      <c r="J565" s="13">
        <v>99395276.353095382</v>
      </c>
      <c r="K565" s="13">
        <v>88042120.705812246</v>
      </c>
      <c r="L565" s="14">
        <v>40083625.384844877</v>
      </c>
      <c r="M565" s="13">
        <v>30329429.558967043</v>
      </c>
      <c r="N565" s="13">
        <v>9754195.8258778341</v>
      </c>
      <c r="O565" s="14">
        <v>132643.86570699804</v>
      </c>
      <c r="P565" s="14">
        <v>339369.57761922071</v>
      </c>
      <c r="Q565" s="15">
        <v>0</v>
      </c>
      <c r="R565" s="15" t="s">
        <v>44</v>
      </c>
    </row>
    <row r="566" spans="1:18" x14ac:dyDescent="0.25">
      <c r="A566" s="10">
        <f t="shared" si="8"/>
        <v>564</v>
      </c>
      <c r="B566" s="10" t="s">
        <v>28</v>
      </c>
      <c r="C566" s="11" t="s">
        <v>25</v>
      </c>
      <c r="D566" s="12">
        <v>2030</v>
      </c>
      <c r="E566" s="11" t="s">
        <v>37</v>
      </c>
      <c r="F566" s="11" t="s">
        <v>14</v>
      </c>
      <c r="G566" s="11" t="s">
        <v>4</v>
      </c>
      <c r="H566" s="14">
        <v>588560999.1926111</v>
      </c>
      <c r="I566" s="14">
        <v>380231342.43608022</v>
      </c>
      <c r="J566" s="13">
        <v>78548432.76323247</v>
      </c>
      <c r="K566" s="13">
        <v>80386510.882140532</v>
      </c>
      <c r="L566" s="14">
        <v>48492525.225650012</v>
      </c>
      <c r="M566" s="13">
        <v>34327710.571236253</v>
      </c>
      <c r="N566" s="13">
        <v>14164814.654413762</v>
      </c>
      <c r="O566" s="14">
        <v>132304.40716774558</v>
      </c>
      <c r="P566" s="14">
        <v>769883.47833883855</v>
      </c>
      <c r="Q566" s="15">
        <v>0</v>
      </c>
      <c r="R566" s="15" t="s">
        <v>44</v>
      </c>
    </row>
    <row r="567" spans="1:18" x14ac:dyDescent="0.25">
      <c r="A567" s="10">
        <f t="shared" si="8"/>
        <v>565</v>
      </c>
      <c r="B567" s="10" t="s">
        <v>28</v>
      </c>
      <c r="C567" s="11" t="s">
        <v>25</v>
      </c>
      <c r="D567" s="12">
        <v>2035</v>
      </c>
      <c r="E567" s="11" t="s">
        <v>37</v>
      </c>
      <c r="F567" s="11" t="s">
        <v>14</v>
      </c>
      <c r="G567" s="11" t="s">
        <v>4</v>
      </c>
      <c r="H567" s="14">
        <v>625735679.00822842</v>
      </c>
      <c r="I567" s="14">
        <v>417814271.45820278</v>
      </c>
      <c r="J567" s="13">
        <v>66499555.346909299</v>
      </c>
      <c r="K567" s="13">
        <v>81922499.740737438</v>
      </c>
      <c r="L567" s="14">
        <v>58373773.943716876</v>
      </c>
      <c r="M567" s="13">
        <v>41260938.836491406</v>
      </c>
      <c r="N567" s="13">
        <v>17112835.10722547</v>
      </c>
      <c r="O567" s="14">
        <v>146139.7714846998</v>
      </c>
      <c r="P567" s="14">
        <v>979438.74717379618</v>
      </c>
      <c r="Q567" s="15">
        <v>0</v>
      </c>
      <c r="R567" s="15" t="s">
        <v>44</v>
      </c>
    </row>
    <row r="568" spans="1:18" x14ac:dyDescent="0.25">
      <c r="A568" s="10">
        <f t="shared" si="8"/>
        <v>566</v>
      </c>
      <c r="B568" s="10" t="s">
        <v>28</v>
      </c>
      <c r="C568" s="11" t="s">
        <v>25</v>
      </c>
      <c r="D568" s="12">
        <v>2015</v>
      </c>
      <c r="E568" s="11" t="s">
        <v>37</v>
      </c>
      <c r="F568" s="11" t="s">
        <v>15</v>
      </c>
      <c r="G568" s="11" t="s">
        <v>4</v>
      </c>
      <c r="H568" s="14">
        <v>457787349.75711995</v>
      </c>
      <c r="I568" s="14">
        <v>261211068.53433821</v>
      </c>
      <c r="J568" s="13">
        <v>85466017.722139016</v>
      </c>
      <c r="K568" s="13">
        <v>91965553.789243743</v>
      </c>
      <c r="L568" s="14">
        <v>18214664.770011622</v>
      </c>
      <c r="M568" s="13">
        <v>15065342.132778388</v>
      </c>
      <c r="N568" s="13">
        <v>3149322.6372332349</v>
      </c>
      <c r="O568" s="14">
        <v>133255.9223709463</v>
      </c>
      <c r="P568" s="14">
        <v>796789.01901622606</v>
      </c>
      <c r="Q568" s="15">
        <v>0</v>
      </c>
      <c r="R568" s="15" t="s">
        <v>44</v>
      </c>
    </row>
    <row r="569" spans="1:18" x14ac:dyDescent="0.25">
      <c r="A569" s="10">
        <f t="shared" si="8"/>
        <v>567</v>
      </c>
      <c r="B569" s="10" t="s">
        <v>28</v>
      </c>
      <c r="C569" s="11" t="s">
        <v>25</v>
      </c>
      <c r="D569" s="12">
        <v>2020</v>
      </c>
      <c r="E569" s="11" t="s">
        <v>37</v>
      </c>
      <c r="F569" s="11" t="s">
        <v>15</v>
      </c>
      <c r="G569" s="11" t="s">
        <v>4</v>
      </c>
      <c r="H569" s="14">
        <v>515594411.57928866</v>
      </c>
      <c r="I569" s="14">
        <v>296147067.71632415</v>
      </c>
      <c r="J569" s="13">
        <v>94266168.958911076</v>
      </c>
      <c r="K569" s="13">
        <v>93101871.670740724</v>
      </c>
      <c r="L569" s="14">
        <v>30675153.785594597</v>
      </c>
      <c r="M569" s="13">
        <v>24705779.312907819</v>
      </c>
      <c r="N569" s="13">
        <v>5969374.4726867778</v>
      </c>
      <c r="O569" s="14">
        <v>138037.38515078821</v>
      </c>
      <c r="P569" s="14">
        <v>1266112.0625666198</v>
      </c>
      <c r="Q569" s="15">
        <v>0</v>
      </c>
      <c r="R569" s="15" t="s">
        <v>44</v>
      </c>
    </row>
    <row r="570" spans="1:18" x14ac:dyDescent="0.25">
      <c r="A570" s="10">
        <f t="shared" si="8"/>
        <v>568</v>
      </c>
      <c r="B570" s="10" t="s">
        <v>28</v>
      </c>
      <c r="C570" s="11" t="s">
        <v>25</v>
      </c>
      <c r="D570" s="12">
        <v>2025</v>
      </c>
      <c r="E570" s="11" t="s">
        <v>37</v>
      </c>
      <c r="F570" s="11" t="s">
        <v>15</v>
      </c>
      <c r="G570" s="11" t="s">
        <v>4</v>
      </c>
      <c r="H570" s="14">
        <v>553062489.22091734</v>
      </c>
      <c r="I570" s="14">
        <v>324795555.02401251</v>
      </c>
      <c r="J570" s="13">
        <v>99395276.353095323</v>
      </c>
      <c r="K570" s="13">
        <v>88259384.456607029</v>
      </c>
      <c r="L570" s="14">
        <v>40137316.172265746</v>
      </c>
      <c r="M570" s="13">
        <v>30405561.627142798</v>
      </c>
      <c r="N570" s="13">
        <v>9731754.5451229457</v>
      </c>
      <c r="O570" s="14">
        <v>135587.63731481889</v>
      </c>
      <c r="P570" s="14">
        <v>339369.577619221</v>
      </c>
      <c r="Q570" s="15">
        <v>0</v>
      </c>
      <c r="R570" s="15" t="s">
        <v>44</v>
      </c>
    </row>
    <row r="571" spans="1:18" x14ac:dyDescent="0.25">
      <c r="A571" s="10">
        <f t="shared" si="8"/>
        <v>569</v>
      </c>
      <c r="B571" s="10" t="s">
        <v>28</v>
      </c>
      <c r="C571" s="11" t="s">
        <v>25</v>
      </c>
      <c r="D571" s="12">
        <v>2030</v>
      </c>
      <c r="E571" s="11" t="s">
        <v>37</v>
      </c>
      <c r="F571" s="11" t="s">
        <v>15</v>
      </c>
      <c r="G571" s="11" t="s">
        <v>4</v>
      </c>
      <c r="H571" s="14">
        <v>598583110.12821591</v>
      </c>
      <c r="I571" s="14">
        <v>390154456.14034849</v>
      </c>
      <c r="J571" s="13">
        <v>78548432.76323247</v>
      </c>
      <c r="K571" s="13">
        <v>80457117.358659744</v>
      </c>
      <c r="L571" s="14">
        <v>48514026.396715671</v>
      </c>
      <c r="M571" s="13">
        <v>34358113.183091909</v>
      </c>
      <c r="N571" s="13">
        <v>14155913.213623758</v>
      </c>
      <c r="O571" s="14">
        <v>139193.99092081725</v>
      </c>
      <c r="P571" s="14">
        <v>769883.47833914543</v>
      </c>
      <c r="Q571" s="15">
        <v>0</v>
      </c>
      <c r="R571" s="15" t="s">
        <v>44</v>
      </c>
    </row>
    <row r="572" spans="1:18" x14ac:dyDescent="0.25">
      <c r="A572" s="10">
        <f t="shared" si="8"/>
        <v>570</v>
      </c>
      <c r="B572" s="10" t="s">
        <v>28</v>
      </c>
      <c r="C572" s="11" t="s">
        <v>25</v>
      </c>
      <c r="D572" s="12">
        <v>2035</v>
      </c>
      <c r="E572" s="11" t="s">
        <v>37</v>
      </c>
      <c r="F572" s="11" t="s">
        <v>15</v>
      </c>
      <c r="G572" s="11" t="s">
        <v>4</v>
      </c>
      <c r="H572" s="14">
        <v>637716686.39962816</v>
      </c>
      <c r="I572" s="14">
        <v>429696161.02433503</v>
      </c>
      <c r="J572" s="13">
        <v>66499555.346909299</v>
      </c>
      <c r="K572" s="13">
        <v>81994302.937197834</v>
      </c>
      <c r="L572" s="14">
        <v>58399575.349219322</v>
      </c>
      <c r="M572" s="13">
        <v>41297421.971034423</v>
      </c>
      <c r="N572" s="13">
        <v>17102153.3781849</v>
      </c>
      <c r="O572" s="14">
        <v>147652.99478967616</v>
      </c>
      <c r="P572" s="14">
        <v>979438.74717360688</v>
      </c>
      <c r="Q572" s="15">
        <v>0</v>
      </c>
      <c r="R572" s="15" t="s">
        <v>44</v>
      </c>
    </row>
    <row r="573" spans="1:18" x14ac:dyDescent="0.25">
      <c r="A573" s="10">
        <f t="shared" si="8"/>
        <v>571</v>
      </c>
      <c r="B573" s="10" t="s">
        <v>28</v>
      </c>
      <c r="C573" s="11" t="s">
        <v>25</v>
      </c>
      <c r="D573" s="12">
        <v>2015</v>
      </c>
      <c r="E573" s="11" t="s">
        <v>37</v>
      </c>
      <c r="F573" s="11" t="s">
        <v>16</v>
      </c>
      <c r="G573" s="11" t="s">
        <v>4</v>
      </c>
      <c r="H573" s="14">
        <v>452120618.98782289</v>
      </c>
      <c r="I573" s="14">
        <v>255813842.82251829</v>
      </c>
      <c r="J573" s="13">
        <v>85466017.722139016</v>
      </c>
      <c r="K573" s="13">
        <v>91965553.789243877</v>
      </c>
      <c r="L573" s="14">
        <v>18214664.770011622</v>
      </c>
      <c r="M573" s="13">
        <v>15065342.132778388</v>
      </c>
      <c r="N573" s="13">
        <v>3149322.6372332345</v>
      </c>
      <c r="O573" s="14">
        <v>137891.37019498824</v>
      </c>
      <c r="P573" s="14">
        <v>522648.51371394313</v>
      </c>
      <c r="Q573" s="15">
        <v>0</v>
      </c>
      <c r="R573" s="15" t="s">
        <v>44</v>
      </c>
    </row>
    <row r="574" spans="1:18" x14ac:dyDescent="0.25">
      <c r="A574" s="10">
        <f t="shared" si="8"/>
        <v>572</v>
      </c>
      <c r="B574" s="10" t="s">
        <v>28</v>
      </c>
      <c r="C574" s="11" t="s">
        <v>25</v>
      </c>
      <c r="D574" s="12">
        <v>2020</v>
      </c>
      <c r="E574" s="11" t="s">
        <v>37</v>
      </c>
      <c r="F574" s="11" t="s">
        <v>16</v>
      </c>
      <c r="G574" s="11" t="s">
        <v>4</v>
      </c>
      <c r="H574" s="14">
        <v>508644367.82872212</v>
      </c>
      <c r="I574" s="14">
        <v>289389761.82142067</v>
      </c>
      <c r="J574" s="13">
        <v>94266168.958911046</v>
      </c>
      <c r="K574" s="13">
        <v>93008450.447320446</v>
      </c>
      <c r="L574" s="14">
        <v>30657016.288227383</v>
      </c>
      <c r="M574" s="13">
        <v>24680350.439138468</v>
      </c>
      <c r="N574" s="13">
        <v>5976665.8490889147</v>
      </c>
      <c r="O574" s="14">
        <v>136118.15598473637</v>
      </c>
      <c r="P574" s="14">
        <v>1186852.1568554607</v>
      </c>
      <c r="Q574" s="15">
        <v>0</v>
      </c>
      <c r="R574" s="15" t="s">
        <v>44</v>
      </c>
    </row>
    <row r="575" spans="1:18" x14ac:dyDescent="0.25">
      <c r="A575" s="10">
        <f t="shared" si="8"/>
        <v>573</v>
      </c>
      <c r="B575" s="10" t="s">
        <v>28</v>
      </c>
      <c r="C575" s="11" t="s">
        <v>25</v>
      </c>
      <c r="D575" s="12">
        <v>2025</v>
      </c>
      <c r="E575" s="11" t="s">
        <v>37</v>
      </c>
      <c r="F575" s="11" t="s">
        <v>16</v>
      </c>
      <c r="G575" s="11" t="s">
        <v>4</v>
      </c>
      <c r="H575" s="14">
        <v>544098218.8123951</v>
      </c>
      <c r="I575" s="14">
        <v>316412164.6121282</v>
      </c>
      <c r="J575" s="13">
        <v>99395276.353095278</v>
      </c>
      <c r="K575" s="13">
        <v>87794416.512528762</v>
      </c>
      <c r="L575" s="14">
        <v>40022652.539062612</v>
      </c>
      <c r="M575" s="13">
        <v>30242630.760449126</v>
      </c>
      <c r="N575" s="13">
        <v>9780021.7786134873</v>
      </c>
      <c r="O575" s="14">
        <v>134339.21795823352</v>
      </c>
      <c r="P575" s="14">
        <v>339369.57761922193</v>
      </c>
      <c r="Q575" s="15">
        <v>0</v>
      </c>
      <c r="R575" s="15" t="s">
        <v>44</v>
      </c>
    </row>
    <row r="576" spans="1:18" x14ac:dyDescent="0.25">
      <c r="A576" s="10">
        <f t="shared" si="8"/>
        <v>574</v>
      </c>
      <c r="B576" s="10" t="s">
        <v>28</v>
      </c>
      <c r="C576" s="11" t="s">
        <v>25</v>
      </c>
      <c r="D576" s="12">
        <v>2030</v>
      </c>
      <c r="E576" s="11" t="s">
        <v>37</v>
      </c>
      <c r="F576" s="11" t="s">
        <v>16</v>
      </c>
      <c r="G576" s="11" t="s">
        <v>4</v>
      </c>
      <c r="H576" s="14">
        <v>584885343.95596468</v>
      </c>
      <c r="I576" s="14">
        <v>376553922.11411852</v>
      </c>
      <c r="J576" s="13">
        <v>78548432.763232425</v>
      </c>
      <c r="K576" s="13">
        <v>80386510.882140666</v>
      </c>
      <c r="L576" s="14">
        <v>48492525.225650005</v>
      </c>
      <c r="M576" s="13">
        <v>34327710.571236245</v>
      </c>
      <c r="N576" s="13">
        <v>14164814.654413762</v>
      </c>
      <c r="O576" s="14">
        <v>134069.49248200923</v>
      </c>
      <c r="P576" s="14">
        <v>769883.47833883925</v>
      </c>
      <c r="Q576" s="15">
        <v>0</v>
      </c>
      <c r="R576" s="15" t="s">
        <v>44</v>
      </c>
    </row>
    <row r="577" spans="1:18" x14ac:dyDescent="0.25">
      <c r="A577" s="10">
        <f t="shared" si="8"/>
        <v>575</v>
      </c>
      <c r="B577" s="10" t="s">
        <v>28</v>
      </c>
      <c r="C577" s="11" t="s">
        <v>25</v>
      </c>
      <c r="D577" s="12">
        <v>2035</v>
      </c>
      <c r="E577" s="11" t="s">
        <v>37</v>
      </c>
      <c r="F577" s="11" t="s">
        <v>16</v>
      </c>
      <c r="G577" s="11" t="s">
        <v>4</v>
      </c>
      <c r="H577" s="14">
        <v>621963018.96847034</v>
      </c>
      <c r="I577" s="14">
        <v>414046759.1292727</v>
      </c>
      <c r="J577" s="13">
        <v>66499555.346909299</v>
      </c>
      <c r="K577" s="13">
        <v>81922499.740738451</v>
      </c>
      <c r="L577" s="14">
        <v>58373773.943716958</v>
      </c>
      <c r="M577" s="13">
        <v>41260938.836491495</v>
      </c>
      <c r="N577" s="13">
        <v>17112835.107225467</v>
      </c>
      <c r="O577" s="14">
        <v>140992.06065503854</v>
      </c>
      <c r="P577" s="14">
        <v>979438.74717250734</v>
      </c>
      <c r="Q577" s="15">
        <v>0</v>
      </c>
      <c r="R577" s="15" t="s">
        <v>44</v>
      </c>
    </row>
    <row r="578" spans="1:18" x14ac:dyDescent="0.25">
      <c r="A578" s="10">
        <f t="shared" si="8"/>
        <v>576</v>
      </c>
      <c r="B578" s="10" t="s">
        <v>28</v>
      </c>
      <c r="C578" s="11" t="s">
        <v>25</v>
      </c>
      <c r="D578" s="12">
        <v>2015</v>
      </c>
      <c r="E578" s="11" t="s">
        <v>37</v>
      </c>
      <c r="F578" s="11" t="s">
        <v>17</v>
      </c>
      <c r="G578" s="11" t="s">
        <v>4</v>
      </c>
      <c r="H578" s="14">
        <v>460804799.8066358</v>
      </c>
      <c r="I578" s="14">
        <v>264514203.29571983</v>
      </c>
      <c r="J578" s="13">
        <v>85466017.722139016</v>
      </c>
      <c r="K578" s="13">
        <v>91965553.789243728</v>
      </c>
      <c r="L578" s="14">
        <v>18214664.770011619</v>
      </c>
      <c r="M578" s="13">
        <v>15065342.132778384</v>
      </c>
      <c r="N578" s="13">
        <v>3149322.6372332345</v>
      </c>
      <c r="O578" s="14">
        <v>130912.95700873429</v>
      </c>
      <c r="P578" s="14">
        <v>513447.27251209773</v>
      </c>
      <c r="Q578" s="15">
        <v>0</v>
      </c>
      <c r="R578" s="15" t="s">
        <v>44</v>
      </c>
    </row>
    <row r="579" spans="1:18" x14ac:dyDescent="0.25">
      <c r="A579" s="10">
        <f t="shared" si="8"/>
        <v>577</v>
      </c>
      <c r="B579" s="10" t="s">
        <v>28</v>
      </c>
      <c r="C579" s="11" t="s">
        <v>25</v>
      </c>
      <c r="D579" s="12">
        <v>2020</v>
      </c>
      <c r="E579" s="11" t="s">
        <v>37</v>
      </c>
      <c r="F579" s="11" t="s">
        <v>17</v>
      </c>
      <c r="G579" s="11" t="s">
        <v>4</v>
      </c>
      <c r="H579" s="14">
        <v>517954645.73938847</v>
      </c>
      <c r="I579" s="14">
        <v>298592599.547831</v>
      </c>
      <c r="J579" s="13">
        <v>94266168.958911031</v>
      </c>
      <c r="K579" s="13">
        <v>93101871.670740694</v>
      </c>
      <c r="L579" s="14">
        <v>30675153.785594601</v>
      </c>
      <c r="M579" s="13">
        <v>24705779.312907822</v>
      </c>
      <c r="N579" s="13">
        <v>5969374.4726867778</v>
      </c>
      <c r="O579" s="14">
        <v>131999.61945381344</v>
      </c>
      <c r="P579" s="14">
        <v>1186852.156855461</v>
      </c>
      <c r="Q579" s="15">
        <v>0</v>
      </c>
      <c r="R579" s="15" t="s">
        <v>44</v>
      </c>
    </row>
    <row r="580" spans="1:18" x14ac:dyDescent="0.25">
      <c r="A580" s="10">
        <f t="shared" si="8"/>
        <v>578</v>
      </c>
      <c r="B580" s="10" t="s">
        <v>28</v>
      </c>
      <c r="C580" s="11" t="s">
        <v>25</v>
      </c>
      <c r="D580" s="12">
        <v>2025</v>
      </c>
      <c r="E580" s="11" t="s">
        <v>37</v>
      </c>
      <c r="F580" s="11" t="s">
        <v>17</v>
      </c>
      <c r="G580" s="11" t="s">
        <v>4</v>
      </c>
      <c r="H580" s="14">
        <v>551710205.68313682</v>
      </c>
      <c r="I580" s="14">
        <v>323512300.86074662</v>
      </c>
      <c r="J580" s="13">
        <v>99395276.353095293</v>
      </c>
      <c r="K580" s="13">
        <v>88207474.394535288</v>
      </c>
      <c r="L580" s="14">
        <v>40124385.390258789</v>
      </c>
      <c r="M580" s="13">
        <v>30387371.660477165</v>
      </c>
      <c r="N580" s="13">
        <v>9737013.7297816277</v>
      </c>
      <c r="O580" s="14">
        <v>131399.10687798026</v>
      </c>
      <c r="P580" s="14">
        <v>339369.57762016065</v>
      </c>
      <c r="Q580" s="15">
        <v>0</v>
      </c>
      <c r="R580" s="15" t="s">
        <v>44</v>
      </c>
    </row>
    <row r="581" spans="1:18" x14ac:dyDescent="0.25">
      <c r="A581" s="10">
        <f t="shared" ref="A581:A632" si="9">A580+1</f>
        <v>579</v>
      </c>
      <c r="B581" s="10" t="s">
        <v>28</v>
      </c>
      <c r="C581" s="11" t="s">
        <v>25</v>
      </c>
      <c r="D581" s="12">
        <v>2030</v>
      </c>
      <c r="E581" s="11" t="s">
        <v>37</v>
      </c>
      <c r="F581" s="11" t="s">
        <v>17</v>
      </c>
      <c r="G581" s="11" t="s">
        <v>4</v>
      </c>
      <c r="H581" s="14">
        <v>591199815.42142355</v>
      </c>
      <c r="I581" s="14">
        <v>382846502.30396211</v>
      </c>
      <c r="J581" s="13">
        <v>78548432.763232425</v>
      </c>
      <c r="K581" s="13">
        <v>80403000.196945533</v>
      </c>
      <c r="L581" s="14">
        <v>48497501.769765116</v>
      </c>
      <c r="M581" s="13">
        <v>34334810.744796969</v>
      </c>
      <c r="N581" s="13">
        <v>14162691.024968145</v>
      </c>
      <c r="O581" s="14">
        <v>134494.90917605202</v>
      </c>
      <c r="P581" s="14">
        <v>769883.47834006103</v>
      </c>
      <c r="Q581" s="15">
        <v>0</v>
      </c>
      <c r="R581" s="15" t="s">
        <v>44</v>
      </c>
    </row>
    <row r="582" spans="1:18" x14ac:dyDescent="0.25">
      <c r="A582" s="10">
        <f t="shared" si="9"/>
        <v>580</v>
      </c>
      <c r="B582" s="10" t="s">
        <v>28</v>
      </c>
      <c r="C582" s="11" t="s">
        <v>25</v>
      </c>
      <c r="D582" s="12">
        <v>2035</v>
      </c>
      <c r="E582" s="11" t="s">
        <v>37</v>
      </c>
      <c r="F582" s="11" t="s">
        <v>17</v>
      </c>
      <c r="G582" s="11" t="s">
        <v>4</v>
      </c>
      <c r="H582" s="14">
        <v>628456532.33541679</v>
      </c>
      <c r="I582" s="14">
        <v>420537585.27105629</v>
      </c>
      <c r="J582" s="13">
        <v>66499555.346909329</v>
      </c>
      <c r="K582" s="13">
        <v>81922499.740738124</v>
      </c>
      <c r="L582" s="14">
        <v>58373773.943716943</v>
      </c>
      <c r="M582" s="13">
        <v>41260938.836491473</v>
      </c>
      <c r="N582" s="13">
        <v>17112835.10722547</v>
      </c>
      <c r="O582" s="14">
        <v>143679.28581825196</v>
      </c>
      <c r="P582" s="14">
        <v>979438.74717292131</v>
      </c>
      <c r="Q582" s="15">
        <v>0</v>
      </c>
      <c r="R582" s="15" t="s">
        <v>44</v>
      </c>
    </row>
    <row r="583" spans="1:18" x14ac:dyDescent="0.25">
      <c r="A583" s="10">
        <f t="shared" si="9"/>
        <v>581</v>
      </c>
      <c r="B583" s="10" t="s">
        <v>28</v>
      </c>
      <c r="C583" s="11" t="s">
        <v>25</v>
      </c>
      <c r="D583" s="12">
        <v>2015</v>
      </c>
      <c r="E583" s="11" t="s">
        <v>37</v>
      </c>
      <c r="F583" s="11" t="s">
        <v>30</v>
      </c>
      <c r="G583" s="11" t="s">
        <v>4</v>
      </c>
      <c r="H583" s="14">
        <v>465313527.56891984</v>
      </c>
      <c r="I583" s="14">
        <v>269042115.66330194</v>
      </c>
      <c r="J583" s="13">
        <v>85466017.722139016</v>
      </c>
      <c r="K583" s="13">
        <v>91965553.789243802</v>
      </c>
      <c r="L583" s="14">
        <v>18214664.770011622</v>
      </c>
      <c r="M583" s="13">
        <v>15065342.132778388</v>
      </c>
      <c r="N583" s="13">
        <v>3149322.637233234</v>
      </c>
      <c r="O583" s="14">
        <v>111728.35170959288</v>
      </c>
      <c r="P583" s="14">
        <v>513447.27251209773</v>
      </c>
      <c r="Q583" s="15">
        <v>0</v>
      </c>
      <c r="R583" s="15" t="s">
        <v>44</v>
      </c>
    </row>
    <row r="584" spans="1:18" x14ac:dyDescent="0.25">
      <c r="A584" s="10">
        <f t="shared" si="9"/>
        <v>582</v>
      </c>
      <c r="B584" s="10" t="s">
        <v>28</v>
      </c>
      <c r="C584" s="11" t="s">
        <v>25</v>
      </c>
      <c r="D584" s="12">
        <v>2020</v>
      </c>
      <c r="E584" s="11" t="s">
        <v>37</v>
      </c>
      <c r="F584" s="11" t="s">
        <v>30</v>
      </c>
      <c r="G584" s="11" t="s">
        <v>4</v>
      </c>
      <c r="H584" s="14">
        <v>523374253.7456187</v>
      </c>
      <c r="I584" s="14">
        <v>304023383.41558355</v>
      </c>
      <c r="J584" s="13">
        <v>94266168.958911031</v>
      </c>
      <c r="K584" s="13">
        <v>93101871.670740694</v>
      </c>
      <c r="L584" s="14">
        <v>30675153.785594597</v>
      </c>
      <c r="M584" s="13">
        <v>24705779.312907822</v>
      </c>
      <c r="N584" s="13">
        <v>5969374.4726867769</v>
      </c>
      <c r="O584" s="14">
        <v>120823.75793052046</v>
      </c>
      <c r="P584" s="14">
        <v>1186852.1568554612</v>
      </c>
      <c r="Q584" s="15">
        <v>0</v>
      </c>
      <c r="R584" s="15" t="s">
        <v>44</v>
      </c>
    </row>
    <row r="585" spans="1:18" x14ac:dyDescent="0.25">
      <c r="A585" s="10">
        <f t="shared" si="9"/>
        <v>583</v>
      </c>
      <c r="B585" s="10" t="s">
        <v>28</v>
      </c>
      <c r="C585" s="11" t="s">
        <v>25</v>
      </c>
      <c r="D585" s="12">
        <v>2025</v>
      </c>
      <c r="E585" s="11" t="s">
        <v>37</v>
      </c>
      <c r="F585" s="11" t="s">
        <v>30</v>
      </c>
      <c r="G585" s="11" t="s">
        <v>4</v>
      </c>
      <c r="H585" s="14">
        <v>559909873.48496616</v>
      </c>
      <c r="I585" s="14">
        <v>331712316.77907252</v>
      </c>
      <c r="J585" s="13">
        <v>99395276.353095278</v>
      </c>
      <c r="K585" s="13">
        <v>88207474.394536078</v>
      </c>
      <c r="L585" s="14">
        <v>40124385.390258841</v>
      </c>
      <c r="M585" s="13">
        <v>30387371.660477217</v>
      </c>
      <c r="N585" s="13">
        <v>9737013.7297816239</v>
      </c>
      <c r="O585" s="14">
        <v>131050.99037991017</v>
      </c>
      <c r="P585" s="14">
        <v>339369.57761922077</v>
      </c>
      <c r="Q585" s="15">
        <v>0</v>
      </c>
      <c r="R585" s="15" t="s">
        <v>44</v>
      </c>
    </row>
    <row r="586" spans="1:18" x14ac:dyDescent="0.25">
      <c r="A586" s="10">
        <f t="shared" si="9"/>
        <v>584</v>
      </c>
      <c r="B586" s="10" t="s">
        <v>28</v>
      </c>
      <c r="C586" s="11" t="s">
        <v>25</v>
      </c>
      <c r="D586" s="12">
        <v>2030</v>
      </c>
      <c r="E586" s="11" t="s">
        <v>37</v>
      </c>
      <c r="F586" s="11" t="s">
        <v>30</v>
      </c>
      <c r="G586" s="11" t="s">
        <v>4</v>
      </c>
      <c r="H586" s="14">
        <v>603337180.57873023</v>
      </c>
      <c r="I586" s="14">
        <v>395004131.65039295</v>
      </c>
      <c r="J586" s="13">
        <v>78548432.76323244</v>
      </c>
      <c r="K586" s="13">
        <v>80421069.326343343</v>
      </c>
      <c r="L586" s="14">
        <v>48502955.108526073</v>
      </c>
      <c r="M586" s="13">
        <v>34342591.174507312</v>
      </c>
      <c r="N586" s="13">
        <v>14160363.934018759</v>
      </c>
      <c r="O586" s="14">
        <v>90708.251890782936</v>
      </c>
      <c r="P586" s="14">
        <v>769883.47833998315</v>
      </c>
      <c r="Q586" s="15">
        <v>0</v>
      </c>
      <c r="R586" s="15" t="s">
        <v>44</v>
      </c>
    </row>
    <row r="587" spans="1:18" x14ac:dyDescent="0.25">
      <c r="A587" s="10">
        <f t="shared" si="9"/>
        <v>585</v>
      </c>
      <c r="B587" s="10" t="s">
        <v>28</v>
      </c>
      <c r="C587" s="11" t="s">
        <v>25</v>
      </c>
      <c r="D587" s="12">
        <v>2035</v>
      </c>
      <c r="E587" s="11" t="s">
        <v>37</v>
      </c>
      <c r="F587" s="11" t="s">
        <v>30</v>
      </c>
      <c r="G587" s="11" t="s">
        <v>4</v>
      </c>
      <c r="H587" s="14">
        <v>641924473.96634519</v>
      </c>
      <c r="I587" s="14">
        <v>434052973.57840711</v>
      </c>
      <c r="J587" s="13">
        <v>66499555.346909299</v>
      </c>
      <c r="K587" s="13">
        <v>81922499.74073863</v>
      </c>
      <c r="L587" s="14">
        <v>58373773.943716973</v>
      </c>
      <c r="M587" s="13">
        <v>41260938.836491518</v>
      </c>
      <c r="N587" s="13">
        <v>17112835.107225459</v>
      </c>
      <c r="O587" s="14">
        <v>96232.609393804189</v>
      </c>
      <c r="P587" s="14">
        <v>979438.74717226916</v>
      </c>
      <c r="Q587" s="15">
        <v>0</v>
      </c>
      <c r="R587" s="15" t="s">
        <v>44</v>
      </c>
    </row>
    <row r="588" spans="1:18" x14ac:dyDescent="0.25">
      <c r="A588" s="10">
        <f t="shared" si="9"/>
        <v>586</v>
      </c>
      <c r="B588" s="10" t="s">
        <v>28</v>
      </c>
      <c r="C588" s="11" t="s">
        <v>25</v>
      </c>
      <c r="D588" s="12">
        <v>2015</v>
      </c>
      <c r="E588" s="11" t="s">
        <v>37</v>
      </c>
      <c r="F588" s="11" t="s">
        <v>26</v>
      </c>
      <c r="G588" s="11" t="s">
        <v>7</v>
      </c>
      <c r="H588" s="14">
        <v>453610420.55633539</v>
      </c>
      <c r="I588" s="14">
        <v>254421536.84604943</v>
      </c>
      <c r="J588" s="13">
        <v>85466017.722139016</v>
      </c>
      <c r="K588" s="13">
        <v>91965553.789243758</v>
      </c>
      <c r="L588" s="14">
        <v>18214731.648860246</v>
      </c>
      <c r="M588" s="13">
        <v>15065342.132778388</v>
      </c>
      <c r="N588" s="13">
        <v>3149389.516081857</v>
      </c>
      <c r="O588" s="14">
        <v>139271.09205389323</v>
      </c>
      <c r="P588" s="14">
        <v>3403309.4579873732</v>
      </c>
      <c r="Q588" s="15">
        <v>0</v>
      </c>
      <c r="R588" s="15" t="s">
        <v>44</v>
      </c>
    </row>
    <row r="589" spans="1:18" x14ac:dyDescent="0.25">
      <c r="A589" s="10">
        <f t="shared" si="9"/>
        <v>587</v>
      </c>
      <c r="B589" s="10" t="s">
        <v>28</v>
      </c>
      <c r="C589" s="11" t="s">
        <v>25</v>
      </c>
      <c r="D589" s="12">
        <v>2020</v>
      </c>
      <c r="E589" s="11" t="s">
        <v>37</v>
      </c>
      <c r="F589" s="11" t="s">
        <v>26</v>
      </c>
      <c r="G589" s="11" t="s">
        <v>7</v>
      </c>
      <c r="H589" s="14">
        <v>509219304.13997859</v>
      </c>
      <c r="I589" s="14">
        <v>288029763.56822443</v>
      </c>
      <c r="J589" s="13">
        <v>94266168.95891118</v>
      </c>
      <c r="K589" s="13">
        <v>93008450.44732067</v>
      </c>
      <c r="L589" s="14">
        <v>30657105.824699469</v>
      </c>
      <c r="M589" s="13">
        <v>24680350.439138468</v>
      </c>
      <c r="N589" s="13">
        <v>5976755.3855610024</v>
      </c>
      <c r="O589" s="14">
        <v>131655.10764835845</v>
      </c>
      <c r="P589" s="14">
        <v>3126160.2331729261</v>
      </c>
      <c r="Q589" s="15">
        <v>0</v>
      </c>
      <c r="R589" s="15" t="s">
        <v>44</v>
      </c>
    </row>
    <row r="590" spans="1:18" x14ac:dyDescent="0.25">
      <c r="A590" s="10">
        <f t="shared" si="9"/>
        <v>588</v>
      </c>
      <c r="B590" s="10" t="s">
        <v>28</v>
      </c>
      <c r="C590" s="11" t="s">
        <v>25</v>
      </c>
      <c r="D590" s="12">
        <v>2025</v>
      </c>
      <c r="E590" s="11" t="s">
        <v>37</v>
      </c>
      <c r="F590" s="11" t="s">
        <v>26</v>
      </c>
      <c r="G590" s="11" t="s">
        <v>7</v>
      </c>
      <c r="H590" s="14">
        <v>543040461.9560746</v>
      </c>
      <c r="I590" s="14">
        <v>315196954.34577125</v>
      </c>
      <c r="J590" s="13">
        <v>99395276.353095591</v>
      </c>
      <c r="K590" s="13">
        <v>87794416.512528598</v>
      </c>
      <c r="L590" s="14">
        <v>40022799.114915237</v>
      </c>
      <c r="M590" s="13">
        <v>30242630.760449126</v>
      </c>
      <c r="N590" s="13">
        <v>9780168.3544661123</v>
      </c>
      <c r="O590" s="14">
        <v>130157.4250484261</v>
      </c>
      <c r="P590" s="14">
        <v>500858.20471272903</v>
      </c>
      <c r="Q590" s="15">
        <v>0</v>
      </c>
      <c r="R590" s="15" t="s">
        <v>44</v>
      </c>
    </row>
    <row r="591" spans="1:18" x14ac:dyDescent="0.25">
      <c r="A591" s="10">
        <f t="shared" si="9"/>
        <v>589</v>
      </c>
      <c r="B591" s="10" t="s">
        <v>28</v>
      </c>
      <c r="C591" s="11" t="s">
        <v>25</v>
      </c>
      <c r="D591" s="12">
        <v>2030</v>
      </c>
      <c r="E591" s="11" t="s">
        <v>37</v>
      </c>
      <c r="F591" s="11" t="s">
        <v>26</v>
      </c>
      <c r="G591" s="11" t="s">
        <v>7</v>
      </c>
      <c r="H591" s="14">
        <v>584279257.76744533</v>
      </c>
      <c r="I591" s="14">
        <v>375265242.78072864</v>
      </c>
      <c r="J591" s="13">
        <v>78548432.763232425</v>
      </c>
      <c r="K591" s="13">
        <v>80386510.882140651</v>
      </c>
      <c r="L591" s="14">
        <v>48492779.680307791</v>
      </c>
      <c r="M591" s="13">
        <v>34327710.571236245</v>
      </c>
      <c r="N591" s="13">
        <v>14165069.109071542</v>
      </c>
      <c r="O591" s="14">
        <v>132190.3767290347</v>
      </c>
      <c r="P591" s="14">
        <v>1454101.2843039322</v>
      </c>
      <c r="Q591" s="15">
        <v>0</v>
      </c>
      <c r="R591" s="15" t="s">
        <v>44</v>
      </c>
    </row>
    <row r="592" spans="1:18" x14ac:dyDescent="0.25">
      <c r="A592" s="10">
        <f t="shared" si="9"/>
        <v>590</v>
      </c>
      <c r="B592" s="10" t="s">
        <v>28</v>
      </c>
      <c r="C592" s="11" t="s">
        <v>25</v>
      </c>
      <c r="D592" s="12">
        <v>2035</v>
      </c>
      <c r="E592" s="11" t="s">
        <v>37</v>
      </c>
      <c r="F592" s="11" t="s">
        <v>26</v>
      </c>
      <c r="G592" s="11" t="s">
        <v>7</v>
      </c>
      <c r="H592" s="14">
        <v>621640309.60503387</v>
      </c>
      <c r="I592" s="14">
        <v>412671431.97187942</v>
      </c>
      <c r="J592" s="13">
        <v>66499555.346909299</v>
      </c>
      <c r="K592" s="13">
        <v>81922499.740739405</v>
      </c>
      <c r="L592" s="14">
        <v>58374097.129856586</v>
      </c>
      <c r="M592" s="13">
        <v>41260938.836491585</v>
      </c>
      <c r="N592" s="13">
        <v>17113158.293364998</v>
      </c>
      <c r="O592" s="14">
        <v>140555.25538665874</v>
      </c>
      <c r="P592" s="14">
        <v>2032170.1602596918</v>
      </c>
      <c r="Q592" s="15">
        <v>0</v>
      </c>
      <c r="R592" s="15" t="s">
        <v>44</v>
      </c>
    </row>
    <row r="593" spans="1:18" x14ac:dyDescent="0.25">
      <c r="A593" s="10">
        <f t="shared" si="9"/>
        <v>591</v>
      </c>
      <c r="B593" s="10" t="s">
        <v>28</v>
      </c>
      <c r="C593" s="11" t="s">
        <v>25</v>
      </c>
      <c r="D593" s="12">
        <v>2015</v>
      </c>
      <c r="E593" s="11" t="s">
        <v>37</v>
      </c>
      <c r="F593" s="11" t="s">
        <v>26</v>
      </c>
      <c r="G593" s="11" t="s">
        <v>6</v>
      </c>
      <c r="H593" s="14">
        <v>452506576.54433566</v>
      </c>
      <c r="I593" s="14">
        <v>254891352.65401992</v>
      </c>
      <c r="J593" s="13">
        <v>85466017.722139016</v>
      </c>
      <c r="K593" s="13">
        <v>91966199.535377517</v>
      </c>
      <c r="L593" s="14">
        <v>18214742.319068383</v>
      </c>
      <c r="M593" s="13">
        <v>15065365.687027453</v>
      </c>
      <c r="N593" s="13">
        <v>3149376.6320409304</v>
      </c>
      <c r="O593" s="14">
        <v>139507.23937539977</v>
      </c>
      <c r="P593" s="14">
        <v>1828757.0743549957</v>
      </c>
      <c r="Q593" s="15">
        <v>0</v>
      </c>
      <c r="R593" s="15" t="s">
        <v>44</v>
      </c>
    </row>
    <row r="594" spans="1:18" x14ac:dyDescent="0.25">
      <c r="A594" s="10">
        <f t="shared" si="9"/>
        <v>592</v>
      </c>
      <c r="B594" s="10" t="s">
        <v>28</v>
      </c>
      <c r="C594" s="11" t="s">
        <v>25</v>
      </c>
      <c r="D594" s="12">
        <v>2020</v>
      </c>
      <c r="E594" s="11" t="s">
        <v>37</v>
      </c>
      <c r="F594" s="11" t="s">
        <v>26</v>
      </c>
      <c r="G594" s="11" t="s">
        <v>6</v>
      </c>
      <c r="H594" s="14">
        <v>508811482.93749768</v>
      </c>
      <c r="I594" s="14">
        <v>288584102.90035844</v>
      </c>
      <c r="J594" s="13">
        <v>94266168.958911031</v>
      </c>
      <c r="K594" s="13">
        <v>93008450.447320551</v>
      </c>
      <c r="L594" s="14">
        <v>30657105.824699469</v>
      </c>
      <c r="M594" s="13">
        <v>24680350.439138468</v>
      </c>
      <c r="N594" s="13">
        <v>5976755.3855609996</v>
      </c>
      <c r="O594" s="14">
        <v>131677.4179206416</v>
      </c>
      <c r="P594" s="14">
        <v>2163977.3882857161</v>
      </c>
      <c r="Q594" s="15">
        <v>0</v>
      </c>
      <c r="R594" s="15" t="s">
        <v>44</v>
      </c>
    </row>
    <row r="595" spans="1:18" x14ac:dyDescent="0.25">
      <c r="A595" s="10">
        <f t="shared" si="9"/>
        <v>593</v>
      </c>
      <c r="B595" s="10" t="s">
        <v>28</v>
      </c>
      <c r="C595" s="11" t="s">
        <v>25</v>
      </c>
      <c r="D595" s="12">
        <v>2025</v>
      </c>
      <c r="E595" s="11" t="s">
        <v>37</v>
      </c>
      <c r="F595" s="11" t="s">
        <v>26</v>
      </c>
      <c r="G595" s="11" t="s">
        <v>6</v>
      </c>
      <c r="H595" s="14">
        <v>543422993.97583139</v>
      </c>
      <c r="I595" s="14">
        <v>315579511.54946721</v>
      </c>
      <c r="J595" s="13">
        <v>99395276.353095323</v>
      </c>
      <c r="K595" s="13">
        <v>87794416.512528732</v>
      </c>
      <c r="L595" s="14">
        <v>40022799.114915237</v>
      </c>
      <c r="M595" s="13">
        <v>30242630.760449126</v>
      </c>
      <c r="N595" s="13">
        <v>9780168.3544661105</v>
      </c>
      <c r="O595" s="14">
        <v>130132.24111016784</v>
      </c>
      <c r="P595" s="14">
        <v>500858.20471248339</v>
      </c>
      <c r="Q595" s="15">
        <v>0</v>
      </c>
      <c r="R595" s="15" t="s">
        <v>44</v>
      </c>
    </row>
    <row r="596" spans="1:18" x14ac:dyDescent="0.25">
      <c r="A596" s="10">
        <f t="shared" si="9"/>
        <v>594</v>
      </c>
      <c r="B596" s="10" t="s">
        <v>28</v>
      </c>
      <c r="C596" s="11" t="s">
        <v>25</v>
      </c>
      <c r="D596" s="12">
        <v>2030</v>
      </c>
      <c r="E596" s="11" t="s">
        <v>37</v>
      </c>
      <c r="F596" s="11" t="s">
        <v>26</v>
      </c>
      <c r="G596" s="11" t="s">
        <v>6</v>
      </c>
      <c r="H596" s="14">
        <v>584662540.55724669</v>
      </c>
      <c r="I596" s="14">
        <v>375650177.08190769</v>
      </c>
      <c r="J596" s="13">
        <v>78548432.763232425</v>
      </c>
      <c r="K596" s="13">
        <v>80386510.882140711</v>
      </c>
      <c r="L596" s="14">
        <v>48492779.680307791</v>
      </c>
      <c r="M596" s="13">
        <v>34327710.57123626</v>
      </c>
      <c r="N596" s="13">
        <v>14165069.109071532</v>
      </c>
      <c r="O596" s="14">
        <v>130538.86535205584</v>
      </c>
      <c r="P596" s="14">
        <v>1454101.2843043662</v>
      </c>
      <c r="Q596" s="15">
        <v>0</v>
      </c>
      <c r="R596" s="15" t="s">
        <v>44</v>
      </c>
    </row>
    <row r="597" spans="1:18" x14ac:dyDescent="0.25">
      <c r="A597" s="10">
        <f t="shared" si="9"/>
        <v>595</v>
      </c>
      <c r="B597" s="10" t="s">
        <v>28</v>
      </c>
      <c r="C597" s="11" t="s">
        <v>25</v>
      </c>
      <c r="D597" s="12">
        <v>2035</v>
      </c>
      <c r="E597" s="11" t="s">
        <v>37</v>
      </c>
      <c r="F597" s="11" t="s">
        <v>26</v>
      </c>
      <c r="G597" s="11" t="s">
        <v>6</v>
      </c>
      <c r="H597" s="14">
        <v>621998104.91866672</v>
      </c>
      <c r="I597" s="14">
        <v>413071314.17505449</v>
      </c>
      <c r="J597" s="13">
        <v>66499555.346909329</v>
      </c>
      <c r="K597" s="13">
        <v>81922499.740739509</v>
      </c>
      <c r="L597" s="14">
        <v>58374097.129856579</v>
      </c>
      <c r="M597" s="13">
        <v>41260938.836491585</v>
      </c>
      <c r="N597" s="13">
        <v>17113158.293364994</v>
      </c>
      <c r="O597" s="14">
        <v>138180.18045222785</v>
      </c>
      <c r="P597" s="14">
        <v>1992458.3456516925</v>
      </c>
      <c r="Q597" s="15">
        <v>0</v>
      </c>
      <c r="R597" s="15" t="s">
        <v>44</v>
      </c>
    </row>
    <row r="598" spans="1:18" x14ac:dyDescent="0.25">
      <c r="A598" s="10">
        <f t="shared" si="9"/>
        <v>596</v>
      </c>
      <c r="B598" s="10" t="s">
        <v>28</v>
      </c>
      <c r="C598" s="11" t="s">
        <v>25</v>
      </c>
      <c r="D598" s="12">
        <v>2015</v>
      </c>
      <c r="E598" s="11" t="s">
        <v>37</v>
      </c>
      <c r="F598" s="11" t="s">
        <v>26</v>
      </c>
      <c r="G598" s="11" t="s">
        <v>38</v>
      </c>
      <c r="H598" s="14">
        <v>451758844.55552059</v>
      </c>
      <c r="I598" s="14">
        <v>255128855.30770689</v>
      </c>
      <c r="J598" s="13">
        <v>85466017.72213912</v>
      </c>
      <c r="K598" s="13">
        <v>91965553.789243668</v>
      </c>
      <c r="L598" s="14">
        <v>18214731.648860246</v>
      </c>
      <c r="M598" s="13">
        <v>15065342.132778388</v>
      </c>
      <c r="N598" s="13">
        <v>3149389.5160818575</v>
      </c>
      <c r="O598" s="14">
        <v>140940.36591804979</v>
      </c>
      <c r="P598" s="14">
        <v>842745.72165183967</v>
      </c>
      <c r="Q598" s="15">
        <v>0</v>
      </c>
      <c r="R598" s="15" t="s">
        <v>44</v>
      </c>
    </row>
    <row r="599" spans="1:18" x14ac:dyDescent="0.25">
      <c r="A599" s="10">
        <f t="shared" si="9"/>
        <v>597</v>
      </c>
      <c r="B599" s="10" t="s">
        <v>28</v>
      </c>
      <c r="C599" s="11" t="s">
        <v>25</v>
      </c>
      <c r="D599" s="12">
        <v>2020</v>
      </c>
      <c r="E599" s="11" t="s">
        <v>37</v>
      </c>
      <c r="F599" s="11" t="s">
        <v>26</v>
      </c>
      <c r="G599" s="11" t="s">
        <v>38</v>
      </c>
      <c r="H599" s="14">
        <v>508892149.65638405</v>
      </c>
      <c r="I599" s="14">
        <v>288664746.50112617</v>
      </c>
      <c r="J599" s="13">
        <v>94266168.958911031</v>
      </c>
      <c r="K599" s="13">
        <v>93008450.44732064</v>
      </c>
      <c r="L599" s="14">
        <v>30657105.824699469</v>
      </c>
      <c r="M599" s="13">
        <v>24680350.439138468</v>
      </c>
      <c r="N599" s="13">
        <v>5976755.3855610015</v>
      </c>
      <c r="O599" s="14">
        <v>131700.53603884854</v>
      </c>
      <c r="P599" s="14">
        <v>2163977.3882857184</v>
      </c>
      <c r="Q599" s="15">
        <v>0</v>
      </c>
      <c r="R599" s="15" t="s">
        <v>44</v>
      </c>
    </row>
    <row r="600" spans="1:18" x14ac:dyDescent="0.25">
      <c r="A600" s="10">
        <f t="shared" si="9"/>
        <v>598</v>
      </c>
      <c r="B600" s="10" t="s">
        <v>28</v>
      </c>
      <c r="C600" s="11" t="s">
        <v>25</v>
      </c>
      <c r="D600" s="12">
        <v>2025</v>
      </c>
      <c r="E600" s="11" t="s">
        <v>37</v>
      </c>
      <c r="F600" s="11" t="s">
        <v>26</v>
      </c>
      <c r="G600" s="11" t="s">
        <v>38</v>
      </c>
      <c r="H600" s="14">
        <v>543510370.14033592</v>
      </c>
      <c r="I600" s="14">
        <v>315666886.4051702</v>
      </c>
      <c r="J600" s="13">
        <v>99395276.353095382</v>
      </c>
      <c r="K600" s="13">
        <v>87794416.512528807</v>
      </c>
      <c r="L600" s="14">
        <v>40022799.114915237</v>
      </c>
      <c r="M600" s="13">
        <v>30242630.760449126</v>
      </c>
      <c r="N600" s="13">
        <v>9780168.3544661086</v>
      </c>
      <c r="O600" s="14">
        <v>130133.54991034063</v>
      </c>
      <c r="P600" s="14">
        <v>500858.20471329201</v>
      </c>
      <c r="Q600" s="15">
        <v>0</v>
      </c>
      <c r="R600" s="15" t="s">
        <v>44</v>
      </c>
    </row>
    <row r="601" spans="1:18" x14ac:dyDescent="0.25">
      <c r="A601" s="10">
        <f t="shared" si="9"/>
        <v>599</v>
      </c>
      <c r="B601" s="10" t="s">
        <v>28</v>
      </c>
      <c r="C601" s="11" t="s">
        <v>25</v>
      </c>
      <c r="D601" s="12">
        <v>2030</v>
      </c>
      <c r="E601" s="11" t="s">
        <v>37</v>
      </c>
      <c r="F601" s="11" t="s">
        <v>26</v>
      </c>
      <c r="G601" s="11" t="s">
        <v>38</v>
      </c>
      <c r="H601" s="14">
        <v>584757574.61084747</v>
      </c>
      <c r="I601" s="14">
        <v>375744167.99128461</v>
      </c>
      <c r="J601" s="13">
        <v>78548432.763232499</v>
      </c>
      <c r="K601" s="13">
        <v>80386510.882140622</v>
      </c>
      <c r="L601" s="14">
        <v>48492779.680307791</v>
      </c>
      <c r="M601" s="13">
        <v>34327710.571236253</v>
      </c>
      <c r="N601" s="13">
        <v>14165069.109071536</v>
      </c>
      <c r="O601" s="14">
        <v>131582.00957465213</v>
      </c>
      <c r="P601" s="14">
        <v>1454101.2843043692</v>
      </c>
      <c r="Q601" s="15">
        <v>0</v>
      </c>
      <c r="R601" s="15" t="s">
        <v>44</v>
      </c>
    </row>
    <row r="602" spans="1:18" x14ac:dyDescent="0.25">
      <c r="A602" s="10">
        <f t="shared" si="9"/>
        <v>600</v>
      </c>
      <c r="B602" s="10" t="s">
        <v>28</v>
      </c>
      <c r="C602" s="11" t="s">
        <v>25</v>
      </c>
      <c r="D602" s="12">
        <v>2035</v>
      </c>
      <c r="E602" s="11" t="s">
        <v>37</v>
      </c>
      <c r="F602" s="11" t="s">
        <v>26</v>
      </c>
      <c r="G602" s="11" t="s">
        <v>38</v>
      </c>
      <c r="H602" s="14">
        <v>622097175.81389368</v>
      </c>
      <c r="I602" s="14">
        <v>413169352.7540645</v>
      </c>
      <c r="J602" s="13">
        <v>66499555.346909314</v>
      </c>
      <c r="K602" s="13">
        <v>81922499.740739554</v>
      </c>
      <c r="L602" s="14">
        <v>58374097.129856572</v>
      </c>
      <c r="M602" s="13">
        <v>41260938.836491585</v>
      </c>
      <c r="N602" s="13">
        <v>17113158.293364991</v>
      </c>
      <c r="O602" s="14">
        <v>139212.49666953486</v>
      </c>
      <c r="P602" s="14">
        <v>1992458.3456507425</v>
      </c>
      <c r="Q602" s="15">
        <v>0</v>
      </c>
      <c r="R602" s="15" t="s">
        <v>44</v>
      </c>
    </row>
    <row r="603" spans="1:18" x14ac:dyDescent="0.25">
      <c r="A603" s="10">
        <f t="shared" si="9"/>
        <v>601</v>
      </c>
      <c r="B603" s="10" t="s">
        <v>28</v>
      </c>
      <c r="C603" s="11" t="s">
        <v>25</v>
      </c>
      <c r="D603" s="12">
        <v>2015</v>
      </c>
      <c r="E603" s="11" t="s">
        <v>37</v>
      </c>
      <c r="F603" s="11" t="s">
        <v>26</v>
      </c>
      <c r="G603" s="11" t="s">
        <v>39</v>
      </c>
      <c r="H603" s="14">
        <v>451751655.85490465</v>
      </c>
      <c r="I603" s="14">
        <v>255122637.51859567</v>
      </c>
      <c r="J603" s="13">
        <v>85466017.722139031</v>
      </c>
      <c r="K603" s="13">
        <v>91965553.789243758</v>
      </c>
      <c r="L603" s="14">
        <v>18214731.648860246</v>
      </c>
      <c r="M603" s="13">
        <v>15065342.132778388</v>
      </c>
      <c r="N603" s="13">
        <v>3149389.516081857</v>
      </c>
      <c r="O603" s="14">
        <v>139969.45441273885</v>
      </c>
      <c r="P603" s="14">
        <v>842745.7216519207</v>
      </c>
      <c r="Q603" s="15">
        <v>0</v>
      </c>
      <c r="R603" s="15" t="s">
        <v>44</v>
      </c>
    </row>
    <row r="604" spans="1:18" x14ac:dyDescent="0.25">
      <c r="A604" s="10">
        <f t="shared" si="9"/>
        <v>602</v>
      </c>
      <c r="B604" s="10" t="s">
        <v>28</v>
      </c>
      <c r="C604" s="11" t="s">
        <v>25</v>
      </c>
      <c r="D604" s="12">
        <v>2020</v>
      </c>
      <c r="E604" s="11" t="s">
        <v>37</v>
      </c>
      <c r="F604" s="11" t="s">
        <v>26</v>
      </c>
      <c r="G604" s="11" t="s">
        <v>39</v>
      </c>
      <c r="H604" s="14">
        <v>508892034.30129445</v>
      </c>
      <c r="I604" s="14">
        <v>288664908.04830354</v>
      </c>
      <c r="J604" s="13">
        <v>94266168.958911091</v>
      </c>
      <c r="K604" s="13">
        <v>93008450.447320655</v>
      </c>
      <c r="L604" s="14">
        <v>30657105.824699469</v>
      </c>
      <c r="M604" s="13">
        <v>24680350.439138468</v>
      </c>
      <c r="N604" s="13">
        <v>5976755.3855609987</v>
      </c>
      <c r="O604" s="14">
        <v>131423.63377228292</v>
      </c>
      <c r="P604" s="14">
        <v>2163977.3882857189</v>
      </c>
      <c r="Q604" s="15">
        <v>0</v>
      </c>
      <c r="R604" s="15" t="s">
        <v>44</v>
      </c>
    </row>
    <row r="605" spans="1:18" x14ac:dyDescent="0.25">
      <c r="A605" s="10">
        <f t="shared" si="9"/>
        <v>603</v>
      </c>
      <c r="B605" s="10" t="s">
        <v>28</v>
      </c>
      <c r="C605" s="11" t="s">
        <v>25</v>
      </c>
      <c r="D605" s="12">
        <v>2025</v>
      </c>
      <c r="E605" s="11" t="s">
        <v>37</v>
      </c>
      <c r="F605" s="11" t="s">
        <v>26</v>
      </c>
      <c r="G605" s="11" t="s">
        <v>39</v>
      </c>
      <c r="H605" s="14">
        <v>543506718.5636338</v>
      </c>
      <c r="I605" s="14">
        <v>315663236.53095222</v>
      </c>
      <c r="J605" s="13">
        <v>99395276.353095278</v>
      </c>
      <c r="K605" s="13">
        <v>87794416.512528688</v>
      </c>
      <c r="L605" s="14">
        <v>40022799.114915237</v>
      </c>
      <c r="M605" s="13">
        <v>30242630.760449126</v>
      </c>
      <c r="N605" s="13">
        <v>9780168.3544661086</v>
      </c>
      <c r="O605" s="14">
        <v>130131.84742656944</v>
      </c>
      <c r="P605" s="14">
        <v>500858.20471259824</v>
      </c>
      <c r="Q605" s="15">
        <v>0</v>
      </c>
      <c r="R605" s="15" t="s">
        <v>44</v>
      </c>
    </row>
    <row r="606" spans="1:18" x14ac:dyDescent="0.25">
      <c r="A606" s="10">
        <f t="shared" si="9"/>
        <v>604</v>
      </c>
      <c r="B606" s="10" t="s">
        <v>28</v>
      </c>
      <c r="C606" s="11" t="s">
        <v>25</v>
      </c>
      <c r="D606" s="12">
        <v>2030</v>
      </c>
      <c r="E606" s="11" t="s">
        <v>37</v>
      </c>
      <c r="F606" s="11" t="s">
        <v>26</v>
      </c>
      <c r="G606" s="11" t="s">
        <v>39</v>
      </c>
      <c r="H606" s="14">
        <v>584750187.8821919</v>
      </c>
      <c r="I606" s="14">
        <v>375737577.07435614</v>
      </c>
      <c r="J606" s="13">
        <v>78548432.763232499</v>
      </c>
      <c r="K606" s="13">
        <v>80386510.882140502</v>
      </c>
      <c r="L606" s="14">
        <v>48492779.680307791</v>
      </c>
      <c r="M606" s="13">
        <v>34327710.571236253</v>
      </c>
      <c r="N606" s="13">
        <v>14165069.109071538</v>
      </c>
      <c r="O606" s="14">
        <v>130786.19784849897</v>
      </c>
      <c r="P606" s="14">
        <v>1454101.2843042533</v>
      </c>
      <c r="Q606" s="15">
        <v>0</v>
      </c>
      <c r="R606" s="15" t="s">
        <v>44</v>
      </c>
    </row>
    <row r="607" spans="1:18" x14ac:dyDescent="0.25">
      <c r="A607" s="10">
        <f t="shared" si="9"/>
        <v>605</v>
      </c>
      <c r="B607" s="10" t="s">
        <v>28</v>
      </c>
      <c r="C607" s="11" t="s">
        <v>25</v>
      </c>
      <c r="D607" s="12">
        <v>2035</v>
      </c>
      <c r="E607" s="11" t="s">
        <v>37</v>
      </c>
      <c r="F607" s="11" t="s">
        <v>26</v>
      </c>
      <c r="G607" s="11" t="s">
        <v>39</v>
      </c>
      <c r="H607" s="14">
        <v>622089621.3018415</v>
      </c>
      <c r="I607" s="14">
        <v>413162582.70120752</v>
      </c>
      <c r="J607" s="13">
        <v>66499555.346909299</v>
      </c>
      <c r="K607" s="13">
        <v>81922499.740739614</v>
      </c>
      <c r="L607" s="14">
        <v>58374097.129856572</v>
      </c>
      <c r="M607" s="13">
        <v>41260938.836491585</v>
      </c>
      <c r="N607" s="13">
        <v>17113158.293364991</v>
      </c>
      <c r="O607" s="14">
        <v>138428.03747280402</v>
      </c>
      <c r="P607" s="14">
        <v>1992458.3456511523</v>
      </c>
      <c r="Q607" s="15">
        <v>0</v>
      </c>
      <c r="R607" s="15" t="s">
        <v>44</v>
      </c>
    </row>
    <row r="608" spans="1:18" x14ac:dyDescent="0.25">
      <c r="A608" s="10">
        <f t="shared" si="9"/>
        <v>606</v>
      </c>
      <c r="B608" s="10" t="s">
        <v>28</v>
      </c>
      <c r="C608" s="11" t="s">
        <v>25</v>
      </c>
      <c r="D608" s="12">
        <v>2015</v>
      </c>
      <c r="E608" s="11" t="s">
        <v>37</v>
      </c>
      <c r="F608" s="11" t="s">
        <v>26</v>
      </c>
      <c r="G608" s="11" t="s">
        <v>40</v>
      </c>
      <c r="H608" s="14">
        <v>451780677.7354275</v>
      </c>
      <c r="I608" s="14">
        <v>255151133.65918916</v>
      </c>
      <c r="J608" s="13">
        <v>85466017.722139016</v>
      </c>
      <c r="K608" s="13">
        <v>91965553.789243802</v>
      </c>
      <c r="L608" s="14">
        <v>18214731.648860246</v>
      </c>
      <c r="M608" s="13">
        <v>15065342.132778388</v>
      </c>
      <c r="N608" s="13">
        <v>3149389.516081857</v>
      </c>
      <c r="O608" s="14">
        <v>140495.1943421507</v>
      </c>
      <c r="P608" s="14">
        <v>842745.72165190405</v>
      </c>
      <c r="Q608" s="15">
        <v>0</v>
      </c>
      <c r="R608" s="15" t="s">
        <v>44</v>
      </c>
    </row>
    <row r="609" spans="1:18" x14ac:dyDescent="0.25">
      <c r="A609" s="10">
        <f t="shared" si="9"/>
        <v>607</v>
      </c>
      <c r="B609" s="10" t="s">
        <v>28</v>
      </c>
      <c r="C609" s="11" t="s">
        <v>25</v>
      </c>
      <c r="D609" s="12">
        <v>2020</v>
      </c>
      <c r="E609" s="11" t="s">
        <v>37</v>
      </c>
      <c r="F609" s="11" t="s">
        <v>26</v>
      </c>
      <c r="G609" s="11" t="s">
        <v>40</v>
      </c>
      <c r="H609" s="14">
        <v>508922679.18292731</v>
      </c>
      <c r="I609" s="14">
        <v>288694839.47269893</v>
      </c>
      <c r="J609" s="13">
        <v>94266168.958911031</v>
      </c>
      <c r="K609" s="13">
        <v>93008450.447320491</v>
      </c>
      <c r="L609" s="14">
        <v>30657105.824699469</v>
      </c>
      <c r="M609" s="13">
        <v>24680350.439138468</v>
      </c>
      <c r="N609" s="13">
        <v>5976755.3855610024</v>
      </c>
      <c r="O609" s="14">
        <v>132137.09101048228</v>
      </c>
      <c r="P609" s="14">
        <v>2163977.3882857175</v>
      </c>
      <c r="Q609" s="15">
        <v>0</v>
      </c>
      <c r="R609" s="15" t="s">
        <v>44</v>
      </c>
    </row>
    <row r="610" spans="1:18" x14ac:dyDescent="0.25">
      <c r="A610" s="10">
        <f t="shared" si="9"/>
        <v>608</v>
      </c>
      <c r="B610" s="10" t="s">
        <v>28</v>
      </c>
      <c r="C610" s="11" t="s">
        <v>25</v>
      </c>
      <c r="D610" s="12">
        <v>2025</v>
      </c>
      <c r="E610" s="11" t="s">
        <v>37</v>
      </c>
      <c r="F610" s="11" t="s">
        <v>26</v>
      </c>
      <c r="G610" s="11" t="s">
        <v>40</v>
      </c>
      <c r="H610" s="14">
        <v>543538275.90919876</v>
      </c>
      <c r="I610" s="14">
        <v>315694804.61520165</v>
      </c>
      <c r="J610" s="13">
        <v>99395276.353095293</v>
      </c>
      <c r="K610" s="13">
        <v>87794416.512528583</v>
      </c>
      <c r="L610" s="14">
        <v>40022799.114915237</v>
      </c>
      <c r="M610" s="13">
        <v>30242630.760449126</v>
      </c>
      <c r="N610" s="13">
        <v>9780168.3544661123</v>
      </c>
      <c r="O610" s="14">
        <v>130121.10874235368</v>
      </c>
      <c r="P610" s="14">
        <v>500858.20471293834</v>
      </c>
      <c r="Q610" s="15">
        <v>0</v>
      </c>
      <c r="R610" s="15" t="s">
        <v>44</v>
      </c>
    </row>
    <row r="611" spans="1:18" x14ac:dyDescent="0.25">
      <c r="A611" s="10">
        <f t="shared" si="9"/>
        <v>609</v>
      </c>
      <c r="B611" s="10" t="s">
        <v>28</v>
      </c>
      <c r="C611" s="11" t="s">
        <v>25</v>
      </c>
      <c r="D611" s="12">
        <v>2030</v>
      </c>
      <c r="E611" s="11" t="s">
        <v>37</v>
      </c>
      <c r="F611" s="11" t="s">
        <v>26</v>
      </c>
      <c r="G611" s="11" t="s">
        <v>40</v>
      </c>
      <c r="H611" s="14">
        <v>584784056.06132233</v>
      </c>
      <c r="I611" s="14">
        <v>375770578.42052615</v>
      </c>
      <c r="J611" s="13">
        <v>78548432.76323247</v>
      </c>
      <c r="K611" s="13">
        <v>80386510.882140517</v>
      </c>
      <c r="L611" s="14">
        <v>48492779.680307791</v>
      </c>
      <c r="M611" s="13">
        <v>34327710.571236253</v>
      </c>
      <c r="N611" s="13">
        <v>14165069.109071536</v>
      </c>
      <c r="O611" s="14">
        <v>131653.03080978518</v>
      </c>
      <c r="P611" s="14">
        <v>1454101.2843040328</v>
      </c>
      <c r="Q611" s="15">
        <v>0</v>
      </c>
      <c r="R611" s="15" t="s">
        <v>44</v>
      </c>
    </row>
    <row r="612" spans="1:18" x14ac:dyDescent="0.25">
      <c r="A612" s="10">
        <f t="shared" si="9"/>
        <v>610</v>
      </c>
      <c r="B612" s="10" t="s">
        <v>28</v>
      </c>
      <c r="C612" s="11" t="s">
        <v>25</v>
      </c>
      <c r="D612" s="12">
        <v>2035</v>
      </c>
      <c r="E612" s="11" t="s">
        <v>37</v>
      </c>
      <c r="F612" s="11" t="s">
        <v>26</v>
      </c>
      <c r="G612" s="11" t="s">
        <v>40</v>
      </c>
      <c r="H612" s="14">
        <v>622126234.99703515</v>
      </c>
      <c r="I612" s="14">
        <v>413198297.86138743</v>
      </c>
      <c r="J612" s="13">
        <v>66499555.346909299</v>
      </c>
      <c r="K612" s="13">
        <v>81922499.74073942</v>
      </c>
      <c r="L612" s="14">
        <v>58374097.129856572</v>
      </c>
      <c r="M612" s="13">
        <v>41260938.836491585</v>
      </c>
      <c r="N612" s="13">
        <v>17113158.293364991</v>
      </c>
      <c r="O612" s="14">
        <v>139326.57248759933</v>
      </c>
      <c r="P612" s="14">
        <v>1992458.3456507379</v>
      </c>
      <c r="Q612" s="15">
        <v>0</v>
      </c>
      <c r="R612" s="15" t="s">
        <v>44</v>
      </c>
    </row>
    <row r="613" spans="1:18" x14ac:dyDescent="0.25">
      <c r="A613" s="10">
        <f t="shared" si="9"/>
        <v>611</v>
      </c>
      <c r="B613" s="10" t="s">
        <v>28</v>
      </c>
      <c r="C613" s="11" t="s">
        <v>25</v>
      </c>
      <c r="D613" s="12">
        <v>2015</v>
      </c>
      <c r="E613" s="11" t="s">
        <v>37</v>
      </c>
      <c r="F613" s="11" t="s">
        <v>26</v>
      </c>
      <c r="G613" s="11" t="s">
        <v>41</v>
      </c>
      <c r="H613" s="14">
        <v>451751657.80246007</v>
      </c>
      <c r="I613" s="14">
        <v>255122637.5185957</v>
      </c>
      <c r="J613" s="13">
        <v>85466017.722139016</v>
      </c>
      <c r="K613" s="13">
        <v>91965553.789243802</v>
      </c>
      <c r="L613" s="14">
        <v>18214731.648860246</v>
      </c>
      <c r="M613" s="13">
        <v>15065342.132778388</v>
      </c>
      <c r="N613" s="13">
        <v>3149389.5160818575</v>
      </c>
      <c r="O613" s="14">
        <v>139971.40196810348</v>
      </c>
      <c r="P613" s="14">
        <v>842745.72165184107</v>
      </c>
      <c r="Q613" s="15">
        <v>0</v>
      </c>
      <c r="R613" s="15" t="s">
        <v>44</v>
      </c>
    </row>
    <row r="614" spans="1:18" x14ac:dyDescent="0.25">
      <c r="A614" s="10">
        <f t="shared" si="9"/>
        <v>612</v>
      </c>
      <c r="B614" s="10" t="s">
        <v>28</v>
      </c>
      <c r="C614" s="11" t="s">
        <v>25</v>
      </c>
      <c r="D614" s="12">
        <v>2020</v>
      </c>
      <c r="E614" s="11" t="s">
        <v>37</v>
      </c>
      <c r="F614" s="11" t="s">
        <v>26</v>
      </c>
      <c r="G614" s="11" t="s">
        <v>41</v>
      </c>
      <c r="H614" s="14">
        <v>508892036.13470018</v>
      </c>
      <c r="I614" s="14">
        <v>288664446.31591988</v>
      </c>
      <c r="J614" s="13">
        <v>94266168.958911031</v>
      </c>
      <c r="K614" s="13">
        <v>93008450.44732064</v>
      </c>
      <c r="L614" s="14">
        <v>30657105.824699476</v>
      </c>
      <c r="M614" s="13">
        <v>24680350.439138476</v>
      </c>
      <c r="N614" s="13">
        <v>5976755.3855610015</v>
      </c>
      <c r="O614" s="14">
        <v>131887.19956187205</v>
      </c>
      <c r="P614" s="14">
        <v>2163977.3882857156</v>
      </c>
      <c r="Q614" s="15">
        <v>0</v>
      </c>
      <c r="R614" s="15" t="s">
        <v>44</v>
      </c>
    </row>
    <row r="615" spans="1:18" x14ac:dyDescent="0.25">
      <c r="A615" s="10">
        <f t="shared" si="9"/>
        <v>613</v>
      </c>
      <c r="B615" s="10" t="s">
        <v>28</v>
      </c>
      <c r="C615" s="11" t="s">
        <v>25</v>
      </c>
      <c r="D615" s="12">
        <v>2025</v>
      </c>
      <c r="E615" s="11" t="s">
        <v>37</v>
      </c>
      <c r="F615" s="11" t="s">
        <v>26</v>
      </c>
      <c r="G615" s="11" t="s">
        <v>41</v>
      </c>
      <c r="H615" s="14">
        <v>543506713.2099669</v>
      </c>
      <c r="I615" s="14">
        <v>315663236.53095227</v>
      </c>
      <c r="J615" s="13">
        <v>99395276.353095278</v>
      </c>
      <c r="K615" s="13">
        <v>87794416.512528762</v>
      </c>
      <c r="L615" s="14">
        <v>40022799.114915237</v>
      </c>
      <c r="M615" s="13">
        <v>30242630.760449126</v>
      </c>
      <c r="N615" s="13">
        <v>9780168.3544661123</v>
      </c>
      <c r="O615" s="14">
        <v>130126.49376134539</v>
      </c>
      <c r="P615" s="14">
        <v>500858.20471224183</v>
      </c>
      <c r="Q615" s="15">
        <v>0</v>
      </c>
      <c r="R615" s="15" t="s">
        <v>44</v>
      </c>
    </row>
    <row r="616" spans="1:18" x14ac:dyDescent="0.25">
      <c r="A616" s="10">
        <f t="shared" si="9"/>
        <v>614</v>
      </c>
      <c r="B616" s="10" t="s">
        <v>28</v>
      </c>
      <c r="C616" s="11" t="s">
        <v>25</v>
      </c>
      <c r="D616" s="12">
        <v>2030</v>
      </c>
      <c r="E616" s="11" t="s">
        <v>37</v>
      </c>
      <c r="F616" s="11" t="s">
        <v>26</v>
      </c>
      <c r="G616" s="11" t="s">
        <v>41</v>
      </c>
      <c r="H616" s="14">
        <v>584750184.58562887</v>
      </c>
      <c r="I616" s="14">
        <v>375737577.07435644</v>
      </c>
      <c r="J616" s="13">
        <v>78548432.763232425</v>
      </c>
      <c r="K616" s="13">
        <v>80386510.882140592</v>
      </c>
      <c r="L616" s="14">
        <v>48492779.680307791</v>
      </c>
      <c r="M616" s="13">
        <v>34327710.571236253</v>
      </c>
      <c r="N616" s="13">
        <v>14165069.109071538</v>
      </c>
      <c r="O616" s="14">
        <v>130782.9012858317</v>
      </c>
      <c r="P616" s="14">
        <v>1454101.2843037918</v>
      </c>
      <c r="Q616" s="15">
        <v>0</v>
      </c>
      <c r="R616" s="15" t="s">
        <v>44</v>
      </c>
    </row>
    <row r="617" spans="1:18" x14ac:dyDescent="0.25">
      <c r="A617" s="10">
        <f t="shared" si="9"/>
        <v>615</v>
      </c>
      <c r="B617" s="10" t="s">
        <v>28</v>
      </c>
      <c r="C617" s="11" t="s">
        <v>25</v>
      </c>
      <c r="D617" s="12">
        <v>2035</v>
      </c>
      <c r="E617" s="11" t="s">
        <v>37</v>
      </c>
      <c r="F617" s="11" t="s">
        <v>26</v>
      </c>
      <c r="G617" s="11" t="s">
        <v>41</v>
      </c>
      <c r="H617" s="14">
        <v>622089616.60863256</v>
      </c>
      <c r="I617" s="14">
        <v>413162582.70120764</v>
      </c>
      <c r="J617" s="13">
        <v>66499555.346909299</v>
      </c>
      <c r="K617" s="13">
        <v>81922499.74073948</v>
      </c>
      <c r="L617" s="14">
        <v>58374097.129856572</v>
      </c>
      <c r="M617" s="13">
        <v>41260938.836491577</v>
      </c>
      <c r="N617" s="13">
        <v>17113158.293364998</v>
      </c>
      <c r="O617" s="14">
        <v>138423.34426449199</v>
      </c>
      <c r="P617" s="14">
        <v>1992458.3456507418</v>
      </c>
      <c r="Q617" s="15">
        <v>0</v>
      </c>
      <c r="R617" s="15" t="s">
        <v>44</v>
      </c>
    </row>
    <row r="618" spans="1:18" x14ac:dyDescent="0.25">
      <c r="A618" s="10">
        <f t="shared" si="9"/>
        <v>616</v>
      </c>
      <c r="B618" s="10" t="s">
        <v>28</v>
      </c>
      <c r="C618" s="11" t="s">
        <v>25</v>
      </c>
      <c r="D618" s="12">
        <v>2015</v>
      </c>
      <c r="E618" s="11" t="s">
        <v>37</v>
      </c>
      <c r="F618" s="11" t="s">
        <v>26</v>
      </c>
      <c r="G618" s="11" t="s">
        <v>42</v>
      </c>
      <c r="H618" s="14">
        <v>451751667.28774667</v>
      </c>
      <c r="I618" s="14">
        <v>255121905.66589192</v>
      </c>
      <c r="J618" s="13">
        <v>85466017.722139016</v>
      </c>
      <c r="K618" s="13">
        <v>91965553.789243728</v>
      </c>
      <c r="L618" s="14">
        <v>18214731.648860246</v>
      </c>
      <c r="M618" s="13">
        <v>15065342.132778388</v>
      </c>
      <c r="N618" s="13">
        <v>3149389.516081857</v>
      </c>
      <c r="O618" s="14">
        <v>140712.73995913164</v>
      </c>
      <c r="P618" s="14">
        <v>842745.72165184154</v>
      </c>
      <c r="Q618" s="15">
        <v>0</v>
      </c>
      <c r="R618" s="15" t="s">
        <v>44</v>
      </c>
    </row>
    <row r="619" spans="1:18" x14ac:dyDescent="0.25">
      <c r="A619" s="10">
        <f t="shared" si="9"/>
        <v>617</v>
      </c>
      <c r="B619" s="10" t="s">
        <v>28</v>
      </c>
      <c r="C619" s="11" t="s">
        <v>25</v>
      </c>
      <c r="D619" s="12">
        <v>2020</v>
      </c>
      <c r="E619" s="11" t="s">
        <v>37</v>
      </c>
      <c r="F619" s="11" t="s">
        <v>26</v>
      </c>
      <c r="G619" s="11" t="s">
        <v>42</v>
      </c>
      <c r="H619" s="14">
        <v>508892037.44430131</v>
      </c>
      <c r="I619" s="14">
        <v>288664390.83975542</v>
      </c>
      <c r="J619" s="13">
        <v>94266168.958911046</v>
      </c>
      <c r="K619" s="13">
        <v>93008450.44732064</v>
      </c>
      <c r="L619" s="14">
        <v>30657105.824699469</v>
      </c>
      <c r="M619" s="13">
        <v>24680350.439138468</v>
      </c>
      <c r="N619" s="13">
        <v>5976755.3855609996</v>
      </c>
      <c r="O619" s="14">
        <v>131943.98532733094</v>
      </c>
      <c r="P619" s="14">
        <v>2163977.3882857189</v>
      </c>
      <c r="Q619" s="15">
        <v>0</v>
      </c>
      <c r="R619" s="15" t="s">
        <v>44</v>
      </c>
    </row>
    <row r="620" spans="1:18" x14ac:dyDescent="0.25">
      <c r="A620" s="10">
        <f t="shared" si="9"/>
        <v>618</v>
      </c>
      <c r="B620" s="10" t="s">
        <v>28</v>
      </c>
      <c r="C620" s="11" t="s">
        <v>25</v>
      </c>
      <c r="D620" s="12">
        <v>2025</v>
      </c>
      <c r="E620" s="11" t="s">
        <v>37</v>
      </c>
      <c r="F620" s="11" t="s">
        <v>26</v>
      </c>
      <c r="G620" s="11" t="s">
        <v>42</v>
      </c>
      <c r="H620" s="14">
        <v>543506714.74197733</v>
      </c>
      <c r="I620" s="14">
        <v>315663236.53095227</v>
      </c>
      <c r="J620" s="13">
        <v>99395276.353095397</v>
      </c>
      <c r="K620" s="13">
        <v>87794416.512528703</v>
      </c>
      <c r="L620" s="14">
        <v>40022799.114915237</v>
      </c>
      <c r="M620" s="13">
        <v>30242630.760449126</v>
      </c>
      <c r="N620" s="13">
        <v>9780168.3544661105</v>
      </c>
      <c r="O620" s="14">
        <v>130128.02577085118</v>
      </c>
      <c r="P620" s="14">
        <v>500858.20471245522</v>
      </c>
      <c r="Q620" s="15">
        <v>0</v>
      </c>
      <c r="R620" s="15" t="s">
        <v>44</v>
      </c>
    </row>
    <row r="621" spans="1:18" x14ac:dyDescent="0.25">
      <c r="A621" s="10">
        <f t="shared" si="9"/>
        <v>619</v>
      </c>
      <c r="B621" s="10" t="s">
        <v>28</v>
      </c>
      <c r="C621" s="11" t="s">
        <v>25</v>
      </c>
      <c r="D621" s="12">
        <v>2030</v>
      </c>
      <c r="E621" s="11" t="s">
        <v>37</v>
      </c>
      <c r="F621" s="11" t="s">
        <v>26</v>
      </c>
      <c r="G621" s="11" t="s">
        <v>42</v>
      </c>
      <c r="H621" s="14">
        <v>584750185.16772115</v>
      </c>
      <c r="I621" s="14">
        <v>375737577.07435626</v>
      </c>
      <c r="J621" s="13">
        <v>78548432.76323247</v>
      </c>
      <c r="K621" s="13">
        <v>80386510.882140562</v>
      </c>
      <c r="L621" s="14">
        <v>48492779.680307783</v>
      </c>
      <c r="M621" s="13">
        <v>34327710.571236245</v>
      </c>
      <c r="N621" s="13">
        <v>14165069.109071536</v>
      </c>
      <c r="O621" s="14">
        <v>130783.4833777656</v>
      </c>
      <c r="P621" s="14">
        <v>1454101.2843039704</v>
      </c>
      <c r="Q621" s="15">
        <v>0</v>
      </c>
      <c r="R621" s="15" t="s">
        <v>44</v>
      </c>
    </row>
    <row r="622" spans="1:18" x14ac:dyDescent="0.25">
      <c r="A622" s="10">
        <f t="shared" si="9"/>
        <v>620</v>
      </c>
      <c r="B622" s="10" t="s">
        <v>28</v>
      </c>
      <c r="C622" s="11" t="s">
        <v>25</v>
      </c>
      <c r="D622" s="12">
        <v>2035</v>
      </c>
      <c r="E622" s="11" t="s">
        <v>37</v>
      </c>
      <c r="F622" s="11" t="s">
        <v>26</v>
      </c>
      <c r="G622" s="11" t="s">
        <v>42</v>
      </c>
      <c r="H622" s="14">
        <v>622089617.10704911</v>
      </c>
      <c r="I622" s="14">
        <v>413162582.70120752</v>
      </c>
      <c r="J622" s="13">
        <v>66499555.346909299</v>
      </c>
      <c r="K622" s="13">
        <v>81922499.740739435</v>
      </c>
      <c r="L622" s="14">
        <v>58374097.129856579</v>
      </c>
      <c r="M622" s="13">
        <v>41260938.836491585</v>
      </c>
      <c r="N622" s="13">
        <v>17113158.293364994</v>
      </c>
      <c r="O622" s="14">
        <v>138423.84268121523</v>
      </c>
      <c r="P622" s="14">
        <v>1992458.3456508366</v>
      </c>
      <c r="Q622" s="15">
        <v>0</v>
      </c>
      <c r="R622" s="15" t="s">
        <v>44</v>
      </c>
    </row>
    <row r="623" spans="1:18" x14ac:dyDescent="0.25">
      <c r="A623" s="10">
        <f t="shared" si="9"/>
        <v>621</v>
      </c>
      <c r="B623" s="10" t="s">
        <v>28</v>
      </c>
      <c r="C623" s="11" t="s">
        <v>25</v>
      </c>
      <c r="D623" s="12">
        <v>2015</v>
      </c>
      <c r="E623" s="11" t="s">
        <v>37</v>
      </c>
      <c r="F623" s="11" t="s">
        <v>26</v>
      </c>
      <c r="G623" s="11" t="s">
        <v>43</v>
      </c>
      <c r="H623" s="14">
        <v>451751652.81805688</v>
      </c>
      <c r="I623" s="14">
        <v>255122750.22621289</v>
      </c>
      <c r="J623" s="13">
        <v>85466017.722139135</v>
      </c>
      <c r="K623" s="13">
        <v>91965553.789243698</v>
      </c>
      <c r="L623" s="14">
        <v>18214731.648860238</v>
      </c>
      <c r="M623" s="13">
        <v>15065342.132778384</v>
      </c>
      <c r="N623" s="13">
        <v>3149389.5160818566</v>
      </c>
      <c r="O623" s="14">
        <v>139853.70994799677</v>
      </c>
      <c r="P623" s="14">
        <v>842745.721651842</v>
      </c>
      <c r="Q623" s="15">
        <v>0</v>
      </c>
      <c r="R623" s="15" t="s">
        <v>44</v>
      </c>
    </row>
    <row r="624" spans="1:18" x14ac:dyDescent="0.25">
      <c r="A624" s="10">
        <f t="shared" si="9"/>
        <v>622</v>
      </c>
      <c r="B624" s="10" t="s">
        <v>28</v>
      </c>
      <c r="C624" s="11" t="s">
        <v>25</v>
      </c>
      <c r="D624" s="12">
        <v>2020</v>
      </c>
      <c r="E624" s="11" t="s">
        <v>37</v>
      </c>
      <c r="F624" s="11" t="s">
        <v>26</v>
      </c>
      <c r="G624" s="11" t="s">
        <v>43</v>
      </c>
      <c r="H624" s="14">
        <v>508892030.47366202</v>
      </c>
      <c r="I624" s="14">
        <v>288664446.31592</v>
      </c>
      <c r="J624" s="13">
        <v>94266168.958911106</v>
      </c>
      <c r="K624" s="13">
        <v>93008450.447320595</v>
      </c>
      <c r="L624" s="14">
        <v>30657105.824699469</v>
      </c>
      <c r="M624" s="13">
        <v>24680350.439138468</v>
      </c>
      <c r="N624" s="13">
        <v>5976755.3855610024</v>
      </c>
      <c r="O624" s="14">
        <v>131881.53852339595</v>
      </c>
      <c r="P624" s="14">
        <v>2163977.3882857189</v>
      </c>
      <c r="Q624" s="15">
        <v>0</v>
      </c>
      <c r="R624" s="15" t="s">
        <v>44</v>
      </c>
    </row>
    <row r="625" spans="1:18" x14ac:dyDescent="0.25">
      <c r="A625" s="10">
        <f t="shared" si="9"/>
        <v>623</v>
      </c>
      <c r="B625" s="10" t="s">
        <v>28</v>
      </c>
      <c r="C625" s="11" t="s">
        <v>25</v>
      </c>
      <c r="D625" s="12">
        <v>2025</v>
      </c>
      <c r="E625" s="11" t="s">
        <v>37</v>
      </c>
      <c r="F625" s="11" t="s">
        <v>26</v>
      </c>
      <c r="G625" s="11" t="s">
        <v>43</v>
      </c>
      <c r="H625" s="14">
        <v>543506715.52554703</v>
      </c>
      <c r="I625" s="14">
        <v>315663236.53095192</v>
      </c>
      <c r="J625" s="13">
        <v>99395276.353095397</v>
      </c>
      <c r="K625" s="13">
        <v>87794416.512528732</v>
      </c>
      <c r="L625" s="14">
        <v>40022799.114915237</v>
      </c>
      <c r="M625" s="13">
        <v>30242630.760449126</v>
      </c>
      <c r="N625" s="13">
        <v>9780168.3544661086</v>
      </c>
      <c r="O625" s="14">
        <v>130128.80933979158</v>
      </c>
      <c r="P625" s="14">
        <v>500858.20471314632</v>
      </c>
      <c r="Q625" s="15">
        <v>0</v>
      </c>
      <c r="R625" s="15" t="s">
        <v>44</v>
      </c>
    </row>
    <row r="626" spans="1:18" x14ac:dyDescent="0.25">
      <c r="A626" s="10">
        <f t="shared" si="9"/>
        <v>624</v>
      </c>
      <c r="B626" s="10" t="s">
        <v>28</v>
      </c>
      <c r="C626" s="11" t="s">
        <v>25</v>
      </c>
      <c r="D626" s="12">
        <v>2030</v>
      </c>
      <c r="E626" s="11" t="s">
        <v>37</v>
      </c>
      <c r="F626" s="11" t="s">
        <v>26</v>
      </c>
      <c r="G626" s="11" t="s">
        <v>43</v>
      </c>
      <c r="H626" s="14">
        <v>584750188.48037052</v>
      </c>
      <c r="I626" s="14">
        <v>375737577.07435638</v>
      </c>
      <c r="J626" s="13">
        <v>78548432.763232425</v>
      </c>
      <c r="K626" s="13">
        <v>80386510.882140651</v>
      </c>
      <c r="L626" s="14">
        <v>48492779.680307791</v>
      </c>
      <c r="M626" s="13">
        <v>34327710.571236245</v>
      </c>
      <c r="N626" s="13">
        <v>14165069.109071542</v>
      </c>
      <c r="O626" s="14">
        <v>130786.79602652941</v>
      </c>
      <c r="P626" s="14">
        <v>1454101.2843039737</v>
      </c>
      <c r="Q626" s="15">
        <v>0</v>
      </c>
      <c r="R626" s="15" t="s">
        <v>44</v>
      </c>
    </row>
    <row r="627" spans="1:18" x14ac:dyDescent="0.25">
      <c r="A627" s="10">
        <f t="shared" si="9"/>
        <v>625</v>
      </c>
      <c r="B627" s="10" t="s">
        <v>28</v>
      </c>
      <c r="C627" s="11" t="s">
        <v>25</v>
      </c>
      <c r="D627" s="12">
        <v>2035</v>
      </c>
      <c r="E627" s="11" t="s">
        <v>37</v>
      </c>
      <c r="F627" s="11" t="s">
        <v>26</v>
      </c>
      <c r="G627" s="11" t="s">
        <v>43</v>
      </c>
      <c r="H627" s="14">
        <v>622089620.28834426</v>
      </c>
      <c r="I627" s="14">
        <v>413162582.70120752</v>
      </c>
      <c r="J627" s="13">
        <v>66499555.346909314</v>
      </c>
      <c r="K627" s="13">
        <v>81922499.740739554</v>
      </c>
      <c r="L627" s="14">
        <v>58374097.129856594</v>
      </c>
      <c r="M627" s="13">
        <v>41260938.836491592</v>
      </c>
      <c r="N627" s="13">
        <v>17113158.293365002</v>
      </c>
      <c r="O627" s="14">
        <v>138427.02397657296</v>
      </c>
      <c r="P627" s="14">
        <v>1992458.3456509532</v>
      </c>
      <c r="Q627" s="15">
        <v>0</v>
      </c>
      <c r="R627" s="15" t="s">
        <v>44</v>
      </c>
    </row>
    <row r="628" spans="1:18" x14ac:dyDescent="0.25">
      <c r="A628" s="10">
        <f t="shared" si="9"/>
        <v>626</v>
      </c>
      <c r="B628" s="10" t="s">
        <v>28</v>
      </c>
      <c r="C628" s="11" t="s">
        <v>25</v>
      </c>
      <c r="D628" s="12">
        <v>2015</v>
      </c>
      <c r="E628" s="11" t="s">
        <v>37</v>
      </c>
      <c r="F628" s="11" t="s">
        <v>26</v>
      </c>
      <c r="G628" s="11" t="s">
        <v>4</v>
      </c>
      <c r="H628" s="14">
        <v>451431488.72522491</v>
      </c>
      <c r="I628" s="14">
        <v>255122750.22621283</v>
      </c>
      <c r="J628" s="13">
        <v>85466017.72213912</v>
      </c>
      <c r="K628" s="13">
        <v>91965553.789243788</v>
      </c>
      <c r="L628" s="14">
        <v>18214664.770011622</v>
      </c>
      <c r="M628" s="13">
        <v>15065342.132778388</v>
      </c>
      <c r="N628" s="13">
        <v>3149322.6372332345</v>
      </c>
      <c r="O628" s="14">
        <v>139853.70390178982</v>
      </c>
      <c r="P628" s="14">
        <v>522648.51371394243</v>
      </c>
      <c r="Q628" s="15">
        <v>0</v>
      </c>
      <c r="R628" s="15" t="s">
        <v>44</v>
      </c>
    </row>
    <row r="629" spans="1:18" x14ac:dyDescent="0.25">
      <c r="A629" s="10">
        <f t="shared" si="9"/>
        <v>627</v>
      </c>
      <c r="B629" s="10" t="s">
        <v>28</v>
      </c>
      <c r="C629" s="11" t="s">
        <v>25</v>
      </c>
      <c r="D629" s="12">
        <v>2020</v>
      </c>
      <c r="E629" s="11" t="s">
        <v>37</v>
      </c>
      <c r="F629" s="11" t="s">
        <v>26</v>
      </c>
      <c r="G629" s="11" t="s">
        <v>4</v>
      </c>
      <c r="H629" s="14">
        <v>507914815.58290571</v>
      </c>
      <c r="I629" s="14">
        <v>288664446.31591982</v>
      </c>
      <c r="J629" s="13">
        <v>94266168.958911136</v>
      </c>
      <c r="K629" s="13">
        <v>93008450.447320655</v>
      </c>
      <c r="L629" s="14">
        <v>30657016.288227383</v>
      </c>
      <c r="M629" s="13">
        <v>24680350.439138468</v>
      </c>
      <c r="N629" s="13">
        <v>5976665.8490889147</v>
      </c>
      <c r="O629" s="14">
        <v>131881.41566880271</v>
      </c>
      <c r="P629" s="14">
        <v>1186852.1568554612</v>
      </c>
      <c r="Q629" s="15">
        <v>0</v>
      </c>
      <c r="R629" s="15" t="s">
        <v>44</v>
      </c>
    </row>
    <row r="630" spans="1:18" x14ac:dyDescent="0.25">
      <c r="A630" s="10">
        <f t="shared" si="9"/>
        <v>628</v>
      </c>
      <c r="B630" s="10" t="s">
        <v>28</v>
      </c>
      <c r="C630" s="11" t="s">
        <v>25</v>
      </c>
      <c r="D630" s="12">
        <v>2025</v>
      </c>
      <c r="E630" s="11" t="s">
        <v>37</v>
      </c>
      <c r="F630" s="11" t="s">
        <v>26</v>
      </c>
      <c r="G630" s="11" t="s">
        <v>4</v>
      </c>
      <c r="H630" s="14">
        <v>543345074.67011845</v>
      </c>
      <c r="I630" s="14">
        <v>315663236.53095245</v>
      </c>
      <c r="J630" s="13">
        <v>99395276.353095397</v>
      </c>
      <c r="K630" s="13">
        <v>87794416.512528241</v>
      </c>
      <c r="L630" s="14">
        <v>40022652.539062582</v>
      </c>
      <c r="M630" s="13">
        <v>30242630.760449093</v>
      </c>
      <c r="N630" s="13">
        <v>9780021.7786134891</v>
      </c>
      <c r="O630" s="14">
        <v>130123.15685729255</v>
      </c>
      <c r="P630" s="14">
        <v>339369.57761977619</v>
      </c>
      <c r="Q630" s="15">
        <v>0</v>
      </c>
      <c r="R630" s="15" t="s">
        <v>44</v>
      </c>
    </row>
    <row r="631" spans="1:18" x14ac:dyDescent="0.25">
      <c r="A631" s="10">
        <f t="shared" si="9"/>
        <v>629</v>
      </c>
      <c r="B631" s="10" t="s">
        <v>28</v>
      </c>
      <c r="C631" s="11" t="s">
        <v>25</v>
      </c>
      <c r="D631" s="12">
        <v>2030</v>
      </c>
      <c r="E631" s="11" t="s">
        <v>37</v>
      </c>
      <c r="F631" s="11" t="s">
        <v>26</v>
      </c>
      <c r="G631" s="11" t="s">
        <v>4</v>
      </c>
      <c r="H631" s="14">
        <v>584065710.20889997</v>
      </c>
      <c r="I631" s="14">
        <v>375737577.0743565</v>
      </c>
      <c r="J631" s="13">
        <v>78548432.763232425</v>
      </c>
      <c r="K631" s="13">
        <v>80386510.882140487</v>
      </c>
      <c r="L631" s="14">
        <v>48492525.225649998</v>
      </c>
      <c r="M631" s="13">
        <v>34327710.571236238</v>
      </c>
      <c r="N631" s="13">
        <v>14164814.654413763</v>
      </c>
      <c r="O631" s="14">
        <v>130780.78518022163</v>
      </c>
      <c r="P631" s="14">
        <v>769883.47833893728</v>
      </c>
      <c r="Q631" s="15">
        <v>0</v>
      </c>
      <c r="R631" s="15" t="s">
        <v>44</v>
      </c>
    </row>
    <row r="632" spans="1:18" ht="15.75" thickBot="1" x14ac:dyDescent="0.3">
      <c r="A632" s="10">
        <f t="shared" si="9"/>
        <v>630</v>
      </c>
      <c r="B632" s="16" t="s">
        <v>28</v>
      </c>
      <c r="C632" s="17" t="s">
        <v>25</v>
      </c>
      <c r="D632" s="18">
        <v>2035</v>
      </c>
      <c r="E632" s="17" t="s">
        <v>37</v>
      </c>
      <c r="F632" s="17" t="s">
        <v>26</v>
      </c>
      <c r="G632" s="17" t="s">
        <v>4</v>
      </c>
      <c r="H632" s="20">
        <v>621076271.7331835</v>
      </c>
      <c r="I632" s="20">
        <v>413162582.70120764</v>
      </c>
      <c r="J632" s="19">
        <v>66499555.346909299</v>
      </c>
      <c r="K632" s="19">
        <v>81922499.740738928</v>
      </c>
      <c r="L632" s="20">
        <v>58373773.943717003</v>
      </c>
      <c r="M632" s="19">
        <v>41260938.83649154</v>
      </c>
      <c r="N632" s="19">
        <v>17112835.107225467</v>
      </c>
      <c r="O632" s="20">
        <v>138421.25343393712</v>
      </c>
      <c r="P632" s="20">
        <v>979438.74717186787</v>
      </c>
      <c r="Q632" s="21">
        <v>0</v>
      </c>
      <c r="R632" s="21" t="s">
        <v>44</v>
      </c>
    </row>
  </sheetData>
  <sheetProtection formatCells="0" formatColumns="0" sort="0" autoFilter="0" pivotTables="0"/>
  <autoFilter ref="A2:G63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077"/>
  <sheetViews>
    <sheetView workbookViewId="0">
      <selection activeCell="E38" sqref="E38"/>
    </sheetView>
  </sheetViews>
  <sheetFormatPr baseColWidth="10" defaultColWidth="9.140625" defaultRowHeight="15" x14ac:dyDescent="0.25"/>
  <cols>
    <col min="1" max="1" width="22.7109375" customWidth="1"/>
    <col min="2" max="2" width="18.42578125" bestFit="1" customWidth="1"/>
    <col min="3" max="3" width="28.5703125" bestFit="1" customWidth="1"/>
    <col min="4" max="4" width="20.28515625" bestFit="1" customWidth="1"/>
    <col min="5" max="5" width="21.7109375" bestFit="1" customWidth="1"/>
    <col min="6" max="6" width="17.5703125" bestFit="1" customWidth="1"/>
    <col min="7" max="7" width="19" bestFit="1" customWidth="1"/>
    <col min="8" max="8" width="18.42578125" bestFit="1" customWidth="1"/>
    <col min="9" max="9" width="29" bestFit="1" customWidth="1"/>
    <col min="10" max="10" width="25.28515625" bestFit="1" customWidth="1"/>
  </cols>
  <sheetData>
    <row r="3" spans="1:10" x14ac:dyDescent="0.25">
      <c r="A3" s="25" t="s">
        <v>34</v>
      </c>
      <c r="B3" t="s">
        <v>58</v>
      </c>
      <c r="C3" t="s">
        <v>59</v>
      </c>
      <c r="D3" t="s">
        <v>60</v>
      </c>
      <c r="E3" t="s">
        <v>61</v>
      </c>
      <c r="F3" t="s">
        <v>62</v>
      </c>
      <c r="G3" t="s">
        <v>63</v>
      </c>
      <c r="H3" t="s">
        <v>64</v>
      </c>
      <c r="I3" t="s">
        <v>65</v>
      </c>
      <c r="J3" t="s">
        <v>66</v>
      </c>
    </row>
    <row r="4" spans="1:10" x14ac:dyDescent="0.25">
      <c r="A4" s="4" t="s">
        <v>0</v>
      </c>
      <c r="B4" s="24">
        <v>118836195242.91389</v>
      </c>
      <c r="C4" s="24">
        <v>73519773481.426865</v>
      </c>
      <c r="D4" s="24">
        <v>12422633052.161722</v>
      </c>
      <c r="E4" s="24">
        <v>14012832234.179905</v>
      </c>
      <c r="F4" s="24">
        <v>17462473328.676182</v>
      </c>
      <c r="G4" s="24">
        <v>9076767266.0113029</v>
      </c>
      <c r="H4" s="24">
        <v>8385706062.6648788</v>
      </c>
      <c r="I4" s="24">
        <v>1389437522.2734795</v>
      </c>
      <c r="J4" s="24">
        <v>29045624.195553336</v>
      </c>
    </row>
    <row r="5" spans="1:10" x14ac:dyDescent="0.25">
      <c r="A5" s="26">
        <v>2015</v>
      </c>
      <c r="B5" s="24">
        <v>19573770606.856453</v>
      </c>
      <c r="C5" s="24">
        <v>10734579601.031126</v>
      </c>
      <c r="D5" s="24">
        <v>3572619560.6868701</v>
      </c>
      <c r="E5" s="24">
        <v>3535187108.311265</v>
      </c>
      <c r="F5" s="24">
        <v>1680720771.9848497</v>
      </c>
      <c r="G5" s="24">
        <v>1390049162.0923464</v>
      </c>
      <c r="H5" s="24">
        <v>290671609.89250267</v>
      </c>
      <c r="I5" s="24">
        <v>44824743.893124983</v>
      </c>
      <c r="J5" s="24">
        <v>5838820.9491626406</v>
      </c>
    </row>
    <row r="6" spans="1:10" x14ac:dyDescent="0.25">
      <c r="A6" s="27" t="s">
        <v>2</v>
      </c>
      <c r="B6" s="24">
        <v>10118985938.273344</v>
      </c>
      <c r="C6" s="24">
        <v>5389714601.3261929</v>
      </c>
      <c r="D6" s="24">
        <v>1793990210.5162959</v>
      </c>
      <c r="E6" s="24">
        <v>1606758983.7954569</v>
      </c>
      <c r="F6" s="24">
        <v>1298540438.7340808</v>
      </c>
      <c r="G6" s="24">
        <v>1074155994.5492408</v>
      </c>
      <c r="H6" s="24">
        <v>224384444.18483931</v>
      </c>
      <c r="I6" s="24">
        <v>27053121.277903445</v>
      </c>
      <c r="J6" s="24">
        <v>2928582.6233852673</v>
      </c>
    </row>
    <row r="7" spans="1:10" x14ac:dyDescent="0.25">
      <c r="A7" s="28" t="s">
        <v>8</v>
      </c>
      <c r="B7" s="24">
        <v>483325174.42674392</v>
      </c>
      <c r="C7" s="24">
        <v>258029218.59120613</v>
      </c>
      <c r="D7" s="24">
        <v>85428105.262680739</v>
      </c>
      <c r="E7" s="24">
        <v>76845626.723207071</v>
      </c>
      <c r="F7" s="24">
        <v>61988381.053468339</v>
      </c>
      <c r="G7" s="24">
        <v>51380089.49931743</v>
      </c>
      <c r="H7" s="24">
        <v>10608291.554150909</v>
      </c>
      <c r="I7" s="24">
        <v>892631.64900357451</v>
      </c>
      <c r="J7" s="24">
        <v>141211.14717679331</v>
      </c>
    </row>
    <row r="8" spans="1:10" x14ac:dyDescent="0.25">
      <c r="A8" s="29" t="s">
        <v>4</v>
      </c>
      <c r="B8" s="24">
        <v>483325174.42674392</v>
      </c>
      <c r="C8" s="24">
        <v>258029218.59120613</v>
      </c>
      <c r="D8" s="24">
        <v>85428105.262680739</v>
      </c>
      <c r="E8" s="24">
        <v>76845626.723207071</v>
      </c>
      <c r="F8" s="24">
        <v>61988381.053468339</v>
      </c>
      <c r="G8" s="24">
        <v>51380089.49931743</v>
      </c>
      <c r="H8" s="24">
        <v>10608291.554150909</v>
      </c>
      <c r="I8" s="24">
        <v>892631.64900357451</v>
      </c>
      <c r="J8" s="24">
        <v>141211.14717679331</v>
      </c>
    </row>
    <row r="9" spans="1:10" x14ac:dyDescent="0.25">
      <c r="A9" s="28" t="s">
        <v>13</v>
      </c>
      <c r="B9" s="24">
        <v>483325174.42674392</v>
      </c>
      <c r="C9" s="24">
        <v>258029218.59120613</v>
      </c>
      <c r="D9" s="24">
        <v>85428105.262680739</v>
      </c>
      <c r="E9" s="24">
        <v>76845626.723207071</v>
      </c>
      <c r="F9" s="24">
        <v>61988381.053468339</v>
      </c>
      <c r="G9" s="24">
        <v>51380089.49931743</v>
      </c>
      <c r="H9" s="24">
        <v>10608291.554150909</v>
      </c>
      <c r="I9" s="24">
        <v>892631.64900357451</v>
      </c>
      <c r="J9" s="24">
        <v>141211.14717679331</v>
      </c>
    </row>
    <row r="10" spans="1:10" x14ac:dyDescent="0.25">
      <c r="A10" s="29" t="s">
        <v>4</v>
      </c>
      <c r="B10" s="24">
        <v>483325174.42674392</v>
      </c>
      <c r="C10" s="24">
        <v>258029218.59120613</v>
      </c>
      <c r="D10" s="24">
        <v>85428105.262680739</v>
      </c>
      <c r="E10" s="24">
        <v>76845626.723207071</v>
      </c>
      <c r="F10" s="24">
        <v>61988381.053468339</v>
      </c>
      <c r="G10" s="24">
        <v>51380089.49931743</v>
      </c>
      <c r="H10" s="24">
        <v>10608291.554150909</v>
      </c>
      <c r="I10" s="24">
        <v>892631.64900357451</v>
      </c>
      <c r="J10" s="24">
        <v>141211.14717679331</v>
      </c>
    </row>
    <row r="11" spans="1:10" x14ac:dyDescent="0.25">
      <c r="A11" s="28" t="s">
        <v>9</v>
      </c>
      <c r="B11" s="24">
        <v>477165738.57996249</v>
      </c>
      <c r="C11" s="24">
        <v>251867641.71885327</v>
      </c>
      <c r="D11" s="24">
        <v>85428105.262680739</v>
      </c>
      <c r="E11" s="24">
        <v>76845626.723207012</v>
      </c>
      <c r="F11" s="24">
        <v>61988381.053468347</v>
      </c>
      <c r="G11" s="24">
        <v>51380089.499317437</v>
      </c>
      <c r="H11" s="24">
        <v>10608291.554150911</v>
      </c>
      <c r="I11" s="24">
        <v>892631.64900357381</v>
      </c>
      <c r="J11" s="24">
        <v>143352.17274797734</v>
      </c>
    </row>
    <row r="12" spans="1:10" x14ac:dyDescent="0.25">
      <c r="A12" s="29" t="s">
        <v>4</v>
      </c>
      <c r="B12" s="24">
        <v>477165738.57996249</v>
      </c>
      <c r="C12" s="24">
        <v>251867641.71885327</v>
      </c>
      <c r="D12" s="24">
        <v>85428105.262680739</v>
      </c>
      <c r="E12" s="24">
        <v>76845626.723207012</v>
      </c>
      <c r="F12" s="24">
        <v>61988381.053468347</v>
      </c>
      <c r="G12" s="24">
        <v>51380089.499317437</v>
      </c>
      <c r="H12" s="24">
        <v>10608291.554150911</v>
      </c>
      <c r="I12" s="24">
        <v>892631.64900357381</v>
      </c>
      <c r="J12" s="24">
        <v>143352.17274797734</v>
      </c>
    </row>
    <row r="13" spans="1:10" x14ac:dyDescent="0.25">
      <c r="A13" s="28" t="s">
        <v>14</v>
      </c>
      <c r="B13" s="24">
        <v>486249866.15941495</v>
      </c>
      <c r="C13" s="24">
        <v>260870884.51703724</v>
      </c>
      <c r="D13" s="24">
        <v>85428105.262680739</v>
      </c>
      <c r="E13" s="24">
        <v>76902754.394290209</v>
      </c>
      <c r="F13" s="24">
        <v>62015232.399854854</v>
      </c>
      <c r="G13" s="24">
        <v>51419478.497320868</v>
      </c>
      <c r="H13" s="24">
        <v>10595753.902533984</v>
      </c>
      <c r="I13" s="24">
        <v>892631.64900357497</v>
      </c>
      <c r="J13" s="24">
        <v>140257.93654758268</v>
      </c>
    </row>
    <row r="14" spans="1:10" x14ac:dyDescent="0.25">
      <c r="A14" s="29" t="s">
        <v>4</v>
      </c>
      <c r="B14" s="24">
        <v>486249866.15941495</v>
      </c>
      <c r="C14" s="24">
        <v>260870884.51703724</v>
      </c>
      <c r="D14" s="24">
        <v>85428105.262680739</v>
      </c>
      <c r="E14" s="24">
        <v>76902754.394290209</v>
      </c>
      <c r="F14" s="24">
        <v>62015232.399854854</v>
      </c>
      <c r="G14" s="24">
        <v>51419478.497320868</v>
      </c>
      <c r="H14" s="24">
        <v>10595753.902533984</v>
      </c>
      <c r="I14" s="24">
        <v>892631.64900357497</v>
      </c>
      <c r="J14" s="24">
        <v>140257.93654758268</v>
      </c>
    </row>
    <row r="15" spans="1:10" x14ac:dyDescent="0.25">
      <c r="A15" s="28" t="s">
        <v>10</v>
      </c>
      <c r="B15" s="24">
        <v>461927535.1996454</v>
      </c>
      <c r="C15" s="24">
        <v>241791138.59841833</v>
      </c>
      <c r="D15" s="24">
        <v>85428105.262680739</v>
      </c>
      <c r="E15" s="24">
        <v>73386929.524631023</v>
      </c>
      <c r="F15" s="24">
        <v>60393133.28576833</v>
      </c>
      <c r="G15" s="24">
        <v>48995349.942002207</v>
      </c>
      <c r="H15" s="24">
        <v>11397783.343766123</v>
      </c>
      <c r="I15" s="24">
        <v>789583.92104346259</v>
      </c>
      <c r="J15" s="24">
        <v>138644.60710134011</v>
      </c>
    </row>
    <row r="16" spans="1:10" x14ac:dyDescent="0.25">
      <c r="A16" s="29" t="s">
        <v>4</v>
      </c>
      <c r="B16" s="24">
        <v>461927535.1996454</v>
      </c>
      <c r="C16" s="24">
        <v>241791138.59841833</v>
      </c>
      <c r="D16" s="24">
        <v>85428105.262680739</v>
      </c>
      <c r="E16" s="24">
        <v>73386929.524631023</v>
      </c>
      <c r="F16" s="24">
        <v>60393133.28576833</v>
      </c>
      <c r="G16" s="24">
        <v>48995349.942002207</v>
      </c>
      <c r="H16" s="24">
        <v>11397783.343766123</v>
      </c>
      <c r="I16" s="24">
        <v>789583.92104346259</v>
      </c>
      <c r="J16" s="24">
        <v>138644.60710134011</v>
      </c>
    </row>
    <row r="17" spans="1:10" x14ac:dyDescent="0.25">
      <c r="A17" s="28" t="s">
        <v>15</v>
      </c>
      <c r="B17" s="24">
        <v>490083493.68492132</v>
      </c>
      <c r="C17" s="24">
        <v>264099193.38661203</v>
      </c>
      <c r="D17" s="24">
        <v>85428105.262680769</v>
      </c>
      <c r="E17" s="24">
        <v>77160270.464137167</v>
      </c>
      <c r="F17" s="24">
        <v>62136992.866452716</v>
      </c>
      <c r="G17" s="24">
        <v>51597033.43293687</v>
      </c>
      <c r="H17" s="24">
        <v>10539959.433515849</v>
      </c>
      <c r="I17" s="24">
        <v>1126394.2806193072</v>
      </c>
      <c r="J17" s="24">
        <v>132537.42441936067</v>
      </c>
    </row>
    <row r="18" spans="1:10" x14ac:dyDescent="0.25">
      <c r="A18" s="29" t="s">
        <v>4</v>
      </c>
      <c r="B18" s="24">
        <v>490083493.68492132</v>
      </c>
      <c r="C18" s="24">
        <v>264099193.38661203</v>
      </c>
      <c r="D18" s="24">
        <v>85428105.262680769</v>
      </c>
      <c r="E18" s="24">
        <v>77160270.464137167</v>
      </c>
      <c r="F18" s="24">
        <v>62136992.866452716</v>
      </c>
      <c r="G18" s="24">
        <v>51597033.43293687</v>
      </c>
      <c r="H18" s="24">
        <v>10539959.433515849</v>
      </c>
      <c r="I18" s="24">
        <v>1126394.2806193072</v>
      </c>
      <c r="J18" s="24">
        <v>132537.42441936067</v>
      </c>
    </row>
    <row r="19" spans="1:10" x14ac:dyDescent="0.25">
      <c r="A19" s="28" t="s">
        <v>11</v>
      </c>
      <c r="B19" s="24">
        <v>481759097.63631099</v>
      </c>
      <c r="C19" s="24">
        <v>256462048.57868418</v>
      </c>
      <c r="D19" s="24">
        <v>85428105.262680739</v>
      </c>
      <c r="E19" s="24">
        <v>76845626.723207235</v>
      </c>
      <c r="F19" s="24">
        <v>61988381.053468347</v>
      </c>
      <c r="G19" s="24">
        <v>51380089.499317437</v>
      </c>
      <c r="H19" s="24">
        <v>10608291.554150911</v>
      </c>
      <c r="I19" s="24">
        <v>892631.64900357544</v>
      </c>
      <c r="J19" s="24">
        <v>142304.36926556</v>
      </c>
    </row>
    <row r="20" spans="1:10" x14ac:dyDescent="0.25">
      <c r="A20" s="29" t="s">
        <v>4</v>
      </c>
      <c r="B20" s="24">
        <v>481759097.63631099</v>
      </c>
      <c r="C20" s="24">
        <v>256462048.57868418</v>
      </c>
      <c r="D20" s="24">
        <v>85428105.262680739</v>
      </c>
      <c r="E20" s="24">
        <v>76845626.723207235</v>
      </c>
      <c r="F20" s="24">
        <v>61988381.053468347</v>
      </c>
      <c r="G20" s="24">
        <v>51380089.499317437</v>
      </c>
      <c r="H20" s="24">
        <v>10608291.554150911</v>
      </c>
      <c r="I20" s="24">
        <v>892631.64900357544</v>
      </c>
      <c r="J20" s="24">
        <v>142304.36926556</v>
      </c>
    </row>
    <row r="21" spans="1:10" x14ac:dyDescent="0.25">
      <c r="A21" s="28" t="s">
        <v>16</v>
      </c>
      <c r="B21" s="24">
        <v>484023853.05125415</v>
      </c>
      <c r="C21" s="24">
        <v>258644747.72245881</v>
      </c>
      <c r="D21" s="24">
        <v>85428105.262680739</v>
      </c>
      <c r="E21" s="24">
        <v>76902754.394290179</v>
      </c>
      <c r="F21" s="24">
        <v>62015232.399854846</v>
      </c>
      <c r="G21" s="24">
        <v>51419478.497320868</v>
      </c>
      <c r="H21" s="24">
        <v>10595753.90253398</v>
      </c>
      <c r="I21" s="24">
        <v>892631.64900357474</v>
      </c>
      <c r="J21" s="24">
        <v>140381.62296475921</v>
      </c>
    </row>
    <row r="22" spans="1:10" x14ac:dyDescent="0.25">
      <c r="A22" s="29" t="s">
        <v>4</v>
      </c>
      <c r="B22" s="24">
        <v>484023853.05125415</v>
      </c>
      <c r="C22" s="24">
        <v>258644747.72245881</v>
      </c>
      <c r="D22" s="24">
        <v>85428105.262680739</v>
      </c>
      <c r="E22" s="24">
        <v>76902754.394290179</v>
      </c>
      <c r="F22" s="24">
        <v>62015232.399854846</v>
      </c>
      <c r="G22" s="24">
        <v>51419478.497320868</v>
      </c>
      <c r="H22" s="24">
        <v>10595753.90253398</v>
      </c>
      <c r="I22" s="24">
        <v>892631.64900357474</v>
      </c>
      <c r="J22" s="24">
        <v>140381.62296475921</v>
      </c>
    </row>
    <row r="23" spans="1:10" x14ac:dyDescent="0.25">
      <c r="A23" s="28" t="s">
        <v>12</v>
      </c>
      <c r="B23" s="24">
        <v>465379581.18632764</v>
      </c>
      <c r="C23" s="24">
        <v>241054099.20738852</v>
      </c>
      <c r="D23" s="24">
        <v>85428105.262680799</v>
      </c>
      <c r="E23" s="24">
        <v>76178525.796676114</v>
      </c>
      <c r="F23" s="24">
        <v>61679075.513531014</v>
      </c>
      <c r="G23" s="24">
        <v>50920129.613590784</v>
      </c>
      <c r="H23" s="24">
        <v>10758945.899940228</v>
      </c>
      <c r="I23" s="24">
        <v>892631.64900357474</v>
      </c>
      <c r="J23" s="24">
        <v>147143.75704677252</v>
      </c>
    </row>
    <row r="24" spans="1:10" x14ac:dyDescent="0.25">
      <c r="A24" s="29" t="s">
        <v>4</v>
      </c>
      <c r="B24" s="24">
        <v>465379581.18632764</v>
      </c>
      <c r="C24" s="24">
        <v>241054099.20738852</v>
      </c>
      <c r="D24" s="24">
        <v>85428105.262680799</v>
      </c>
      <c r="E24" s="24">
        <v>76178525.796676114</v>
      </c>
      <c r="F24" s="24">
        <v>61679075.513531014</v>
      </c>
      <c r="G24" s="24">
        <v>50920129.613590784</v>
      </c>
      <c r="H24" s="24">
        <v>10758945.899940228</v>
      </c>
      <c r="I24" s="24">
        <v>892631.64900357474</v>
      </c>
      <c r="J24" s="24">
        <v>147143.75704677252</v>
      </c>
    </row>
    <row r="25" spans="1:10" x14ac:dyDescent="0.25">
      <c r="A25" s="28" t="s">
        <v>17</v>
      </c>
      <c r="B25" s="24">
        <v>492780431.18489164</v>
      </c>
      <c r="C25" s="24">
        <v>267100782.19819036</v>
      </c>
      <c r="D25" s="24">
        <v>85428105.262680739</v>
      </c>
      <c r="E25" s="24">
        <v>77119070.427963704</v>
      </c>
      <c r="F25" s="24">
        <v>62117337.597708195</v>
      </c>
      <c r="G25" s="24">
        <v>51568626.391098611</v>
      </c>
      <c r="H25" s="24">
        <v>10548711.206609583</v>
      </c>
      <c r="I25" s="24">
        <v>885662.02668638784</v>
      </c>
      <c r="J25" s="24">
        <v>129473.67166101499</v>
      </c>
    </row>
    <row r="26" spans="1:10" x14ac:dyDescent="0.25">
      <c r="A26" s="29" t="s">
        <v>4</v>
      </c>
      <c r="B26" s="24">
        <v>492780431.18489164</v>
      </c>
      <c r="C26" s="24">
        <v>267100782.19819036</v>
      </c>
      <c r="D26" s="24">
        <v>85428105.262680739</v>
      </c>
      <c r="E26" s="24">
        <v>77119070.427963704</v>
      </c>
      <c r="F26" s="24">
        <v>62117337.597708195</v>
      </c>
      <c r="G26" s="24">
        <v>51568626.391098611</v>
      </c>
      <c r="H26" s="24">
        <v>10548711.206609583</v>
      </c>
      <c r="I26" s="24">
        <v>885662.02668638784</v>
      </c>
      <c r="J26" s="24">
        <v>129473.67166101499</v>
      </c>
    </row>
    <row r="27" spans="1:10" x14ac:dyDescent="0.25">
      <c r="A27" s="28" t="s">
        <v>26</v>
      </c>
      <c r="B27" s="24">
        <v>4357022028.718421</v>
      </c>
      <c r="C27" s="24">
        <v>2321345577.3645072</v>
      </c>
      <c r="D27" s="24">
        <v>768852947.36412692</v>
      </c>
      <c r="E27" s="24">
        <v>691610671.78178596</v>
      </c>
      <c r="F27" s="24">
        <v>557897142.51439142</v>
      </c>
      <c r="G27" s="24">
        <v>462420809.84885573</v>
      </c>
      <c r="H27" s="24">
        <v>95476332.665535629</v>
      </c>
      <c r="I27" s="24">
        <v>16046255.578022908</v>
      </c>
      <c r="J27" s="24">
        <v>1269434.1155694462</v>
      </c>
    </row>
    <row r="28" spans="1:10" x14ac:dyDescent="0.25">
      <c r="A28" s="29" t="s">
        <v>6</v>
      </c>
      <c r="B28" s="24">
        <v>484441645.99400896</v>
      </c>
      <c r="C28" s="24">
        <v>257824851.02724648</v>
      </c>
      <c r="D28" s="24">
        <v>85428105.262680739</v>
      </c>
      <c r="E28" s="24">
        <v>76845657.996129066</v>
      </c>
      <c r="F28" s="24">
        <v>61988596.908849657</v>
      </c>
      <c r="G28" s="24">
        <v>51380093.854316339</v>
      </c>
      <c r="H28" s="24">
        <v>10608503.054533318</v>
      </c>
      <c r="I28" s="24">
        <v>2213471.4628786892</v>
      </c>
      <c r="J28" s="24">
        <v>140963.33622213418</v>
      </c>
    </row>
    <row r="29" spans="1:10" x14ac:dyDescent="0.25">
      <c r="A29" s="29" t="s">
        <v>41</v>
      </c>
      <c r="B29" s="24">
        <v>483861739.18324089</v>
      </c>
      <c r="C29" s="24">
        <v>258029206.81005692</v>
      </c>
      <c r="D29" s="24">
        <v>85428105.262680799</v>
      </c>
      <c r="E29" s="24">
        <v>76845626.723207086</v>
      </c>
      <c r="F29" s="24">
        <v>61988594.936010495</v>
      </c>
      <c r="G29" s="24">
        <v>51380089.499317437</v>
      </c>
      <c r="H29" s="24">
        <v>10608505.436693057</v>
      </c>
      <c r="I29" s="24">
        <v>1428975.8510242389</v>
      </c>
      <c r="J29" s="24">
        <v>141229.60025937919</v>
      </c>
    </row>
    <row r="30" spans="1:10" x14ac:dyDescent="0.25">
      <c r="A30" s="29" t="s">
        <v>40</v>
      </c>
      <c r="B30" s="24">
        <v>483890787.70087546</v>
      </c>
      <c r="C30" s="24">
        <v>258058311.82779479</v>
      </c>
      <c r="D30" s="24">
        <v>85428105.262680739</v>
      </c>
      <c r="E30" s="24">
        <v>76845626.723207057</v>
      </c>
      <c r="F30" s="24">
        <v>61988594.936010487</v>
      </c>
      <c r="G30" s="24">
        <v>51380089.49931743</v>
      </c>
      <c r="H30" s="24">
        <v>10608505.436693059</v>
      </c>
      <c r="I30" s="24">
        <v>1428975.8510242365</v>
      </c>
      <c r="J30" s="24">
        <v>141173.10015634354</v>
      </c>
    </row>
    <row r="31" spans="1:10" x14ac:dyDescent="0.25">
      <c r="A31" s="29" t="s">
        <v>42</v>
      </c>
      <c r="B31" s="24">
        <v>483861745.96915978</v>
      </c>
      <c r="C31" s="24">
        <v>258029670.78756177</v>
      </c>
      <c r="D31" s="24">
        <v>85428105.262680769</v>
      </c>
      <c r="E31" s="24">
        <v>76845626.723207116</v>
      </c>
      <c r="F31" s="24">
        <v>61988594.936010495</v>
      </c>
      <c r="G31" s="24">
        <v>51380089.499317437</v>
      </c>
      <c r="H31" s="24">
        <v>10608505.436693057</v>
      </c>
      <c r="I31" s="24">
        <v>1428975.8510242354</v>
      </c>
      <c r="J31" s="24">
        <v>140772.40867243308</v>
      </c>
    </row>
    <row r="32" spans="1:10" x14ac:dyDescent="0.25">
      <c r="A32" s="29" t="s">
        <v>39</v>
      </c>
      <c r="B32" s="24">
        <v>483887049.89116454</v>
      </c>
      <c r="C32" s="24">
        <v>258019456.69854355</v>
      </c>
      <c r="D32" s="24">
        <v>85428105.262680739</v>
      </c>
      <c r="E32" s="24">
        <v>76845626.723207071</v>
      </c>
      <c r="F32" s="24">
        <v>61988594.936010487</v>
      </c>
      <c r="G32" s="24">
        <v>51380089.49931743</v>
      </c>
      <c r="H32" s="24">
        <v>10608505.436693057</v>
      </c>
      <c r="I32" s="24">
        <v>1464053.3518192465</v>
      </c>
      <c r="J32" s="24">
        <v>141212.91890139782</v>
      </c>
    </row>
    <row r="33" spans="1:10" x14ac:dyDescent="0.25">
      <c r="A33" s="29" t="s">
        <v>4</v>
      </c>
      <c r="B33" s="24">
        <v>483325174.42674392</v>
      </c>
      <c r="C33" s="24">
        <v>258029218.59120613</v>
      </c>
      <c r="D33" s="24">
        <v>85428105.262680739</v>
      </c>
      <c r="E33" s="24">
        <v>76845626.723207086</v>
      </c>
      <c r="F33" s="24">
        <v>61988381.053468347</v>
      </c>
      <c r="G33" s="24">
        <v>51380089.499317437</v>
      </c>
      <c r="H33" s="24">
        <v>10608291.554150911</v>
      </c>
      <c r="I33" s="24">
        <v>892631.64900357416</v>
      </c>
      <c r="J33" s="24">
        <v>141211.14717679343</v>
      </c>
    </row>
    <row r="34" spans="1:10" x14ac:dyDescent="0.25">
      <c r="A34" s="29" t="s">
        <v>43</v>
      </c>
      <c r="B34" s="24">
        <v>483861732.51637506</v>
      </c>
      <c r="C34" s="24">
        <v>258029218.59120616</v>
      </c>
      <c r="D34" s="24">
        <v>85428105.262680739</v>
      </c>
      <c r="E34" s="24">
        <v>76845626.723207176</v>
      </c>
      <c r="F34" s="24">
        <v>61988594.936010487</v>
      </c>
      <c r="G34" s="24">
        <v>51380089.49931743</v>
      </c>
      <c r="H34" s="24">
        <v>10608505.436693057</v>
      </c>
      <c r="I34" s="24">
        <v>1428975.8510242377</v>
      </c>
      <c r="J34" s="24">
        <v>141211.15224415128</v>
      </c>
    </row>
    <row r="35" spans="1:10" x14ac:dyDescent="0.25">
      <c r="A35" s="29" t="s">
        <v>38</v>
      </c>
      <c r="B35" s="24">
        <v>483869224.85997313</v>
      </c>
      <c r="C35" s="24">
        <v>258036607.50836962</v>
      </c>
      <c r="D35" s="24">
        <v>85428105.262680829</v>
      </c>
      <c r="E35" s="24">
        <v>76845626.723207191</v>
      </c>
      <c r="F35" s="24">
        <v>61988594.936010502</v>
      </c>
      <c r="G35" s="24">
        <v>51380089.499317437</v>
      </c>
      <c r="H35" s="24">
        <v>10608505.436693063</v>
      </c>
      <c r="I35" s="24">
        <v>1428975.8510242407</v>
      </c>
      <c r="J35" s="24">
        <v>141314.57867986223</v>
      </c>
    </row>
    <row r="36" spans="1:10" x14ac:dyDescent="0.25">
      <c r="A36" s="29" t="s">
        <v>7</v>
      </c>
      <c r="B36" s="24">
        <v>486022928.17687881</v>
      </c>
      <c r="C36" s="24">
        <v>257289035.52252153</v>
      </c>
      <c r="D36" s="24">
        <v>85428105.262680739</v>
      </c>
      <c r="E36" s="24">
        <v>76845626.723207027</v>
      </c>
      <c r="F36" s="24">
        <v>61988594.936010495</v>
      </c>
      <c r="G36" s="24">
        <v>51380089.499317437</v>
      </c>
      <c r="H36" s="24">
        <v>10608505.436693059</v>
      </c>
      <c r="I36" s="24">
        <v>4331219.8592002094</v>
      </c>
      <c r="J36" s="24">
        <v>140345.87325695163</v>
      </c>
    </row>
    <row r="37" spans="1:10" x14ac:dyDescent="0.25">
      <c r="A37" s="28" t="s">
        <v>29</v>
      </c>
      <c r="B37" s="24">
        <v>458651246.57433444</v>
      </c>
      <c r="C37" s="24">
        <v>238791935.85418472</v>
      </c>
      <c r="D37" s="24">
        <v>85428105.262680739</v>
      </c>
      <c r="E37" s="24">
        <v>72996429.690890267</v>
      </c>
      <c r="F37" s="24">
        <v>60215430.344937474</v>
      </c>
      <c r="G37" s="24">
        <v>48726103.937746771</v>
      </c>
      <c r="H37" s="24">
        <v>11489326.407190707</v>
      </c>
      <c r="I37" s="24">
        <v>1071141.9018199705</v>
      </c>
      <c r="J37" s="24">
        <v>148203.51982067447</v>
      </c>
    </row>
    <row r="38" spans="1:10" x14ac:dyDescent="0.25">
      <c r="A38" s="29" t="s">
        <v>4</v>
      </c>
      <c r="B38" s="24">
        <v>458651246.57433444</v>
      </c>
      <c r="C38" s="24">
        <v>238791935.85418472</v>
      </c>
      <c r="D38" s="24">
        <v>85428105.262680739</v>
      </c>
      <c r="E38" s="24">
        <v>72996429.690890267</v>
      </c>
      <c r="F38" s="24">
        <v>60215430.344937474</v>
      </c>
      <c r="G38" s="24">
        <v>48726103.937746771</v>
      </c>
      <c r="H38" s="24">
        <v>11489326.407190707</v>
      </c>
      <c r="I38" s="24">
        <v>1071141.9018199705</v>
      </c>
      <c r="J38" s="24">
        <v>148203.51982067447</v>
      </c>
    </row>
    <row r="39" spans="1:10" x14ac:dyDescent="0.25">
      <c r="A39" s="28" t="s">
        <v>30</v>
      </c>
      <c r="B39" s="24">
        <v>497292717.44437248</v>
      </c>
      <c r="C39" s="24">
        <v>271628114.99744534</v>
      </c>
      <c r="D39" s="24">
        <v>85428105.262680739</v>
      </c>
      <c r="E39" s="24">
        <v>77119070.427963659</v>
      </c>
      <c r="F39" s="24">
        <v>62117337.597708203</v>
      </c>
      <c r="G39" s="24">
        <v>51568626.391098619</v>
      </c>
      <c r="H39" s="24">
        <v>10548711.206609584</v>
      </c>
      <c r="I39" s="24">
        <v>885662.02668638935</v>
      </c>
      <c r="J39" s="24">
        <v>114427.13188719228</v>
      </c>
    </row>
    <row r="40" spans="1:10" x14ac:dyDescent="0.25">
      <c r="A40" s="29" t="s">
        <v>4</v>
      </c>
      <c r="B40" s="24">
        <v>497292717.44437248</v>
      </c>
      <c r="C40" s="24">
        <v>271628114.99744534</v>
      </c>
      <c r="D40" s="24">
        <v>85428105.262680739</v>
      </c>
      <c r="E40" s="24">
        <v>77119070.427963659</v>
      </c>
      <c r="F40" s="24">
        <v>62117337.597708203</v>
      </c>
      <c r="G40" s="24">
        <v>51568626.391098619</v>
      </c>
      <c r="H40" s="24">
        <v>10548711.206609584</v>
      </c>
      <c r="I40" s="24">
        <v>885662.02668638935</v>
      </c>
      <c r="J40" s="24">
        <v>114427.13188719228</v>
      </c>
    </row>
    <row r="41" spans="1:10" x14ac:dyDescent="0.25">
      <c r="A41" s="27" t="s">
        <v>37</v>
      </c>
      <c r="B41" s="24">
        <v>9454784668.5831146</v>
      </c>
      <c r="C41" s="24">
        <v>5344864999.7049322</v>
      </c>
      <c r="D41" s="24">
        <v>1778629350.1705756</v>
      </c>
      <c r="E41" s="24">
        <v>1928428124.5158091</v>
      </c>
      <c r="F41" s="24">
        <v>382180333.25076854</v>
      </c>
      <c r="G41" s="24">
        <v>315893167.54310524</v>
      </c>
      <c r="H41" s="24">
        <v>66287165.707663298</v>
      </c>
      <c r="I41" s="24">
        <v>17771622.615221541</v>
      </c>
      <c r="J41" s="24">
        <v>2910238.3257773733</v>
      </c>
    </row>
    <row r="42" spans="1:10" x14ac:dyDescent="0.25">
      <c r="A42" s="28" t="s">
        <v>8</v>
      </c>
      <c r="B42" s="24">
        <v>451759571.08769989</v>
      </c>
      <c r="C42" s="24">
        <v>256210765.24483824</v>
      </c>
      <c r="D42" s="24">
        <v>84696635.722408384</v>
      </c>
      <c r="E42" s="24">
        <v>91965553.789243773</v>
      </c>
      <c r="F42" s="24">
        <v>18214664.770011622</v>
      </c>
      <c r="G42" s="24">
        <v>15065342.132778388</v>
      </c>
      <c r="H42" s="24">
        <v>3149322.637233234</v>
      </c>
      <c r="I42" s="24">
        <v>531221.11645366892</v>
      </c>
      <c r="J42" s="24">
        <v>140730.44474213952</v>
      </c>
    </row>
    <row r="43" spans="1:10" x14ac:dyDescent="0.25">
      <c r="A43" s="29" t="s">
        <v>4</v>
      </c>
      <c r="B43" s="24">
        <v>451759571.08769989</v>
      </c>
      <c r="C43" s="24">
        <v>256210765.24483824</v>
      </c>
      <c r="D43" s="24">
        <v>84696635.722408384</v>
      </c>
      <c r="E43" s="24">
        <v>91965553.789243773</v>
      </c>
      <c r="F43" s="24">
        <v>18214664.770011622</v>
      </c>
      <c r="G43" s="24">
        <v>15065342.132778388</v>
      </c>
      <c r="H43" s="24">
        <v>3149322.637233234</v>
      </c>
      <c r="I43" s="24">
        <v>531221.11645366892</v>
      </c>
      <c r="J43" s="24">
        <v>140730.44474213952</v>
      </c>
    </row>
    <row r="44" spans="1:10" x14ac:dyDescent="0.25">
      <c r="A44" s="28" t="s">
        <v>13</v>
      </c>
      <c r="B44" s="24">
        <v>451759571.08769989</v>
      </c>
      <c r="C44" s="24">
        <v>256210765.24483824</v>
      </c>
      <c r="D44" s="24">
        <v>84696635.722408384</v>
      </c>
      <c r="E44" s="24">
        <v>91965553.789243773</v>
      </c>
      <c r="F44" s="24">
        <v>18214664.770011622</v>
      </c>
      <c r="G44" s="24">
        <v>15065342.132778388</v>
      </c>
      <c r="H44" s="24">
        <v>3149322.637233234</v>
      </c>
      <c r="I44" s="24">
        <v>531221.11645366892</v>
      </c>
      <c r="J44" s="24">
        <v>140730.44474213952</v>
      </c>
    </row>
    <row r="45" spans="1:10" x14ac:dyDescent="0.25">
      <c r="A45" s="29" t="s">
        <v>4</v>
      </c>
      <c r="B45" s="24">
        <v>451759571.08769989</v>
      </c>
      <c r="C45" s="24">
        <v>256210765.24483824</v>
      </c>
      <c r="D45" s="24">
        <v>84696635.722408384</v>
      </c>
      <c r="E45" s="24">
        <v>91965553.789243773</v>
      </c>
      <c r="F45" s="24">
        <v>18214664.770011622</v>
      </c>
      <c r="G45" s="24">
        <v>15065342.132778388</v>
      </c>
      <c r="H45" s="24">
        <v>3149322.637233234</v>
      </c>
      <c r="I45" s="24">
        <v>531221.11645366892</v>
      </c>
      <c r="J45" s="24">
        <v>140730.44474213952</v>
      </c>
    </row>
    <row r="46" spans="1:10" x14ac:dyDescent="0.25">
      <c r="A46" s="28" t="s">
        <v>9</v>
      </c>
      <c r="B46" s="24">
        <v>445606225.4596684</v>
      </c>
      <c r="C46" s="24">
        <v>250058377.96708724</v>
      </c>
      <c r="D46" s="24">
        <v>84696635.722408384</v>
      </c>
      <c r="E46" s="24">
        <v>91965553.789243788</v>
      </c>
      <c r="F46" s="24">
        <v>18214664.770011622</v>
      </c>
      <c r="G46" s="24">
        <v>15065342.132778388</v>
      </c>
      <c r="H46" s="24">
        <v>3149322.637233234</v>
      </c>
      <c r="I46" s="24">
        <v>531221.11645366903</v>
      </c>
      <c r="J46" s="24">
        <v>139772.09446215924</v>
      </c>
    </row>
    <row r="47" spans="1:10" x14ac:dyDescent="0.25">
      <c r="A47" s="29" t="s">
        <v>4</v>
      </c>
      <c r="B47" s="24">
        <v>445606225.4596684</v>
      </c>
      <c r="C47" s="24">
        <v>250058377.96708724</v>
      </c>
      <c r="D47" s="24">
        <v>84696635.722408384</v>
      </c>
      <c r="E47" s="24">
        <v>91965553.789243788</v>
      </c>
      <c r="F47" s="24">
        <v>18214664.770011622</v>
      </c>
      <c r="G47" s="24">
        <v>15065342.132778388</v>
      </c>
      <c r="H47" s="24">
        <v>3149322.637233234</v>
      </c>
      <c r="I47" s="24">
        <v>531221.11645366903</v>
      </c>
      <c r="J47" s="24">
        <v>139772.09446215924</v>
      </c>
    </row>
    <row r="48" spans="1:10" x14ac:dyDescent="0.25">
      <c r="A48" s="28" t="s">
        <v>14</v>
      </c>
      <c r="B48" s="24">
        <v>454666352.38834178</v>
      </c>
      <c r="C48" s="24">
        <v>259117786.63377866</v>
      </c>
      <c r="D48" s="24">
        <v>84696635.722408384</v>
      </c>
      <c r="E48" s="24">
        <v>91965553.789243758</v>
      </c>
      <c r="F48" s="24">
        <v>18214664.770011622</v>
      </c>
      <c r="G48" s="24">
        <v>15065342.132778388</v>
      </c>
      <c r="H48" s="24">
        <v>3149322.6372332345</v>
      </c>
      <c r="I48" s="24">
        <v>531221.11645366857</v>
      </c>
      <c r="J48" s="24">
        <v>140490.35644471771</v>
      </c>
    </row>
    <row r="49" spans="1:10" x14ac:dyDescent="0.25">
      <c r="A49" s="29" t="s">
        <v>4</v>
      </c>
      <c r="B49" s="24">
        <v>454666352.38834178</v>
      </c>
      <c r="C49" s="24">
        <v>259117786.63377866</v>
      </c>
      <c r="D49" s="24">
        <v>84696635.722408384</v>
      </c>
      <c r="E49" s="24">
        <v>91965553.789243758</v>
      </c>
      <c r="F49" s="24">
        <v>18214664.770011622</v>
      </c>
      <c r="G49" s="24">
        <v>15065342.132778388</v>
      </c>
      <c r="H49" s="24">
        <v>3149322.6372332345</v>
      </c>
      <c r="I49" s="24">
        <v>531221.11645366857</v>
      </c>
      <c r="J49" s="24">
        <v>140490.35644471771</v>
      </c>
    </row>
    <row r="50" spans="1:10" x14ac:dyDescent="0.25">
      <c r="A50" s="28" t="s">
        <v>10</v>
      </c>
      <c r="B50" s="24">
        <v>430784218.41561103</v>
      </c>
      <c r="C50" s="24">
        <v>237094382.30741623</v>
      </c>
      <c r="D50" s="24">
        <v>84696635.722408384</v>
      </c>
      <c r="E50" s="24">
        <v>90307303.857429907</v>
      </c>
      <c r="F50" s="24">
        <v>18024589.161403827</v>
      </c>
      <c r="G50" s="24">
        <v>14786532.962041901</v>
      </c>
      <c r="H50" s="24">
        <v>3238056.1993619255</v>
      </c>
      <c r="I50" s="24">
        <v>522019.87525182328</v>
      </c>
      <c r="J50" s="24">
        <v>139287.49169960248</v>
      </c>
    </row>
    <row r="51" spans="1:10" x14ac:dyDescent="0.25">
      <c r="A51" s="29" t="s">
        <v>4</v>
      </c>
      <c r="B51" s="24">
        <v>430784218.41561103</v>
      </c>
      <c r="C51" s="24">
        <v>237094382.30741623</v>
      </c>
      <c r="D51" s="24">
        <v>84696635.722408384</v>
      </c>
      <c r="E51" s="24">
        <v>90307303.857429907</v>
      </c>
      <c r="F51" s="24">
        <v>18024589.161403827</v>
      </c>
      <c r="G51" s="24">
        <v>14786532.962041901</v>
      </c>
      <c r="H51" s="24">
        <v>3238056.1993619255</v>
      </c>
      <c r="I51" s="24">
        <v>522019.87525182328</v>
      </c>
      <c r="J51" s="24">
        <v>139287.49169960248</v>
      </c>
    </row>
    <row r="52" spans="1:10" x14ac:dyDescent="0.25">
      <c r="A52" s="28" t="s">
        <v>15</v>
      </c>
      <c r="B52" s="24">
        <v>458173730.48862338</v>
      </c>
      <c r="C52" s="24">
        <v>262358466.45011121</v>
      </c>
      <c r="D52" s="24">
        <v>84696635.722408384</v>
      </c>
      <c r="E52" s="24">
        <v>91965553.789243773</v>
      </c>
      <c r="F52" s="24">
        <v>18214664.770011622</v>
      </c>
      <c r="G52" s="24">
        <v>15065342.132778388</v>
      </c>
      <c r="H52" s="24">
        <v>3149322.6372332349</v>
      </c>
      <c r="I52" s="24">
        <v>805361.62175595073</v>
      </c>
      <c r="J52" s="24">
        <v>133048.13509223415</v>
      </c>
    </row>
    <row r="53" spans="1:10" x14ac:dyDescent="0.25">
      <c r="A53" s="29" t="s">
        <v>4</v>
      </c>
      <c r="B53" s="24">
        <v>458173730.48862338</v>
      </c>
      <c r="C53" s="24">
        <v>262358466.45011121</v>
      </c>
      <c r="D53" s="24">
        <v>84696635.722408384</v>
      </c>
      <c r="E53" s="24">
        <v>91965553.789243773</v>
      </c>
      <c r="F53" s="24">
        <v>18214664.770011622</v>
      </c>
      <c r="G53" s="24">
        <v>15065342.132778388</v>
      </c>
      <c r="H53" s="24">
        <v>3149322.6372332349</v>
      </c>
      <c r="I53" s="24">
        <v>805361.62175595073</v>
      </c>
      <c r="J53" s="24">
        <v>133048.13509223415</v>
      </c>
    </row>
    <row r="54" spans="1:10" x14ac:dyDescent="0.25">
      <c r="A54" s="28" t="s">
        <v>11</v>
      </c>
      <c r="B54" s="24">
        <v>450193498.77931064</v>
      </c>
      <c r="C54" s="24">
        <v>254645614.58148342</v>
      </c>
      <c r="D54" s="24">
        <v>84696635.722408384</v>
      </c>
      <c r="E54" s="24">
        <v>91965553.789243788</v>
      </c>
      <c r="F54" s="24">
        <v>18214664.770011619</v>
      </c>
      <c r="G54" s="24">
        <v>15065342.132778384</v>
      </c>
      <c r="H54" s="24">
        <v>3149322.6372332349</v>
      </c>
      <c r="I54" s="24">
        <v>531221.11645366973</v>
      </c>
      <c r="J54" s="24">
        <v>139808.79970770725</v>
      </c>
    </row>
    <row r="55" spans="1:10" x14ac:dyDescent="0.25">
      <c r="A55" s="29" t="s">
        <v>4</v>
      </c>
      <c r="B55" s="24">
        <v>450193498.77931064</v>
      </c>
      <c r="C55" s="24">
        <v>254645614.58148342</v>
      </c>
      <c r="D55" s="24">
        <v>84696635.722408384</v>
      </c>
      <c r="E55" s="24">
        <v>91965553.789243788</v>
      </c>
      <c r="F55" s="24">
        <v>18214664.770011619</v>
      </c>
      <c r="G55" s="24">
        <v>15065342.132778384</v>
      </c>
      <c r="H55" s="24">
        <v>3149322.6372332349</v>
      </c>
      <c r="I55" s="24">
        <v>531221.11645366973</v>
      </c>
      <c r="J55" s="24">
        <v>139808.79970770725</v>
      </c>
    </row>
    <row r="56" spans="1:10" x14ac:dyDescent="0.25">
      <c r="A56" s="28" t="s">
        <v>16</v>
      </c>
      <c r="B56" s="24">
        <v>452452425.18901277</v>
      </c>
      <c r="C56" s="24">
        <v>256905932.15928361</v>
      </c>
      <c r="D56" s="24">
        <v>84696635.722408444</v>
      </c>
      <c r="E56" s="24">
        <v>91965553.789243817</v>
      </c>
      <c r="F56" s="24">
        <v>18214664.770011622</v>
      </c>
      <c r="G56" s="24">
        <v>15065342.132778388</v>
      </c>
      <c r="H56" s="24">
        <v>3149322.6372332345</v>
      </c>
      <c r="I56" s="24">
        <v>531221.1164536702</v>
      </c>
      <c r="J56" s="24">
        <v>138417.63160999888</v>
      </c>
    </row>
    <row r="57" spans="1:10" x14ac:dyDescent="0.25">
      <c r="A57" s="29" t="s">
        <v>4</v>
      </c>
      <c r="B57" s="24">
        <v>452452425.18901277</v>
      </c>
      <c r="C57" s="24">
        <v>256905932.15928361</v>
      </c>
      <c r="D57" s="24">
        <v>84696635.722408444</v>
      </c>
      <c r="E57" s="24">
        <v>91965553.789243817</v>
      </c>
      <c r="F57" s="24">
        <v>18214664.770011622</v>
      </c>
      <c r="G57" s="24">
        <v>15065342.132778388</v>
      </c>
      <c r="H57" s="24">
        <v>3149322.6372332345</v>
      </c>
      <c r="I57" s="24">
        <v>531221.1164536702</v>
      </c>
      <c r="J57" s="24">
        <v>138417.63160999888</v>
      </c>
    </row>
    <row r="58" spans="1:10" x14ac:dyDescent="0.25">
      <c r="A58" s="28" t="s">
        <v>12</v>
      </c>
      <c r="B58" s="24">
        <v>433893271.43538123</v>
      </c>
      <c r="C58" s="24">
        <v>238472756.39693505</v>
      </c>
      <c r="D58" s="24">
        <v>84696635.722408384</v>
      </c>
      <c r="E58" s="24">
        <v>91848059.079670832</v>
      </c>
      <c r="F58" s="24">
        <v>18200802.821718201</v>
      </c>
      <c r="G58" s="24">
        <v>15045587.20807525</v>
      </c>
      <c r="H58" s="24">
        <v>3155215.6136429501</v>
      </c>
      <c r="I58" s="24">
        <v>529380.86821329966</v>
      </c>
      <c r="J58" s="24">
        <v>145636.54643488739</v>
      </c>
    </row>
    <row r="59" spans="1:10" x14ac:dyDescent="0.25">
      <c r="A59" s="29" t="s">
        <v>4</v>
      </c>
      <c r="B59" s="24">
        <v>433893271.43538123</v>
      </c>
      <c r="C59" s="24">
        <v>238472756.39693505</v>
      </c>
      <c r="D59" s="24">
        <v>84696635.722408384</v>
      </c>
      <c r="E59" s="24">
        <v>91848059.079670832</v>
      </c>
      <c r="F59" s="24">
        <v>18200802.821718201</v>
      </c>
      <c r="G59" s="24">
        <v>15045587.20807525</v>
      </c>
      <c r="H59" s="24">
        <v>3155215.6136429501</v>
      </c>
      <c r="I59" s="24">
        <v>529380.86821329966</v>
      </c>
      <c r="J59" s="24">
        <v>145636.54643488739</v>
      </c>
    </row>
    <row r="60" spans="1:10" x14ac:dyDescent="0.25">
      <c r="A60" s="28" t="s">
        <v>17</v>
      </c>
      <c r="B60" s="24">
        <v>461165771.73586684</v>
      </c>
      <c r="C60" s="24">
        <v>265637801.54297963</v>
      </c>
      <c r="D60" s="24">
        <v>84696635.722408384</v>
      </c>
      <c r="E60" s="24">
        <v>91965553.789243728</v>
      </c>
      <c r="F60" s="24">
        <v>18214664.770011619</v>
      </c>
      <c r="G60" s="24">
        <v>15065342.132778384</v>
      </c>
      <c r="H60" s="24">
        <v>3149322.6372332349</v>
      </c>
      <c r="I60" s="24">
        <v>522019.87525182252</v>
      </c>
      <c r="J60" s="24">
        <v>129096.03597099557</v>
      </c>
    </row>
    <row r="61" spans="1:10" x14ac:dyDescent="0.25">
      <c r="A61" s="29" t="s">
        <v>4</v>
      </c>
      <c r="B61" s="24">
        <v>461165771.73586684</v>
      </c>
      <c r="C61" s="24">
        <v>265637801.54297963</v>
      </c>
      <c r="D61" s="24">
        <v>84696635.722408384</v>
      </c>
      <c r="E61" s="24">
        <v>91965553.789243728</v>
      </c>
      <c r="F61" s="24">
        <v>18214664.770011619</v>
      </c>
      <c r="G61" s="24">
        <v>15065342.132778384</v>
      </c>
      <c r="H61" s="24">
        <v>3149322.6372332349</v>
      </c>
      <c r="I61" s="24">
        <v>522019.87525182252</v>
      </c>
      <c r="J61" s="24">
        <v>129096.03597099557</v>
      </c>
    </row>
    <row r="62" spans="1:10" x14ac:dyDescent="0.25">
      <c r="A62" s="28" t="s">
        <v>26</v>
      </c>
      <c r="B62" s="24">
        <v>4071052548.8184667</v>
      </c>
      <c r="C62" s="24">
        <v>2304998696.3094778</v>
      </c>
      <c r="D62" s="24">
        <v>762269721.50167561</v>
      </c>
      <c r="E62" s="24">
        <v>827690629.84932733</v>
      </c>
      <c r="F62" s="24">
        <v>163932528.63110173</v>
      </c>
      <c r="G62" s="24">
        <v>135588102.74925455</v>
      </c>
      <c r="H62" s="24">
        <v>28344425.881847169</v>
      </c>
      <c r="I62" s="24">
        <v>10893505.470213821</v>
      </c>
      <c r="J62" s="24">
        <v>1267467.0566572235</v>
      </c>
    </row>
    <row r="63" spans="1:10" x14ac:dyDescent="0.25">
      <c r="A63" s="29" t="s">
        <v>6</v>
      </c>
      <c r="B63" s="24">
        <v>452835304.43944216</v>
      </c>
      <c r="C63" s="24">
        <v>255979387.37125266</v>
      </c>
      <c r="D63" s="24">
        <v>84696635.722408384</v>
      </c>
      <c r="E63" s="24">
        <v>91966199.535377383</v>
      </c>
      <c r="F63" s="24">
        <v>18214742.319068383</v>
      </c>
      <c r="G63" s="24">
        <v>15065365.687027453</v>
      </c>
      <c r="H63" s="24">
        <v>3149376.6320409304</v>
      </c>
      <c r="I63" s="24">
        <v>1837975.010792895</v>
      </c>
      <c r="J63" s="24">
        <v>140364.48054111406</v>
      </c>
    </row>
    <row r="64" spans="1:10" x14ac:dyDescent="0.25">
      <c r="A64" s="29" t="s">
        <v>41</v>
      </c>
      <c r="B64" s="24">
        <v>452080385.61855602</v>
      </c>
      <c r="C64" s="24">
        <v>256210765.24483815</v>
      </c>
      <c r="D64" s="24">
        <v>84696635.722408414</v>
      </c>
      <c r="E64" s="24">
        <v>91965553.789243773</v>
      </c>
      <c r="F64" s="24">
        <v>18214731.648860246</v>
      </c>
      <c r="G64" s="24">
        <v>15065342.132778388</v>
      </c>
      <c r="H64" s="24">
        <v>3149389.516081857</v>
      </c>
      <c r="I64" s="24">
        <v>851963.65809019783</v>
      </c>
      <c r="J64" s="24">
        <v>140735.55511352571</v>
      </c>
    </row>
    <row r="65" spans="1:10" x14ac:dyDescent="0.25">
      <c r="A65" s="29" t="s">
        <v>40</v>
      </c>
      <c r="B65" s="24">
        <v>452109405.67515975</v>
      </c>
      <c r="C65" s="24">
        <v>256239353.65314165</v>
      </c>
      <c r="D65" s="24">
        <v>84696635.722408384</v>
      </c>
      <c r="E65" s="24">
        <v>91965553.789243624</v>
      </c>
      <c r="F65" s="24">
        <v>18214731.648860246</v>
      </c>
      <c r="G65" s="24">
        <v>15065342.132778388</v>
      </c>
      <c r="H65" s="24">
        <v>3149389.516081857</v>
      </c>
      <c r="I65" s="24">
        <v>851963.65809019597</v>
      </c>
      <c r="J65" s="24">
        <v>141167.20341425657</v>
      </c>
    </row>
    <row r="66" spans="1:10" x14ac:dyDescent="0.25">
      <c r="A66" s="29" t="s">
        <v>42</v>
      </c>
      <c r="B66" s="24">
        <v>452080394.26133525</v>
      </c>
      <c r="C66" s="24">
        <v>256210010.35973427</v>
      </c>
      <c r="D66" s="24">
        <v>84696635.722408399</v>
      </c>
      <c r="E66" s="24">
        <v>91965553.789243832</v>
      </c>
      <c r="F66" s="24">
        <v>18214731.648860242</v>
      </c>
      <c r="G66" s="24">
        <v>15065342.132778384</v>
      </c>
      <c r="H66" s="24">
        <v>3149389.516081857</v>
      </c>
      <c r="I66" s="24">
        <v>851963.65809039585</v>
      </c>
      <c r="J66" s="24">
        <v>141499.08299675511</v>
      </c>
    </row>
    <row r="67" spans="1:10" x14ac:dyDescent="0.25">
      <c r="A67" s="29" t="s">
        <v>39</v>
      </c>
      <c r="B67" s="24">
        <v>452080383.50526065</v>
      </c>
      <c r="C67" s="24">
        <v>256210765.24483806</v>
      </c>
      <c r="D67" s="24">
        <v>84696635.722408384</v>
      </c>
      <c r="E67" s="24">
        <v>91965553.789243683</v>
      </c>
      <c r="F67" s="24">
        <v>18214731.648860246</v>
      </c>
      <c r="G67" s="24">
        <v>15065342.132778388</v>
      </c>
      <c r="H67" s="24">
        <v>3149389.516081857</v>
      </c>
      <c r="I67" s="24">
        <v>851963.65809019736</v>
      </c>
      <c r="J67" s="24">
        <v>140733.4418188227</v>
      </c>
    </row>
    <row r="68" spans="1:10" x14ac:dyDescent="0.25">
      <c r="A68" s="29" t="s">
        <v>4</v>
      </c>
      <c r="B68" s="24">
        <v>451759571.08769989</v>
      </c>
      <c r="C68" s="24">
        <v>256210765.24483815</v>
      </c>
      <c r="D68" s="24">
        <v>84696635.722408384</v>
      </c>
      <c r="E68" s="24">
        <v>91965553.789243877</v>
      </c>
      <c r="F68" s="24">
        <v>18214664.770011622</v>
      </c>
      <c r="G68" s="24">
        <v>15065342.132778388</v>
      </c>
      <c r="H68" s="24">
        <v>3149322.6372332349</v>
      </c>
      <c r="I68" s="24">
        <v>531221.11645367043</v>
      </c>
      <c r="J68" s="24">
        <v>140730.44474213984</v>
      </c>
    </row>
    <row r="69" spans="1:10" x14ac:dyDescent="0.25">
      <c r="A69" s="29" t="s">
        <v>43</v>
      </c>
      <c r="B69" s="24">
        <v>452080380.51423073</v>
      </c>
      <c r="C69" s="24">
        <v>256210765.24483818</v>
      </c>
      <c r="D69" s="24">
        <v>84696635.722408384</v>
      </c>
      <c r="E69" s="24">
        <v>91965553.789243773</v>
      </c>
      <c r="F69" s="24">
        <v>18214731.648860246</v>
      </c>
      <c r="G69" s="24">
        <v>15065342.132778388</v>
      </c>
      <c r="H69" s="24">
        <v>3149389.5160818575</v>
      </c>
      <c r="I69" s="24">
        <v>851963.6580901969</v>
      </c>
      <c r="J69" s="24">
        <v>140730.45078834685</v>
      </c>
    </row>
    <row r="70" spans="1:10" x14ac:dyDescent="0.25">
      <c r="A70" s="29" t="s">
        <v>38</v>
      </c>
      <c r="B70" s="24">
        <v>452087619.65929276</v>
      </c>
      <c r="C70" s="24">
        <v>256216994.9796485</v>
      </c>
      <c r="D70" s="24">
        <v>84696635.722408384</v>
      </c>
      <c r="E70" s="24">
        <v>91965553.789243624</v>
      </c>
      <c r="F70" s="24">
        <v>18214731.648860246</v>
      </c>
      <c r="G70" s="24">
        <v>15065342.132778388</v>
      </c>
      <c r="H70" s="24">
        <v>3149389.5160818575</v>
      </c>
      <c r="I70" s="24">
        <v>851963.65809025208</v>
      </c>
      <c r="J70" s="24">
        <v>141739.86104085186</v>
      </c>
    </row>
    <row r="71" spans="1:10" x14ac:dyDescent="0.25">
      <c r="A71" s="29" t="s">
        <v>7</v>
      </c>
      <c r="B71" s="24">
        <v>453939104.05748975</v>
      </c>
      <c r="C71" s="24">
        <v>255509888.96634814</v>
      </c>
      <c r="D71" s="24">
        <v>84696635.722408399</v>
      </c>
      <c r="E71" s="24">
        <v>91965553.789243668</v>
      </c>
      <c r="F71" s="24">
        <v>18214731.648860242</v>
      </c>
      <c r="G71" s="24">
        <v>15065342.132778384</v>
      </c>
      <c r="H71" s="24">
        <v>3149389.5160818584</v>
      </c>
      <c r="I71" s="24">
        <v>3412527.3944258187</v>
      </c>
      <c r="J71" s="24">
        <v>139766.5362014109</v>
      </c>
    </row>
    <row r="72" spans="1:10" x14ac:dyDescent="0.25">
      <c r="A72" s="28" t="s">
        <v>29</v>
      </c>
      <c r="B72" s="24">
        <v>427603085.21840429</v>
      </c>
      <c r="C72" s="24">
        <v>232987919.92922851</v>
      </c>
      <c r="D72" s="24">
        <v>84696635.722408384</v>
      </c>
      <c r="E72" s="24">
        <v>90892147.626186803</v>
      </c>
      <c r="F72" s="24">
        <v>18090429.706440266</v>
      </c>
      <c r="G72" s="24">
        <v>14884865.428728109</v>
      </c>
      <c r="H72" s="24">
        <v>3205564.277712157</v>
      </c>
      <c r="I72" s="24">
        <v>789988.3305609884</v>
      </c>
      <c r="J72" s="24">
        <v>145963.90357914547</v>
      </c>
    </row>
    <row r="73" spans="1:10" x14ac:dyDescent="0.25">
      <c r="A73" s="29" t="s">
        <v>4</v>
      </c>
      <c r="B73" s="24">
        <v>427603085.21840429</v>
      </c>
      <c r="C73" s="24">
        <v>232987919.92922851</v>
      </c>
      <c r="D73" s="24">
        <v>84696635.722408384</v>
      </c>
      <c r="E73" s="24">
        <v>90892147.626186803</v>
      </c>
      <c r="F73" s="24">
        <v>18090429.706440266</v>
      </c>
      <c r="G73" s="24">
        <v>14884865.428728109</v>
      </c>
      <c r="H73" s="24">
        <v>3205564.277712157</v>
      </c>
      <c r="I73" s="24">
        <v>789988.3305609884</v>
      </c>
      <c r="J73" s="24">
        <v>145963.90357914547</v>
      </c>
    </row>
    <row r="74" spans="1:10" x14ac:dyDescent="0.25">
      <c r="A74" s="28" t="s">
        <v>30</v>
      </c>
      <c r="B74" s="24">
        <v>465674398.4790259</v>
      </c>
      <c r="C74" s="24">
        <v>270165734.93747389</v>
      </c>
      <c r="D74" s="24">
        <v>84696635.722408384</v>
      </c>
      <c r="E74" s="24">
        <v>91965553.789243817</v>
      </c>
      <c r="F74" s="24">
        <v>18214664.770011619</v>
      </c>
      <c r="G74" s="24">
        <v>15065342.132778384</v>
      </c>
      <c r="H74" s="24">
        <v>3149322.637233234</v>
      </c>
      <c r="I74" s="24">
        <v>522019.87525182235</v>
      </c>
      <c r="J74" s="24">
        <v>109789.38463442209</v>
      </c>
    </row>
    <row r="75" spans="1:10" x14ac:dyDescent="0.25">
      <c r="A75" s="29" t="s">
        <v>4</v>
      </c>
      <c r="B75" s="24">
        <v>465674398.4790259</v>
      </c>
      <c r="C75" s="24">
        <v>270165734.93747389</v>
      </c>
      <c r="D75" s="24">
        <v>84696635.722408384</v>
      </c>
      <c r="E75" s="24">
        <v>91965553.789243817</v>
      </c>
      <c r="F75" s="24">
        <v>18214664.770011619</v>
      </c>
      <c r="G75" s="24">
        <v>15065342.132778384</v>
      </c>
      <c r="H75" s="24">
        <v>3149322.637233234</v>
      </c>
      <c r="I75" s="24">
        <v>522019.87525182235</v>
      </c>
      <c r="J75" s="24">
        <v>109789.38463442209</v>
      </c>
    </row>
    <row r="76" spans="1:10" x14ac:dyDescent="0.25">
      <c r="A76" s="26">
        <v>2020</v>
      </c>
      <c r="B76" s="24">
        <v>20310634198.326244</v>
      </c>
      <c r="C76" s="24">
        <v>11825448180.584814</v>
      </c>
      <c r="D76" s="24">
        <v>3126238105.1427841</v>
      </c>
      <c r="E76" s="24">
        <v>2884601397.1496797</v>
      </c>
      <c r="F76" s="24">
        <v>2365357821.3531723</v>
      </c>
      <c r="G76" s="24">
        <v>1535097305.9323788</v>
      </c>
      <c r="H76" s="24">
        <v>830260515.42079318</v>
      </c>
      <c r="I76" s="24">
        <v>103471272.96799266</v>
      </c>
      <c r="J76" s="24">
        <v>5517421.127760632</v>
      </c>
    </row>
    <row r="77" spans="1:10" x14ac:dyDescent="0.25">
      <c r="A77" s="27" t="s">
        <v>2</v>
      </c>
      <c r="B77" s="24">
        <v>9596876802.7738895</v>
      </c>
      <c r="C77" s="24">
        <v>5555907269.1986704</v>
      </c>
      <c r="D77" s="24">
        <v>1328913449.9982448</v>
      </c>
      <c r="E77" s="24">
        <v>931902908.4546628</v>
      </c>
      <c r="F77" s="24">
        <v>1721642143.8077209</v>
      </c>
      <c r="G77" s="24">
        <v>1016940474.1300125</v>
      </c>
      <c r="H77" s="24">
        <v>704701669.67770827</v>
      </c>
      <c r="I77" s="24">
        <v>55861198.5199266</v>
      </c>
      <c r="J77" s="24">
        <v>2649832.7946417551</v>
      </c>
    </row>
    <row r="78" spans="1:10" x14ac:dyDescent="0.25">
      <c r="A78" s="28" t="s">
        <v>8</v>
      </c>
      <c r="B78" s="24">
        <v>457782669.24977016</v>
      </c>
      <c r="C78" s="24">
        <v>266446315.06942511</v>
      </c>
      <c r="D78" s="24">
        <v>63281592.85705927</v>
      </c>
      <c r="E78" s="24">
        <v>44216847.924184948</v>
      </c>
      <c r="F78" s="24">
        <v>81873634.892985538</v>
      </c>
      <c r="G78" s="24">
        <v>48246220.273768157</v>
      </c>
      <c r="H78" s="24">
        <v>33627414.619217381</v>
      </c>
      <c r="I78" s="24">
        <v>1839249.6469524477</v>
      </c>
      <c r="J78" s="24">
        <v>125028.85916167025</v>
      </c>
    </row>
    <row r="79" spans="1:10" x14ac:dyDescent="0.25">
      <c r="A79" s="29" t="s">
        <v>4</v>
      </c>
      <c r="B79" s="24">
        <v>457782669.24977016</v>
      </c>
      <c r="C79" s="24">
        <v>266446315.06942511</v>
      </c>
      <c r="D79" s="24">
        <v>63281592.85705927</v>
      </c>
      <c r="E79" s="24">
        <v>44216847.924184948</v>
      </c>
      <c r="F79" s="24">
        <v>81873634.892985538</v>
      </c>
      <c r="G79" s="24">
        <v>48246220.273768157</v>
      </c>
      <c r="H79" s="24">
        <v>33627414.619217381</v>
      </c>
      <c r="I79" s="24">
        <v>1839249.6469524477</v>
      </c>
      <c r="J79" s="24">
        <v>125028.85916167025</v>
      </c>
    </row>
    <row r="80" spans="1:10" x14ac:dyDescent="0.25">
      <c r="A80" s="28" t="s">
        <v>13</v>
      </c>
      <c r="B80" s="24">
        <v>457782669.24977016</v>
      </c>
      <c r="C80" s="24">
        <v>266446315.06942511</v>
      </c>
      <c r="D80" s="24">
        <v>63281592.85705927</v>
      </c>
      <c r="E80" s="24">
        <v>44216847.924184948</v>
      </c>
      <c r="F80" s="24">
        <v>81873634.892985538</v>
      </c>
      <c r="G80" s="24">
        <v>48246220.273768157</v>
      </c>
      <c r="H80" s="24">
        <v>33627414.619217381</v>
      </c>
      <c r="I80" s="24">
        <v>1839249.6469524477</v>
      </c>
      <c r="J80" s="24">
        <v>125028.85916167025</v>
      </c>
    </row>
    <row r="81" spans="1:10" x14ac:dyDescent="0.25">
      <c r="A81" s="29" t="s">
        <v>4</v>
      </c>
      <c r="B81" s="24">
        <v>457782669.24977016</v>
      </c>
      <c r="C81" s="24">
        <v>266446315.06942511</v>
      </c>
      <c r="D81" s="24">
        <v>63281592.85705927</v>
      </c>
      <c r="E81" s="24">
        <v>44216847.924184948</v>
      </c>
      <c r="F81" s="24">
        <v>81873634.892985538</v>
      </c>
      <c r="G81" s="24">
        <v>48246220.273768157</v>
      </c>
      <c r="H81" s="24">
        <v>33627414.619217381</v>
      </c>
      <c r="I81" s="24">
        <v>1839249.6469524477</v>
      </c>
      <c r="J81" s="24">
        <v>125028.85916167025</v>
      </c>
    </row>
    <row r="82" spans="1:10" x14ac:dyDescent="0.25">
      <c r="A82" s="28" t="s">
        <v>9</v>
      </c>
      <c r="B82" s="24">
        <v>452221034.54679382</v>
      </c>
      <c r="C82" s="24">
        <v>260884814.12194979</v>
      </c>
      <c r="D82" s="24">
        <v>63281592.85705927</v>
      </c>
      <c r="E82" s="24">
        <v>44216847.924184896</v>
      </c>
      <c r="F82" s="24">
        <v>81873634.892985582</v>
      </c>
      <c r="G82" s="24">
        <v>48246220.273768194</v>
      </c>
      <c r="H82" s="24">
        <v>33627414.619217396</v>
      </c>
      <c r="I82" s="24">
        <v>1839249.6469524484</v>
      </c>
      <c r="J82" s="24">
        <v>124895.10365991508</v>
      </c>
    </row>
    <row r="83" spans="1:10" x14ac:dyDescent="0.25">
      <c r="A83" s="29" t="s">
        <v>4</v>
      </c>
      <c r="B83" s="24">
        <v>452221034.54679382</v>
      </c>
      <c r="C83" s="24">
        <v>260884814.12194979</v>
      </c>
      <c r="D83" s="24">
        <v>63281592.85705927</v>
      </c>
      <c r="E83" s="24">
        <v>44216847.924184896</v>
      </c>
      <c r="F83" s="24">
        <v>81873634.892985582</v>
      </c>
      <c r="G83" s="24">
        <v>48246220.273768194</v>
      </c>
      <c r="H83" s="24">
        <v>33627414.619217396</v>
      </c>
      <c r="I83" s="24">
        <v>1839249.6469524484</v>
      </c>
      <c r="J83" s="24">
        <v>124895.10365991508</v>
      </c>
    </row>
    <row r="84" spans="1:10" x14ac:dyDescent="0.25">
      <c r="A84" s="28" t="s">
        <v>14</v>
      </c>
      <c r="B84" s="24">
        <v>460712246.46149373</v>
      </c>
      <c r="C84" s="24">
        <v>269283068.76770008</v>
      </c>
      <c r="D84" s="24">
        <v>63281592.85705927</v>
      </c>
      <c r="E84" s="24">
        <v>44273995.890118249</v>
      </c>
      <c r="F84" s="24">
        <v>81909352.762191325</v>
      </c>
      <c r="G84" s="24">
        <v>48310554.606389232</v>
      </c>
      <c r="H84" s="24">
        <v>33598798.155802101</v>
      </c>
      <c r="I84" s="24">
        <v>1839249.6469524493</v>
      </c>
      <c r="J84" s="24">
        <v>124986.53747115204</v>
      </c>
    </row>
    <row r="85" spans="1:10" x14ac:dyDescent="0.25">
      <c r="A85" s="29" t="s">
        <v>4</v>
      </c>
      <c r="B85" s="24">
        <v>460712246.46149373</v>
      </c>
      <c r="C85" s="24">
        <v>269283068.76770008</v>
      </c>
      <c r="D85" s="24">
        <v>63281592.85705927</v>
      </c>
      <c r="E85" s="24">
        <v>44273995.890118249</v>
      </c>
      <c r="F85" s="24">
        <v>81909352.762191325</v>
      </c>
      <c r="G85" s="24">
        <v>48310554.606389232</v>
      </c>
      <c r="H85" s="24">
        <v>33598798.155802101</v>
      </c>
      <c r="I85" s="24">
        <v>1839249.6469524493</v>
      </c>
      <c r="J85" s="24">
        <v>124986.53747115204</v>
      </c>
    </row>
    <row r="86" spans="1:10" x14ac:dyDescent="0.25">
      <c r="A86" s="28" t="s">
        <v>10</v>
      </c>
      <c r="B86" s="24">
        <v>434858743.52915615</v>
      </c>
      <c r="C86" s="24">
        <v>248937661.9228355</v>
      </c>
      <c r="D86" s="24">
        <v>63281592.85705927</v>
      </c>
      <c r="E86" s="24">
        <v>40941709.971777953</v>
      </c>
      <c r="F86" s="24">
        <v>79855089.243474647</v>
      </c>
      <c r="G86" s="24">
        <v>44559233.152377777</v>
      </c>
      <c r="H86" s="24">
        <v>35295856.091096871</v>
      </c>
      <c r="I86" s="24">
        <v>1718890.59172906</v>
      </c>
      <c r="J86" s="24">
        <v>123798.94227689951</v>
      </c>
    </row>
    <row r="87" spans="1:10" x14ac:dyDescent="0.25">
      <c r="A87" s="29" t="s">
        <v>4</v>
      </c>
      <c r="B87" s="24">
        <v>434858743.52915615</v>
      </c>
      <c r="C87" s="24">
        <v>248937661.9228355</v>
      </c>
      <c r="D87" s="24">
        <v>63281592.85705927</v>
      </c>
      <c r="E87" s="24">
        <v>40941709.971777953</v>
      </c>
      <c r="F87" s="24">
        <v>79855089.243474647</v>
      </c>
      <c r="G87" s="24">
        <v>44559233.152377777</v>
      </c>
      <c r="H87" s="24">
        <v>35295856.091096871</v>
      </c>
      <c r="I87" s="24">
        <v>1718890.59172906</v>
      </c>
      <c r="J87" s="24">
        <v>123798.94227689951</v>
      </c>
    </row>
    <row r="88" spans="1:10" x14ac:dyDescent="0.25">
      <c r="A88" s="28" t="s">
        <v>15</v>
      </c>
      <c r="B88" s="24">
        <v>467773273.45924532</v>
      </c>
      <c r="C88" s="24">
        <v>264945195.19073653</v>
      </c>
      <c r="D88" s="24">
        <v>63281592.857059315</v>
      </c>
      <c r="E88" s="24">
        <v>50950546.761214331</v>
      </c>
      <c r="F88" s="24">
        <v>86224960.018204138</v>
      </c>
      <c r="G88" s="24">
        <v>55826682.91449555</v>
      </c>
      <c r="H88" s="24">
        <v>30398277.103708588</v>
      </c>
      <c r="I88" s="24">
        <v>2249776.7453172049</v>
      </c>
      <c r="J88" s="24">
        <v>121201.88671514926</v>
      </c>
    </row>
    <row r="89" spans="1:10" x14ac:dyDescent="0.25">
      <c r="A89" s="29" t="s">
        <v>4</v>
      </c>
      <c r="B89" s="24">
        <v>467773273.45924532</v>
      </c>
      <c r="C89" s="24">
        <v>264945195.19073653</v>
      </c>
      <c r="D89" s="24">
        <v>63281592.857059315</v>
      </c>
      <c r="E89" s="24">
        <v>50950546.761214331</v>
      </c>
      <c r="F89" s="24">
        <v>86224960.018204138</v>
      </c>
      <c r="G89" s="24">
        <v>55826682.91449555</v>
      </c>
      <c r="H89" s="24">
        <v>30398277.103708588</v>
      </c>
      <c r="I89" s="24">
        <v>2249776.7453172049</v>
      </c>
      <c r="J89" s="24">
        <v>121201.88671514926</v>
      </c>
    </row>
    <row r="90" spans="1:10" x14ac:dyDescent="0.25">
      <c r="A90" s="28" t="s">
        <v>11</v>
      </c>
      <c r="B90" s="24">
        <v>456472227.37433708</v>
      </c>
      <c r="C90" s="24">
        <v>265131229.91562116</v>
      </c>
      <c r="D90" s="24">
        <v>63281592.85705927</v>
      </c>
      <c r="E90" s="24">
        <v>44216847.924184866</v>
      </c>
      <c r="F90" s="24">
        <v>81873634.892985582</v>
      </c>
      <c r="G90" s="24">
        <v>48246220.273768187</v>
      </c>
      <c r="H90" s="24">
        <v>33627414.619217388</v>
      </c>
      <c r="I90" s="24">
        <v>1839249.6469524498</v>
      </c>
      <c r="J90" s="24">
        <v>129672.13753251136</v>
      </c>
    </row>
    <row r="91" spans="1:10" x14ac:dyDescent="0.25">
      <c r="A91" s="29" t="s">
        <v>4</v>
      </c>
      <c r="B91" s="24">
        <v>456472227.37433708</v>
      </c>
      <c r="C91" s="24">
        <v>265131229.91562116</v>
      </c>
      <c r="D91" s="24">
        <v>63281592.85705927</v>
      </c>
      <c r="E91" s="24">
        <v>44216847.924184866</v>
      </c>
      <c r="F91" s="24">
        <v>81873634.892985582</v>
      </c>
      <c r="G91" s="24">
        <v>48246220.273768187</v>
      </c>
      <c r="H91" s="24">
        <v>33627414.619217388</v>
      </c>
      <c r="I91" s="24">
        <v>1839249.6469524498</v>
      </c>
      <c r="J91" s="24">
        <v>129672.13753251136</v>
      </c>
    </row>
    <row r="92" spans="1:10" x14ac:dyDescent="0.25">
      <c r="A92" s="28" t="s">
        <v>16</v>
      </c>
      <c r="B92" s="24">
        <v>458433220.60111123</v>
      </c>
      <c r="C92" s="24">
        <v>267093619.25725466</v>
      </c>
      <c r="D92" s="24">
        <v>63281592.85705927</v>
      </c>
      <c r="E92" s="24">
        <v>44216847.924185008</v>
      </c>
      <c r="F92" s="24">
        <v>81873634.892985553</v>
      </c>
      <c r="G92" s="24">
        <v>48246220.273768164</v>
      </c>
      <c r="H92" s="24">
        <v>33627414.619217388</v>
      </c>
      <c r="I92" s="24">
        <v>1839249.6469524498</v>
      </c>
      <c r="J92" s="24">
        <v>128276.02267251225</v>
      </c>
    </row>
    <row r="93" spans="1:10" x14ac:dyDescent="0.25">
      <c r="A93" s="29" t="s">
        <v>4</v>
      </c>
      <c r="B93" s="24">
        <v>458433220.60111123</v>
      </c>
      <c r="C93" s="24">
        <v>267093619.25725466</v>
      </c>
      <c r="D93" s="24">
        <v>63281592.85705927</v>
      </c>
      <c r="E93" s="24">
        <v>44216847.924185008</v>
      </c>
      <c r="F93" s="24">
        <v>81873634.892985553</v>
      </c>
      <c r="G93" s="24">
        <v>48246220.273768164</v>
      </c>
      <c r="H93" s="24">
        <v>33627414.619217388</v>
      </c>
      <c r="I93" s="24">
        <v>1839249.6469524498</v>
      </c>
      <c r="J93" s="24">
        <v>128276.02267251225</v>
      </c>
    </row>
    <row r="94" spans="1:10" x14ac:dyDescent="0.25">
      <c r="A94" s="28" t="s">
        <v>12</v>
      </c>
      <c r="B94" s="24">
        <v>442223039.98553717</v>
      </c>
      <c r="C94" s="24">
        <v>251424242.23725769</v>
      </c>
      <c r="D94" s="24">
        <v>63281592.857059278</v>
      </c>
      <c r="E94" s="24">
        <v>43883312.913823709</v>
      </c>
      <c r="F94" s="24">
        <v>81667028.959495559</v>
      </c>
      <c r="G94" s="24">
        <v>47870743.177656621</v>
      </c>
      <c r="H94" s="24">
        <v>33796285.781838939</v>
      </c>
      <c r="I94" s="24">
        <v>1839249.6469524484</v>
      </c>
      <c r="J94" s="24">
        <v>127613.37094623368</v>
      </c>
    </row>
    <row r="95" spans="1:10" x14ac:dyDescent="0.25">
      <c r="A95" s="29" t="s">
        <v>4</v>
      </c>
      <c r="B95" s="24">
        <v>442223039.98553717</v>
      </c>
      <c r="C95" s="24">
        <v>251424242.23725769</v>
      </c>
      <c r="D95" s="24">
        <v>63281592.857059278</v>
      </c>
      <c r="E95" s="24">
        <v>43883312.913823709</v>
      </c>
      <c r="F95" s="24">
        <v>81667028.959495559</v>
      </c>
      <c r="G95" s="24">
        <v>47870743.177656621</v>
      </c>
      <c r="H95" s="24">
        <v>33796285.781838939</v>
      </c>
      <c r="I95" s="24">
        <v>1839249.6469524484</v>
      </c>
      <c r="J95" s="24">
        <v>127613.37094623368</v>
      </c>
    </row>
    <row r="96" spans="1:10" x14ac:dyDescent="0.25">
      <c r="A96" s="28" t="s">
        <v>17</v>
      </c>
      <c r="B96" s="24">
        <v>466375156.03267729</v>
      </c>
      <c r="C96" s="24">
        <v>275025768.5475595</v>
      </c>
      <c r="D96" s="24">
        <v>63281592.857059278</v>
      </c>
      <c r="E96" s="24">
        <v>44296411.785922036</v>
      </c>
      <c r="F96" s="24">
        <v>81923471.050006464</v>
      </c>
      <c r="G96" s="24">
        <v>48335789.305001572</v>
      </c>
      <c r="H96" s="24">
        <v>33587681.745004892</v>
      </c>
      <c r="I96" s="24">
        <v>1718890.5917290603</v>
      </c>
      <c r="J96" s="24">
        <v>129021.20040010798</v>
      </c>
    </row>
    <row r="97" spans="1:10" x14ac:dyDescent="0.25">
      <c r="A97" s="29" t="s">
        <v>4</v>
      </c>
      <c r="B97" s="24">
        <v>466375156.03267729</v>
      </c>
      <c r="C97" s="24">
        <v>275025768.5475595</v>
      </c>
      <c r="D97" s="24">
        <v>63281592.857059278</v>
      </c>
      <c r="E97" s="24">
        <v>44296411.785922036</v>
      </c>
      <c r="F97" s="24">
        <v>81923471.050006464</v>
      </c>
      <c r="G97" s="24">
        <v>48335789.305001572</v>
      </c>
      <c r="H97" s="24">
        <v>33587681.745004892</v>
      </c>
      <c r="I97" s="24">
        <v>1718890.5917290603</v>
      </c>
      <c r="J97" s="24">
        <v>129021.20040010798</v>
      </c>
    </row>
    <row r="98" spans="1:10" x14ac:dyDescent="0.25">
      <c r="A98" s="28" t="s">
        <v>26</v>
      </c>
      <c r="B98" s="24">
        <v>4136262388.3623486</v>
      </c>
      <c r="C98" s="24">
        <v>2397130679.9060206</v>
      </c>
      <c r="D98" s="24">
        <v>569534335.71353364</v>
      </c>
      <c r="E98" s="24">
        <v>397952269.40463698</v>
      </c>
      <c r="F98" s="24">
        <v>736865385.49871719</v>
      </c>
      <c r="G98" s="24">
        <v>434216296.95777917</v>
      </c>
      <c r="H98" s="24">
        <v>302649088.54093802</v>
      </c>
      <c r="I98" s="24">
        <v>33654363.138801247</v>
      </c>
      <c r="J98" s="24">
        <v>1125354.7006341824</v>
      </c>
    </row>
    <row r="99" spans="1:10" x14ac:dyDescent="0.25">
      <c r="A99" s="29" t="s">
        <v>6</v>
      </c>
      <c r="B99" s="24">
        <v>459737808.44889259</v>
      </c>
      <c r="C99" s="24">
        <v>266303431.02337348</v>
      </c>
      <c r="D99" s="24">
        <v>63281592.857059315</v>
      </c>
      <c r="E99" s="24">
        <v>44217351.459264383</v>
      </c>
      <c r="F99" s="24">
        <v>81874023.577284753</v>
      </c>
      <c r="G99" s="24">
        <v>48246383.295816123</v>
      </c>
      <c r="H99" s="24">
        <v>33627640.281468622</v>
      </c>
      <c r="I99" s="24">
        <v>3936381.2969820807</v>
      </c>
      <c r="J99" s="24">
        <v>125028.23492831868</v>
      </c>
    </row>
    <row r="100" spans="1:10" x14ac:dyDescent="0.25">
      <c r="A100" s="29" t="s">
        <v>41</v>
      </c>
      <c r="B100" s="24">
        <v>459385824.26818621</v>
      </c>
      <c r="C100" s="24">
        <v>266446315.0694252</v>
      </c>
      <c r="D100" s="24">
        <v>63281592.857059278</v>
      </c>
      <c r="E100" s="24">
        <v>44216847.924184859</v>
      </c>
      <c r="F100" s="24">
        <v>81873947.352049232</v>
      </c>
      <c r="G100" s="24">
        <v>48246220.273768179</v>
      </c>
      <c r="H100" s="24">
        <v>33627727.07828106</v>
      </c>
      <c r="I100" s="24">
        <v>3442085.4650622788</v>
      </c>
      <c r="J100" s="24">
        <v>125035.60040494664</v>
      </c>
    </row>
    <row r="101" spans="1:10" x14ac:dyDescent="0.25">
      <c r="A101" s="29" t="s">
        <v>40</v>
      </c>
      <c r="B101" s="24">
        <v>459412485.22496814</v>
      </c>
      <c r="C101" s="24">
        <v>266472974.95732063</v>
      </c>
      <c r="D101" s="24">
        <v>63281592.85705927</v>
      </c>
      <c r="E101" s="24">
        <v>44216847.924184889</v>
      </c>
      <c r="F101" s="24">
        <v>81873947.352049232</v>
      </c>
      <c r="G101" s="24">
        <v>48246220.273768179</v>
      </c>
      <c r="H101" s="24">
        <v>33627727.07828106</v>
      </c>
      <c r="I101" s="24">
        <v>3442085.4650622811</v>
      </c>
      <c r="J101" s="24">
        <v>125036.66929120519</v>
      </c>
    </row>
    <row r="102" spans="1:10" x14ac:dyDescent="0.25">
      <c r="A102" s="29" t="s">
        <v>42</v>
      </c>
      <c r="B102" s="24">
        <v>459385825.2648257</v>
      </c>
      <c r="C102" s="24">
        <v>266446315.0694252</v>
      </c>
      <c r="D102" s="24">
        <v>63281592.857059322</v>
      </c>
      <c r="E102" s="24">
        <v>44216847.924184963</v>
      </c>
      <c r="F102" s="24">
        <v>81873947.352049246</v>
      </c>
      <c r="G102" s="24">
        <v>48246220.273768187</v>
      </c>
      <c r="H102" s="24">
        <v>33627727.07828106</v>
      </c>
      <c r="I102" s="24">
        <v>3442085.4650622779</v>
      </c>
      <c r="J102" s="24">
        <v>125036.59704430327</v>
      </c>
    </row>
    <row r="103" spans="1:10" x14ac:dyDescent="0.25">
      <c r="A103" s="29" t="s">
        <v>39</v>
      </c>
      <c r="B103" s="24">
        <v>459391596.91431987</v>
      </c>
      <c r="C103" s="24">
        <v>266444555.03906843</v>
      </c>
      <c r="D103" s="24">
        <v>63281592.857059315</v>
      </c>
      <c r="E103" s="24">
        <v>44216847.924184956</v>
      </c>
      <c r="F103" s="24">
        <v>81873947.352049261</v>
      </c>
      <c r="G103" s="24">
        <v>48246220.273768194</v>
      </c>
      <c r="H103" s="24">
        <v>33627727.07828106</v>
      </c>
      <c r="I103" s="24">
        <v>3449615.146563475</v>
      </c>
      <c r="J103" s="24">
        <v>125038.59539405871</v>
      </c>
    </row>
    <row r="104" spans="1:10" x14ac:dyDescent="0.25">
      <c r="A104" s="29" t="s">
        <v>4</v>
      </c>
      <c r="B104" s="24">
        <v>457782669.19414508</v>
      </c>
      <c r="C104" s="24">
        <v>266446315.06942502</v>
      </c>
      <c r="D104" s="24">
        <v>63281592.85705927</v>
      </c>
      <c r="E104" s="24">
        <v>44216847.924184859</v>
      </c>
      <c r="F104" s="24">
        <v>81873634.892985567</v>
      </c>
      <c r="G104" s="24">
        <v>48246220.273768187</v>
      </c>
      <c r="H104" s="24">
        <v>33627414.619217381</v>
      </c>
      <c r="I104" s="24">
        <v>1839249.64695245</v>
      </c>
      <c r="J104" s="24">
        <v>125028.80353672738</v>
      </c>
    </row>
    <row r="105" spans="1:10" x14ac:dyDescent="0.25">
      <c r="A105" s="29" t="s">
        <v>43</v>
      </c>
      <c r="B105" s="24">
        <v>459385817.62573987</v>
      </c>
      <c r="C105" s="24">
        <v>266446315.06942511</v>
      </c>
      <c r="D105" s="24">
        <v>63281592.85705927</v>
      </c>
      <c r="E105" s="24">
        <v>44216847.924184911</v>
      </c>
      <c r="F105" s="24">
        <v>81873947.352049232</v>
      </c>
      <c r="G105" s="24">
        <v>48246220.273768164</v>
      </c>
      <c r="H105" s="24">
        <v>33627727.07828106</v>
      </c>
      <c r="I105" s="24">
        <v>3442085.465062276</v>
      </c>
      <c r="J105" s="24">
        <v>125028.95795865661</v>
      </c>
    </row>
    <row r="106" spans="1:10" x14ac:dyDescent="0.25">
      <c r="A106" s="29" t="s">
        <v>38</v>
      </c>
      <c r="B106" s="24">
        <v>459399710.94922417</v>
      </c>
      <c r="C106" s="24">
        <v>266460187.52777648</v>
      </c>
      <c r="D106" s="24">
        <v>63281592.8570593</v>
      </c>
      <c r="E106" s="24">
        <v>44216847.924184859</v>
      </c>
      <c r="F106" s="24">
        <v>81873947.352049232</v>
      </c>
      <c r="G106" s="24">
        <v>48246220.273768164</v>
      </c>
      <c r="H106" s="24">
        <v>33627727.07828106</v>
      </c>
      <c r="I106" s="24">
        <v>3442085.4650622765</v>
      </c>
      <c r="J106" s="24">
        <v>125049.82309193329</v>
      </c>
    </row>
    <row r="107" spans="1:10" x14ac:dyDescent="0.25">
      <c r="A107" s="29" t="s">
        <v>7</v>
      </c>
      <c r="B107" s="24">
        <v>462380650.47204673</v>
      </c>
      <c r="C107" s="24">
        <v>265664271.08078116</v>
      </c>
      <c r="D107" s="24">
        <v>63281592.85705933</v>
      </c>
      <c r="E107" s="24">
        <v>44216982.476078339</v>
      </c>
      <c r="F107" s="24">
        <v>81874042.916151389</v>
      </c>
      <c r="G107" s="24">
        <v>48246371.745585747</v>
      </c>
      <c r="H107" s="24">
        <v>33627671.170565642</v>
      </c>
      <c r="I107" s="24">
        <v>7218689.7229918521</v>
      </c>
      <c r="J107" s="24">
        <v>125071.41898403276</v>
      </c>
    </row>
    <row r="108" spans="1:10" x14ac:dyDescent="0.25">
      <c r="A108" s="28" t="s">
        <v>29</v>
      </c>
      <c r="B108" s="24">
        <v>435229738.80977172</v>
      </c>
      <c r="C108" s="24">
        <v>246940380.97867572</v>
      </c>
      <c r="D108" s="24">
        <v>63281592.85705927</v>
      </c>
      <c r="E108" s="24">
        <v>42278779.419038869</v>
      </c>
      <c r="F108" s="24">
        <v>80673111.88869983</v>
      </c>
      <c r="G108" s="24">
        <v>46064439.315932661</v>
      </c>
      <c r="H108" s="24">
        <v>34608672.572767176</v>
      </c>
      <c r="I108" s="24">
        <v>1925639.3319538257</v>
      </c>
      <c r="J108" s="24">
        <v>130234.33434146366</v>
      </c>
    </row>
    <row r="109" spans="1:10" x14ac:dyDescent="0.25">
      <c r="A109" s="29" t="s">
        <v>4</v>
      </c>
      <c r="B109" s="24">
        <v>435229738.80977172</v>
      </c>
      <c r="C109" s="24">
        <v>246940380.97867572</v>
      </c>
      <c r="D109" s="24">
        <v>63281592.85705927</v>
      </c>
      <c r="E109" s="24">
        <v>42278779.419038869</v>
      </c>
      <c r="F109" s="24">
        <v>80673111.88869983</v>
      </c>
      <c r="G109" s="24">
        <v>46064439.315932661</v>
      </c>
      <c r="H109" s="24">
        <v>34608672.572767176</v>
      </c>
      <c r="I109" s="24">
        <v>1925639.3319538257</v>
      </c>
      <c r="J109" s="24">
        <v>130234.33434146366</v>
      </c>
    </row>
    <row r="110" spans="1:10" x14ac:dyDescent="0.25">
      <c r="A110" s="28" t="s">
        <v>30</v>
      </c>
      <c r="B110" s="24">
        <v>470750395.11187625</v>
      </c>
      <c r="C110" s="24">
        <v>276217978.21420854</v>
      </c>
      <c r="D110" s="24">
        <v>63281592.85705927</v>
      </c>
      <c r="E110" s="24">
        <v>46241642.687206</v>
      </c>
      <c r="F110" s="24">
        <v>83155569.92200394</v>
      </c>
      <c r="G110" s="24">
        <v>50525633.331539072</v>
      </c>
      <c r="H110" s="24">
        <v>32629936.590464871</v>
      </c>
      <c r="I110" s="24">
        <v>1718890.59172906</v>
      </c>
      <c r="J110" s="24">
        <v>134720.83966828691</v>
      </c>
    </row>
    <row r="111" spans="1:10" x14ac:dyDescent="0.25">
      <c r="A111" s="29" t="s">
        <v>4</v>
      </c>
      <c r="B111" s="24">
        <v>470750395.11187625</v>
      </c>
      <c r="C111" s="24">
        <v>276217978.21420854</v>
      </c>
      <c r="D111" s="24">
        <v>63281592.85705927</v>
      </c>
      <c r="E111" s="24">
        <v>46241642.687206</v>
      </c>
      <c r="F111" s="24">
        <v>83155569.92200394</v>
      </c>
      <c r="G111" s="24">
        <v>50525633.331539072</v>
      </c>
      <c r="H111" s="24">
        <v>32629936.590464871</v>
      </c>
      <c r="I111" s="24">
        <v>1718890.59172906</v>
      </c>
      <c r="J111" s="24">
        <v>134720.83966828691</v>
      </c>
    </row>
    <row r="112" spans="1:10" x14ac:dyDescent="0.25">
      <c r="A112" s="27" t="s">
        <v>37</v>
      </c>
      <c r="B112" s="24">
        <v>10713757395.552353</v>
      </c>
      <c r="C112" s="24">
        <v>6269540911.3861408</v>
      </c>
      <c r="D112" s="24">
        <v>1797324655.1445394</v>
      </c>
      <c r="E112" s="24">
        <v>1952698488.6950173</v>
      </c>
      <c r="F112" s="24">
        <v>643715677.54545236</v>
      </c>
      <c r="G112" s="24">
        <v>518156831.80236691</v>
      </c>
      <c r="H112" s="24">
        <v>125558845.74308516</v>
      </c>
      <c r="I112" s="24">
        <v>47610074.448066071</v>
      </c>
      <c r="J112" s="24">
        <v>2867588.3331188755</v>
      </c>
    </row>
    <row r="113" spans="1:10" x14ac:dyDescent="0.25">
      <c r="A113" s="28" t="s">
        <v>8</v>
      </c>
      <c r="B113" s="24">
        <v>511668520.99987543</v>
      </c>
      <c r="C113" s="24">
        <v>300383511.60061395</v>
      </c>
      <c r="D113" s="24">
        <v>85586888.340216175</v>
      </c>
      <c r="E113" s="24">
        <v>93306861.443005189</v>
      </c>
      <c r="F113" s="24">
        <v>30712003.288592376</v>
      </c>
      <c r="G113" s="24">
        <v>24761576.687980499</v>
      </c>
      <c r="H113" s="24">
        <v>5950426.6006118748</v>
      </c>
      <c r="I113" s="24">
        <v>1542374.0245308115</v>
      </c>
      <c r="J113" s="24">
        <v>136882.30291537941</v>
      </c>
    </row>
    <row r="114" spans="1:10" x14ac:dyDescent="0.25">
      <c r="A114" s="29" t="s">
        <v>4</v>
      </c>
      <c r="B114" s="24">
        <v>511668520.99987543</v>
      </c>
      <c r="C114" s="24">
        <v>300383511.60061395</v>
      </c>
      <c r="D114" s="24">
        <v>85586888.340216175</v>
      </c>
      <c r="E114" s="24">
        <v>93306861.443005189</v>
      </c>
      <c r="F114" s="24">
        <v>30712003.288592376</v>
      </c>
      <c r="G114" s="24">
        <v>24761576.687980499</v>
      </c>
      <c r="H114" s="24">
        <v>5950426.6006118748</v>
      </c>
      <c r="I114" s="24">
        <v>1542374.0245308115</v>
      </c>
      <c r="J114" s="24">
        <v>136882.30291537941</v>
      </c>
    </row>
    <row r="115" spans="1:10" x14ac:dyDescent="0.25">
      <c r="A115" s="28" t="s">
        <v>13</v>
      </c>
      <c r="B115" s="24">
        <v>511668520.99987543</v>
      </c>
      <c r="C115" s="24">
        <v>300383511.60061395</v>
      </c>
      <c r="D115" s="24">
        <v>85586888.340216175</v>
      </c>
      <c r="E115" s="24">
        <v>93306861.443005189</v>
      </c>
      <c r="F115" s="24">
        <v>30712003.288592376</v>
      </c>
      <c r="G115" s="24">
        <v>24761576.687980499</v>
      </c>
      <c r="H115" s="24">
        <v>5950426.6006118748</v>
      </c>
      <c r="I115" s="24">
        <v>1542374.0245308115</v>
      </c>
      <c r="J115" s="24">
        <v>136882.30291537941</v>
      </c>
    </row>
    <row r="116" spans="1:10" x14ac:dyDescent="0.25">
      <c r="A116" s="29" t="s">
        <v>4</v>
      </c>
      <c r="B116" s="24">
        <v>511668520.99987543</v>
      </c>
      <c r="C116" s="24">
        <v>300383511.60061395</v>
      </c>
      <c r="D116" s="24">
        <v>85586888.340216175</v>
      </c>
      <c r="E116" s="24">
        <v>93306861.443005189</v>
      </c>
      <c r="F116" s="24">
        <v>30712003.288592376</v>
      </c>
      <c r="G116" s="24">
        <v>24761576.687980499</v>
      </c>
      <c r="H116" s="24">
        <v>5950426.6006118748</v>
      </c>
      <c r="I116" s="24">
        <v>1542374.0245308115</v>
      </c>
      <c r="J116" s="24">
        <v>136882.30291537941</v>
      </c>
    </row>
    <row r="117" spans="1:10" x14ac:dyDescent="0.25">
      <c r="A117" s="28" t="s">
        <v>9</v>
      </c>
      <c r="B117" s="24">
        <v>504341470.97988331</v>
      </c>
      <c r="C117" s="24">
        <v>293109409.70967567</v>
      </c>
      <c r="D117" s="24">
        <v>85586888.340216115</v>
      </c>
      <c r="E117" s="24">
        <v>93262286.173544645</v>
      </c>
      <c r="F117" s="24">
        <v>30703349.111277163</v>
      </c>
      <c r="G117" s="24">
        <v>24749443.482496265</v>
      </c>
      <c r="H117" s="24">
        <v>5953905.6287808958</v>
      </c>
      <c r="I117" s="24">
        <v>1542374.0245308098</v>
      </c>
      <c r="J117" s="24">
        <v>137163.6206372061</v>
      </c>
    </row>
    <row r="118" spans="1:10" x14ac:dyDescent="0.25">
      <c r="A118" s="29" t="s">
        <v>4</v>
      </c>
      <c r="B118" s="24">
        <v>504341470.97988331</v>
      </c>
      <c r="C118" s="24">
        <v>293109409.70967567</v>
      </c>
      <c r="D118" s="24">
        <v>85586888.340216115</v>
      </c>
      <c r="E118" s="24">
        <v>93262286.173544645</v>
      </c>
      <c r="F118" s="24">
        <v>30703349.111277163</v>
      </c>
      <c r="G118" s="24">
        <v>24749443.482496265</v>
      </c>
      <c r="H118" s="24">
        <v>5953905.6287808958</v>
      </c>
      <c r="I118" s="24">
        <v>1542374.0245308098</v>
      </c>
      <c r="J118" s="24">
        <v>137163.6206372061</v>
      </c>
    </row>
    <row r="119" spans="1:10" x14ac:dyDescent="0.25">
      <c r="A119" s="28" t="s">
        <v>14</v>
      </c>
      <c r="B119" s="24">
        <v>515084715.60949236</v>
      </c>
      <c r="C119" s="24">
        <v>303747413.18231916</v>
      </c>
      <c r="D119" s="24">
        <v>85586888.340216115</v>
      </c>
      <c r="E119" s="24">
        <v>93355707.396964595</v>
      </c>
      <c r="F119" s="24">
        <v>30721486.608644374</v>
      </c>
      <c r="G119" s="24">
        <v>24774872.356265616</v>
      </c>
      <c r="H119" s="24">
        <v>5946614.252378758</v>
      </c>
      <c r="I119" s="24">
        <v>1538931.717711769</v>
      </c>
      <c r="J119" s="24">
        <v>134288.36363602287</v>
      </c>
    </row>
    <row r="120" spans="1:10" x14ac:dyDescent="0.25">
      <c r="A120" s="29" t="s">
        <v>4</v>
      </c>
      <c r="B120" s="24">
        <v>515084715.60949236</v>
      </c>
      <c r="C120" s="24">
        <v>303747413.18231916</v>
      </c>
      <c r="D120" s="24">
        <v>85586888.340216115</v>
      </c>
      <c r="E120" s="24">
        <v>93355707.396964595</v>
      </c>
      <c r="F120" s="24">
        <v>30721486.608644374</v>
      </c>
      <c r="G120" s="24">
        <v>24774872.356265616</v>
      </c>
      <c r="H120" s="24">
        <v>5946614.252378758</v>
      </c>
      <c r="I120" s="24">
        <v>1538931.717711769</v>
      </c>
      <c r="J120" s="24">
        <v>134288.36363602287</v>
      </c>
    </row>
    <row r="121" spans="1:10" x14ac:dyDescent="0.25">
      <c r="A121" s="28" t="s">
        <v>10</v>
      </c>
      <c r="B121" s="24">
        <v>485820510.86459398</v>
      </c>
      <c r="C121" s="24">
        <v>281369306.87614578</v>
      </c>
      <c r="D121" s="24">
        <v>85586888.340216115</v>
      </c>
      <c r="E121" s="24">
        <v>87621093.31354098</v>
      </c>
      <c r="F121" s="24">
        <v>29673668.436230727</v>
      </c>
      <c r="G121" s="24">
        <v>23213933.928092867</v>
      </c>
      <c r="H121" s="24">
        <v>6459734.5081378594</v>
      </c>
      <c r="I121" s="24">
        <v>1435516.8677072593</v>
      </c>
      <c r="J121" s="24">
        <v>134037.03075255983</v>
      </c>
    </row>
    <row r="122" spans="1:10" x14ac:dyDescent="0.25">
      <c r="A122" s="29" t="s">
        <v>4</v>
      </c>
      <c r="B122" s="24">
        <v>485820510.86459398</v>
      </c>
      <c r="C122" s="24">
        <v>281369306.87614578</v>
      </c>
      <c r="D122" s="24">
        <v>85586888.340216115</v>
      </c>
      <c r="E122" s="24">
        <v>87621093.31354098</v>
      </c>
      <c r="F122" s="24">
        <v>29673668.436230727</v>
      </c>
      <c r="G122" s="24">
        <v>23213933.928092867</v>
      </c>
      <c r="H122" s="24">
        <v>6459734.5081378594</v>
      </c>
      <c r="I122" s="24">
        <v>1435516.8677072593</v>
      </c>
      <c r="J122" s="24">
        <v>134037.03075255983</v>
      </c>
    </row>
    <row r="123" spans="1:10" x14ac:dyDescent="0.25">
      <c r="A123" s="28" t="s">
        <v>15</v>
      </c>
      <c r="B123" s="24">
        <v>520185862.03920931</v>
      </c>
      <c r="C123" s="24">
        <v>308540753.5201084</v>
      </c>
      <c r="D123" s="24">
        <v>85586888.34021619</v>
      </c>
      <c r="E123" s="24">
        <v>93355707.396964759</v>
      </c>
      <c r="F123" s="24">
        <v>30721486.608644374</v>
      </c>
      <c r="G123" s="24">
        <v>24774872.356265616</v>
      </c>
      <c r="H123" s="24">
        <v>5946614.2523787562</v>
      </c>
      <c r="I123" s="24">
        <v>1852345.7021249961</v>
      </c>
      <c r="J123" s="24">
        <v>128680.47115059392</v>
      </c>
    </row>
    <row r="124" spans="1:10" x14ac:dyDescent="0.25">
      <c r="A124" s="29" t="s">
        <v>4</v>
      </c>
      <c r="B124" s="24">
        <v>520185862.03920931</v>
      </c>
      <c r="C124" s="24">
        <v>308540753.5201084</v>
      </c>
      <c r="D124" s="24">
        <v>85586888.34021619</v>
      </c>
      <c r="E124" s="24">
        <v>93355707.396964759</v>
      </c>
      <c r="F124" s="24">
        <v>30721486.608644374</v>
      </c>
      <c r="G124" s="24">
        <v>24774872.356265616</v>
      </c>
      <c r="H124" s="24">
        <v>5946614.2523787562</v>
      </c>
      <c r="I124" s="24">
        <v>1852345.7021249961</v>
      </c>
      <c r="J124" s="24">
        <v>128680.47115059392</v>
      </c>
    </row>
    <row r="125" spans="1:10" x14ac:dyDescent="0.25">
      <c r="A125" s="28" t="s">
        <v>11</v>
      </c>
      <c r="B125" s="24">
        <v>509944266.44187975</v>
      </c>
      <c r="C125" s="24">
        <v>298661475.99236435</v>
      </c>
      <c r="D125" s="24">
        <v>85586888.340216145</v>
      </c>
      <c r="E125" s="24">
        <v>93306861.443005115</v>
      </c>
      <c r="F125" s="24">
        <v>30712003.288592372</v>
      </c>
      <c r="G125" s="24">
        <v>24761576.687980499</v>
      </c>
      <c r="H125" s="24">
        <v>5950426.6006118739</v>
      </c>
      <c r="I125" s="24">
        <v>1542374.0245308091</v>
      </c>
      <c r="J125" s="24">
        <v>134663.35316951197</v>
      </c>
    </row>
    <row r="126" spans="1:10" x14ac:dyDescent="0.25">
      <c r="A126" s="29" t="s">
        <v>4</v>
      </c>
      <c r="B126" s="24">
        <v>509944266.44187975</v>
      </c>
      <c r="C126" s="24">
        <v>298661475.99236435</v>
      </c>
      <c r="D126" s="24">
        <v>85586888.340216145</v>
      </c>
      <c r="E126" s="24">
        <v>93306861.443005115</v>
      </c>
      <c r="F126" s="24">
        <v>30712003.288592372</v>
      </c>
      <c r="G126" s="24">
        <v>24761576.687980499</v>
      </c>
      <c r="H126" s="24">
        <v>5950426.6006118739</v>
      </c>
      <c r="I126" s="24">
        <v>1542374.0245308091</v>
      </c>
      <c r="J126" s="24">
        <v>134663.35316951197</v>
      </c>
    </row>
    <row r="127" spans="1:10" x14ac:dyDescent="0.25">
      <c r="A127" s="28" t="s">
        <v>16</v>
      </c>
      <c r="B127" s="24">
        <v>512420749.82828379</v>
      </c>
      <c r="C127" s="24">
        <v>301136876.99037629</v>
      </c>
      <c r="D127" s="24">
        <v>85586888.340216175</v>
      </c>
      <c r="E127" s="24">
        <v>93306861.44300513</v>
      </c>
      <c r="F127" s="24">
        <v>30712003.288592376</v>
      </c>
      <c r="G127" s="24">
        <v>24761576.687980499</v>
      </c>
      <c r="H127" s="24">
        <v>5950426.6006118758</v>
      </c>
      <c r="I127" s="24">
        <v>1542374.0245308103</v>
      </c>
      <c r="J127" s="24">
        <v>135745.74156168013</v>
      </c>
    </row>
    <row r="128" spans="1:10" x14ac:dyDescent="0.25">
      <c r="A128" s="29" t="s">
        <v>4</v>
      </c>
      <c r="B128" s="24">
        <v>512420749.82828379</v>
      </c>
      <c r="C128" s="24">
        <v>301136876.99037629</v>
      </c>
      <c r="D128" s="24">
        <v>85586888.340216175</v>
      </c>
      <c r="E128" s="24">
        <v>93306861.44300513</v>
      </c>
      <c r="F128" s="24">
        <v>30712003.288592376</v>
      </c>
      <c r="G128" s="24">
        <v>24761576.687980499</v>
      </c>
      <c r="H128" s="24">
        <v>5950426.6006118758</v>
      </c>
      <c r="I128" s="24">
        <v>1542374.0245308103</v>
      </c>
      <c r="J128" s="24">
        <v>135745.74156168013</v>
      </c>
    </row>
    <row r="129" spans="1:10" x14ac:dyDescent="0.25">
      <c r="A129" s="28" t="s">
        <v>12</v>
      </c>
      <c r="B129" s="24">
        <v>491286233.7304762</v>
      </c>
      <c r="C129" s="24">
        <v>280048819.2793839</v>
      </c>
      <c r="D129" s="24">
        <v>85586888.340216145</v>
      </c>
      <c r="E129" s="24">
        <v>93262286.173544616</v>
      </c>
      <c r="F129" s="24">
        <v>30703349.111277163</v>
      </c>
      <c r="G129" s="24">
        <v>24749443.482496265</v>
      </c>
      <c r="H129" s="24">
        <v>5953905.6287808958</v>
      </c>
      <c r="I129" s="24">
        <v>1540771.9659521384</v>
      </c>
      <c r="J129" s="24">
        <v>144118.86010209221</v>
      </c>
    </row>
    <row r="130" spans="1:10" x14ac:dyDescent="0.25">
      <c r="A130" s="29" t="s">
        <v>4</v>
      </c>
      <c r="B130" s="24">
        <v>491286233.7304762</v>
      </c>
      <c r="C130" s="24">
        <v>280048819.2793839</v>
      </c>
      <c r="D130" s="24">
        <v>85586888.340216145</v>
      </c>
      <c r="E130" s="24">
        <v>93262286.173544616</v>
      </c>
      <c r="F130" s="24">
        <v>30703349.111277163</v>
      </c>
      <c r="G130" s="24">
        <v>24749443.482496265</v>
      </c>
      <c r="H130" s="24">
        <v>5953905.6287808958</v>
      </c>
      <c r="I130" s="24">
        <v>1540771.9659521384</v>
      </c>
      <c r="J130" s="24">
        <v>144118.86010209221</v>
      </c>
    </row>
    <row r="131" spans="1:10" x14ac:dyDescent="0.25">
      <c r="A131" s="28" t="s">
        <v>17</v>
      </c>
      <c r="B131" s="24">
        <v>521992619.7525838</v>
      </c>
      <c r="C131" s="24">
        <v>310672008.72956204</v>
      </c>
      <c r="D131" s="24">
        <v>85586888.340216145</v>
      </c>
      <c r="E131" s="24">
        <v>93355707.396964744</v>
      </c>
      <c r="F131" s="24">
        <v>30721486.608644374</v>
      </c>
      <c r="G131" s="24">
        <v>24774872.356265616</v>
      </c>
      <c r="H131" s="24">
        <v>5946614.252378759</v>
      </c>
      <c r="I131" s="24">
        <v>1521672.1772537734</v>
      </c>
      <c r="J131" s="24">
        <v>134856.49994136984</v>
      </c>
    </row>
    <row r="132" spans="1:10" x14ac:dyDescent="0.25">
      <c r="A132" s="29" t="s">
        <v>4</v>
      </c>
      <c r="B132" s="24">
        <v>521992619.7525838</v>
      </c>
      <c r="C132" s="24">
        <v>310672008.72956204</v>
      </c>
      <c r="D132" s="24">
        <v>85586888.340216145</v>
      </c>
      <c r="E132" s="24">
        <v>93355707.396964744</v>
      </c>
      <c r="F132" s="24">
        <v>30721486.608644374</v>
      </c>
      <c r="G132" s="24">
        <v>24774872.356265616</v>
      </c>
      <c r="H132" s="24">
        <v>5946614.252378759</v>
      </c>
      <c r="I132" s="24">
        <v>1521672.1772537734</v>
      </c>
      <c r="J132" s="24">
        <v>134856.49994136984</v>
      </c>
    </row>
    <row r="133" spans="1:10" x14ac:dyDescent="0.25">
      <c r="A133" s="28" t="s">
        <v>26</v>
      </c>
      <c r="B133" s="24">
        <v>4618733632.3219776</v>
      </c>
      <c r="C133" s="24">
        <v>2702411687.5696082</v>
      </c>
      <c r="D133" s="24">
        <v>770281995.0619452</v>
      </c>
      <c r="E133" s="24">
        <v>839762460.33209825</v>
      </c>
      <c r="F133" s="24">
        <v>276408783.42310899</v>
      </c>
      <c r="G133" s="24">
        <v>222854229.16799513</v>
      </c>
      <c r="H133" s="24">
        <v>53554554.255113944</v>
      </c>
      <c r="I133" s="24">
        <v>28636900.726043276</v>
      </c>
      <c r="J133" s="24">
        <v>1231805.2091705108</v>
      </c>
    </row>
    <row r="134" spans="1:10" x14ac:dyDescent="0.25">
      <c r="A134" s="29" t="s">
        <v>6</v>
      </c>
      <c r="B134" s="24">
        <v>513403309.4200803</v>
      </c>
      <c r="C134" s="24">
        <v>300187297.90830159</v>
      </c>
      <c r="D134" s="24">
        <v>85586888.340216115</v>
      </c>
      <c r="E134" s="24">
        <v>93307568.788057193</v>
      </c>
      <c r="F134" s="24">
        <v>30712115.631155323</v>
      </c>
      <c r="G134" s="24">
        <v>24761615.664151106</v>
      </c>
      <c r="H134" s="24">
        <v>5950499.9670042172</v>
      </c>
      <c r="I134" s="24">
        <v>3472753.6930856835</v>
      </c>
      <c r="J134" s="24">
        <v>136685.05926375554</v>
      </c>
    </row>
    <row r="135" spans="1:10" x14ac:dyDescent="0.25">
      <c r="A135" s="29" t="s">
        <v>41</v>
      </c>
      <c r="B135" s="24">
        <v>513059765.64612806</v>
      </c>
      <c r="C135" s="24">
        <v>300383510.75764179</v>
      </c>
      <c r="D135" s="24">
        <v>85586888.340216145</v>
      </c>
      <c r="E135" s="24">
        <v>93306861.443005145</v>
      </c>
      <c r="F135" s="24">
        <v>30712094.929051623</v>
      </c>
      <c r="G135" s="24">
        <v>24761576.687980499</v>
      </c>
      <c r="H135" s="24">
        <v>5950518.2410711246</v>
      </c>
      <c r="I135" s="24">
        <v>2933521.5901975045</v>
      </c>
      <c r="J135" s="24">
        <v>136888.58601602889</v>
      </c>
    </row>
    <row r="136" spans="1:10" x14ac:dyDescent="0.25">
      <c r="A136" s="29" t="s">
        <v>40</v>
      </c>
      <c r="B136" s="24">
        <v>513091520.06370115</v>
      </c>
      <c r="C136" s="24">
        <v>300415129.82723105</v>
      </c>
      <c r="D136" s="24">
        <v>85586888.340216115</v>
      </c>
      <c r="E136" s="24">
        <v>93306861.443005145</v>
      </c>
      <c r="F136" s="24">
        <v>30712094.929051623</v>
      </c>
      <c r="G136" s="24">
        <v>24761576.687980499</v>
      </c>
      <c r="H136" s="24">
        <v>5950518.2410711246</v>
      </c>
      <c r="I136" s="24">
        <v>2933521.5901975092</v>
      </c>
      <c r="J136" s="24">
        <v>137023.93399999189</v>
      </c>
    </row>
    <row r="137" spans="1:10" x14ac:dyDescent="0.25">
      <c r="A137" s="29" t="s">
        <v>42</v>
      </c>
      <c r="B137" s="24">
        <v>513059770.85778481</v>
      </c>
      <c r="C137" s="24">
        <v>300383525.62180477</v>
      </c>
      <c r="D137" s="24">
        <v>85586888.340216115</v>
      </c>
      <c r="E137" s="24">
        <v>93306861.44300513</v>
      </c>
      <c r="F137" s="24">
        <v>30712094.929051623</v>
      </c>
      <c r="G137" s="24">
        <v>24761576.687980499</v>
      </c>
      <c r="H137" s="24">
        <v>5950518.2410711246</v>
      </c>
      <c r="I137" s="24">
        <v>2933521.5901975059</v>
      </c>
      <c r="J137" s="24">
        <v>136878.93350923865</v>
      </c>
    </row>
    <row r="138" spans="1:10" x14ac:dyDescent="0.25">
      <c r="A138" s="29" t="s">
        <v>39</v>
      </c>
      <c r="B138" s="24">
        <v>513059764.39656943</v>
      </c>
      <c r="C138" s="24">
        <v>300383471.61666608</v>
      </c>
      <c r="D138" s="24">
        <v>85586888.340216145</v>
      </c>
      <c r="E138" s="24">
        <v>93306861.4430051</v>
      </c>
      <c r="F138" s="24">
        <v>30712094.929051619</v>
      </c>
      <c r="G138" s="24">
        <v>24761576.687980495</v>
      </c>
      <c r="H138" s="24">
        <v>5950518.2410711236</v>
      </c>
      <c r="I138" s="24">
        <v>2933521.5901975045</v>
      </c>
      <c r="J138" s="24">
        <v>136926.47743246725</v>
      </c>
    </row>
    <row r="139" spans="1:10" x14ac:dyDescent="0.25">
      <c r="A139" s="29" t="s">
        <v>4</v>
      </c>
      <c r="B139" s="24">
        <v>511668520.9800781</v>
      </c>
      <c r="C139" s="24">
        <v>300383513.07883102</v>
      </c>
      <c r="D139" s="24">
        <v>85586888.340216145</v>
      </c>
      <c r="E139" s="24">
        <v>93306861.443005174</v>
      </c>
      <c r="F139" s="24">
        <v>30712003.288592376</v>
      </c>
      <c r="G139" s="24">
        <v>24761576.687980499</v>
      </c>
      <c r="H139" s="24">
        <v>5950426.6006118748</v>
      </c>
      <c r="I139" s="24">
        <v>1542374.0245308103</v>
      </c>
      <c r="J139" s="24">
        <v>136880.80490136202</v>
      </c>
    </row>
    <row r="140" spans="1:10" x14ac:dyDescent="0.25">
      <c r="A140" s="29" t="s">
        <v>43</v>
      </c>
      <c r="B140" s="24">
        <v>513059760.30479729</v>
      </c>
      <c r="C140" s="24">
        <v>300383511.60061395</v>
      </c>
      <c r="D140" s="24">
        <v>85586888.34021616</v>
      </c>
      <c r="E140" s="24">
        <v>93306861.443005145</v>
      </c>
      <c r="F140" s="24">
        <v>30712094.929051619</v>
      </c>
      <c r="G140" s="24">
        <v>24761576.687980495</v>
      </c>
      <c r="H140" s="24">
        <v>5950518.2410711236</v>
      </c>
      <c r="I140" s="24">
        <v>2933521.5901975078</v>
      </c>
      <c r="J140" s="24">
        <v>136882.40171236603</v>
      </c>
    </row>
    <row r="141" spans="1:10" x14ac:dyDescent="0.25">
      <c r="A141" s="29" t="s">
        <v>38</v>
      </c>
      <c r="B141" s="24">
        <v>513071656.45823848</v>
      </c>
      <c r="C141" s="24">
        <v>300397597.53833145</v>
      </c>
      <c r="D141" s="24">
        <v>85586888.340216115</v>
      </c>
      <c r="E141" s="24">
        <v>93306861.44300513</v>
      </c>
      <c r="F141" s="24">
        <v>30712094.929051619</v>
      </c>
      <c r="G141" s="24">
        <v>24761576.687980495</v>
      </c>
      <c r="H141" s="24">
        <v>5950518.2410711236</v>
      </c>
      <c r="I141" s="24">
        <v>2931278.708187365</v>
      </c>
      <c r="J141" s="24">
        <v>136935.49944705769</v>
      </c>
    </row>
    <row r="142" spans="1:10" x14ac:dyDescent="0.25">
      <c r="A142" s="29" t="s">
        <v>7</v>
      </c>
      <c r="B142" s="24">
        <v>515259564.19459987</v>
      </c>
      <c r="C142" s="24">
        <v>299494129.62018627</v>
      </c>
      <c r="D142" s="24">
        <v>85586888.340216115</v>
      </c>
      <c r="E142" s="24">
        <v>93306861.44300513</v>
      </c>
      <c r="F142" s="24">
        <v>30712094.929051619</v>
      </c>
      <c r="G142" s="24">
        <v>24761576.687980495</v>
      </c>
      <c r="H142" s="24">
        <v>5950518.2410711236</v>
      </c>
      <c r="I142" s="24">
        <v>6022886.3492518878</v>
      </c>
      <c r="J142" s="24">
        <v>136703.51288824281</v>
      </c>
    </row>
    <row r="143" spans="1:10" x14ac:dyDescent="0.25">
      <c r="A143" s="28" t="s">
        <v>29</v>
      </c>
      <c r="B143" s="24">
        <v>483064089.46970731</v>
      </c>
      <c r="C143" s="24">
        <v>272850189.41351467</v>
      </c>
      <c r="D143" s="24">
        <v>85586888.340216294</v>
      </c>
      <c r="E143" s="24">
        <v>92140087.342409536</v>
      </c>
      <c r="F143" s="24">
        <v>30492567.874611169</v>
      </c>
      <c r="G143" s="24">
        <v>24443985.564302124</v>
      </c>
      <c r="H143" s="24">
        <v>6048582.3103090432</v>
      </c>
      <c r="I143" s="24">
        <v>1850392.9913650232</v>
      </c>
      <c r="J143" s="24">
        <v>143963.50758908098</v>
      </c>
    </row>
    <row r="144" spans="1:10" x14ac:dyDescent="0.25">
      <c r="A144" s="29" t="s">
        <v>4</v>
      </c>
      <c r="B144" s="24">
        <v>483064089.46970731</v>
      </c>
      <c r="C144" s="24">
        <v>272850189.41351467</v>
      </c>
      <c r="D144" s="24">
        <v>85586888.340216294</v>
      </c>
      <c r="E144" s="24">
        <v>92140087.342409536</v>
      </c>
      <c r="F144" s="24">
        <v>30492567.874611169</v>
      </c>
      <c r="G144" s="24">
        <v>24443985.564302124</v>
      </c>
      <c r="H144" s="24">
        <v>6048582.3103090432</v>
      </c>
      <c r="I144" s="24">
        <v>1850392.9913650232</v>
      </c>
      <c r="J144" s="24">
        <v>143963.50758908098</v>
      </c>
    </row>
    <row r="145" spans="1:10" x14ac:dyDescent="0.25">
      <c r="A145" s="28" t="s">
        <v>30</v>
      </c>
      <c r="B145" s="24">
        <v>527546202.51451534</v>
      </c>
      <c r="C145" s="24">
        <v>316225946.92185694</v>
      </c>
      <c r="D145" s="24">
        <v>85586888.340216115</v>
      </c>
      <c r="E145" s="24">
        <v>93355707.396964759</v>
      </c>
      <c r="F145" s="24">
        <v>30721486.608644374</v>
      </c>
      <c r="G145" s="24">
        <v>24774872.356265616</v>
      </c>
      <c r="H145" s="24">
        <v>5946614.252378758</v>
      </c>
      <c r="I145" s="24">
        <v>1521672.1772537734</v>
      </c>
      <c r="J145" s="24">
        <v>134501.06957748794</v>
      </c>
    </row>
    <row r="146" spans="1:10" x14ac:dyDescent="0.25">
      <c r="A146" s="29" t="s">
        <v>4</v>
      </c>
      <c r="B146" s="24">
        <v>527546202.51451534</v>
      </c>
      <c r="C146" s="24">
        <v>316225946.92185694</v>
      </c>
      <c r="D146" s="24">
        <v>85586888.340216115</v>
      </c>
      <c r="E146" s="24">
        <v>93355707.396964759</v>
      </c>
      <c r="F146" s="24">
        <v>30721486.608644374</v>
      </c>
      <c r="G146" s="24">
        <v>24774872.356265616</v>
      </c>
      <c r="H146" s="24">
        <v>5946614.252378758</v>
      </c>
      <c r="I146" s="24">
        <v>1521672.1772537734</v>
      </c>
      <c r="J146" s="24">
        <v>134501.06957748794</v>
      </c>
    </row>
    <row r="147" spans="1:10" x14ac:dyDescent="0.25">
      <c r="A147" s="26">
        <v>2025</v>
      </c>
      <c r="B147" s="24">
        <v>23495307854.195541</v>
      </c>
      <c r="C147" s="24">
        <v>14399707899.82498</v>
      </c>
      <c r="D147" s="24">
        <v>2737347749.7731652</v>
      </c>
      <c r="E147" s="24">
        <v>2570684461.6744361</v>
      </c>
      <c r="F147" s="24">
        <v>3560427105.6103058</v>
      </c>
      <c r="G147" s="24">
        <v>1816592119.8458819</v>
      </c>
      <c r="H147" s="24">
        <v>1743834985.764426</v>
      </c>
      <c r="I147" s="24">
        <v>221540121.20229945</v>
      </c>
      <c r="J147" s="24">
        <v>5600516.1102917725</v>
      </c>
    </row>
    <row r="148" spans="1:10" x14ac:dyDescent="0.25">
      <c r="A148" s="27" t="s">
        <v>2</v>
      </c>
      <c r="B148" s="24">
        <v>11853267290.658869</v>
      </c>
      <c r="C148" s="24">
        <v>7078024537.8049736</v>
      </c>
      <c r="D148" s="24">
        <v>1196148825.1162837</v>
      </c>
      <c r="E148" s="24">
        <v>724871805.49226201</v>
      </c>
      <c r="F148" s="24">
        <v>2720784173.0720534</v>
      </c>
      <c r="G148" s="24">
        <v>1180750715.7265542</v>
      </c>
      <c r="H148" s="24">
        <v>1540033457.345499</v>
      </c>
      <c r="I148" s="24">
        <v>130652417.13939102</v>
      </c>
      <c r="J148" s="24">
        <v>2785532.0338474237</v>
      </c>
    </row>
    <row r="149" spans="1:10" x14ac:dyDescent="0.25">
      <c r="A149" s="28" t="s">
        <v>8</v>
      </c>
      <c r="B149" s="24">
        <v>563951354.26974142</v>
      </c>
      <c r="C149" s="24">
        <v>339144939.55094594</v>
      </c>
      <c r="D149" s="24">
        <v>56959467.862680145</v>
      </c>
      <c r="E149" s="24">
        <v>34091131.167462789</v>
      </c>
      <c r="F149" s="24">
        <v>129202196.56881759</v>
      </c>
      <c r="G149" s="24">
        <v>55518141.46722918</v>
      </c>
      <c r="H149" s="24">
        <v>73684055.101588413</v>
      </c>
      <c r="I149" s="24">
        <v>4421852.9599636598</v>
      </c>
      <c r="J149" s="24">
        <v>131766.15986735874</v>
      </c>
    </row>
    <row r="150" spans="1:10" x14ac:dyDescent="0.25">
      <c r="A150" s="29" t="s">
        <v>4</v>
      </c>
      <c r="B150" s="24">
        <v>563951354.26974142</v>
      </c>
      <c r="C150" s="24">
        <v>339144939.55094594</v>
      </c>
      <c r="D150" s="24">
        <v>56959467.862680145</v>
      </c>
      <c r="E150" s="24">
        <v>34091131.167462789</v>
      </c>
      <c r="F150" s="24">
        <v>129202196.56881759</v>
      </c>
      <c r="G150" s="24">
        <v>55518141.46722918</v>
      </c>
      <c r="H150" s="24">
        <v>73684055.101588413</v>
      </c>
      <c r="I150" s="24">
        <v>4421852.9599636598</v>
      </c>
      <c r="J150" s="24">
        <v>131766.15986735874</v>
      </c>
    </row>
    <row r="151" spans="1:10" x14ac:dyDescent="0.25">
      <c r="A151" s="28" t="s">
        <v>13</v>
      </c>
      <c r="B151" s="24">
        <v>564145280.7245611</v>
      </c>
      <c r="C151" s="24">
        <v>338748649.18416345</v>
      </c>
      <c r="D151" s="24">
        <v>56959467.862680145</v>
      </c>
      <c r="E151" s="24">
        <v>34417374.596695207</v>
      </c>
      <c r="F151" s="24">
        <v>129467449.32383834</v>
      </c>
      <c r="G151" s="24">
        <v>56059718.558416724</v>
      </c>
      <c r="H151" s="24">
        <v>73407730.765421614</v>
      </c>
      <c r="I151" s="24">
        <v>4421852.9599636607</v>
      </c>
      <c r="J151" s="24">
        <v>130486.79721695669</v>
      </c>
    </row>
    <row r="152" spans="1:10" x14ac:dyDescent="0.25">
      <c r="A152" s="29" t="s">
        <v>4</v>
      </c>
      <c r="B152" s="24">
        <v>564145280.7245611</v>
      </c>
      <c r="C152" s="24">
        <v>338748649.18416345</v>
      </c>
      <c r="D152" s="24">
        <v>56959467.862680145</v>
      </c>
      <c r="E152" s="24">
        <v>34417374.596695207</v>
      </c>
      <c r="F152" s="24">
        <v>129467449.32383834</v>
      </c>
      <c r="G152" s="24">
        <v>56059718.558416724</v>
      </c>
      <c r="H152" s="24">
        <v>73407730.765421614</v>
      </c>
      <c r="I152" s="24">
        <v>4421852.9599636607</v>
      </c>
      <c r="J152" s="24">
        <v>130486.79721695669</v>
      </c>
    </row>
    <row r="153" spans="1:10" x14ac:dyDescent="0.25">
      <c r="A153" s="28" t="s">
        <v>9</v>
      </c>
      <c r="B153" s="24">
        <v>557094612.51852751</v>
      </c>
      <c r="C153" s="24">
        <v>332898458.27321541</v>
      </c>
      <c r="D153" s="24">
        <v>56959467.862680145</v>
      </c>
      <c r="E153" s="24">
        <v>33756084.315759562</v>
      </c>
      <c r="F153" s="24">
        <v>128929786.17672348</v>
      </c>
      <c r="G153" s="24">
        <v>54961950.343981251</v>
      </c>
      <c r="H153" s="24">
        <v>73967835.832742229</v>
      </c>
      <c r="I153" s="24">
        <v>4421852.9599636598</v>
      </c>
      <c r="J153" s="24">
        <v>128962.93018232507</v>
      </c>
    </row>
    <row r="154" spans="1:10" x14ac:dyDescent="0.25">
      <c r="A154" s="29" t="s">
        <v>4</v>
      </c>
      <c r="B154" s="24">
        <v>557094612.51852751</v>
      </c>
      <c r="C154" s="24">
        <v>332898458.27321541</v>
      </c>
      <c r="D154" s="24">
        <v>56959467.862680145</v>
      </c>
      <c r="E154" s="24">
        <v>33756084.315759562</v>
      </c>
      <c r="F154" s="24">
        <v>128929786.17672348</v>
      </c>
      <c r="G154" s="24">
        <v>54961950.343981251</v>
      </c>
      <c r="H154" s="24">
        <v>73967835.832742229</v>
      </c>
      <c r="I154" s="24">
        <v>4421852.9599636598</v>
      </c>
      <c r="J154" s="24">
        <v>128962.93018232507</v>
      </c>
    </row>
    <row r="155" spans="1:10" x14ac:dyDescent="0.25">
      <c r="A155" s="28" t="s">
        <v>14</v>
      </c>
      <c r="B155" s="24">
        <v>568035946.71230483</v>
      </c>
      <c r="C155" s="24">
        <v>341433859.88664758</v>
      </c>
      <c r="D155" s="24">
        <v>56959467.862680145</v>
      </c>
      <c r="E155" s="24">
        <v>35081075.951155744</v>
      </c>
      <c r="F155" s="24">
        <v>130007074.08699661</v>
      </c>
      <c r="G155" s="24">
        <v>57161489.250969037</v>
      </c>
      <c r="H155" s="24">
        <v>72845584.836027578</v>
      </c>
      <c r="I155" s="24">
        <v>4421852.9599636663</v>
      </c>
      <c r="J155" s="24">
        <v>132615.96485808579</v>
      </c>
    </row>
    <row r="156" spans="1:10" x14ac:dyDescent="0.25">
      <c r="A156" s="29" t="s">
        <v>4</v>
      </c>
      <c r="B156" s="24">
        <v>568035946.71230483</v>
      </c>
      <c r="C156" s="24">
        <v>341433859.88664758</v>
      </c>
      <c r="D156" s="24">
        <v>56959467.862680145</v>
      </c>
      <c r="E156" s="24">
        <v>35081075.951155744</v>
      </c>
      <c r="F156" s="24">
        <v>130007074.08699661</v>
      </c>
      <c r="G156" s="24">
        <v>57161489.250969037</v>
      </c>
      <c r="H156" s="24">
        <v>72845584.836027578</v>
      </c>
      <c r="I156" s="24">
        <v>4421852.9599636663</v>
      </c>
      <c r="J156" s="24">
        <v>132615.96485808579</v>
      </c>
    </row>
    <row r="157" spans="1:10" x14ac:dyDescent="0.25">
      <c r="A157" s="28" t="s">
        <v>10</v>
      </c>
      <c r="B157" s="24">
        <v>534517426.37352496</v>
      </c>
      <c r="C157" s="24">
        <v>310312875.23245734</v>
      </c>
      <c r="D157" s="24">
        <v>56959467.862680189</v>
      </c>
      <c r="E157" s="24">
        <v>33756084.315759614</v>
      </c>
      <c r="F157" s="24">
        <v>128929786.17672347</v>
      </c>
      <c r="G157" s="24">
        <v>54961950.343981251</v>
      </c>
      <c r="H157" s="24">
        <v>73967835.832742214</v>
      </c>
      <c r="I157" s="24">
        <v>4421852.9599636607</v>
      </c>
      <c r="J157" s="24">
        <v>137359.82593737575</v>
      </c>
    </row>
    <row r="158" spans="1:10" x14ac:dyDescent="0.25">
      <c r="A158" s="29" t="s">
        <v>4</v>
      </c>
      <c r="B158" s="24">
        <v>534517426.37352496</v>
      </c>
      <c r="C158" s="24">
        <v>310312875.23245734</v>
      </c>
      <c r="D158" s="24">
        <v>56959467.862680189</v>
      </c>
      <c r="E158" s="24">
        <v>33756084.315759614</v>
      </c>
      <c r="F158" s="24">
        <v>128929786.17672347</v>
      </c>
      <c r="G158" s="24">
        <v>54961950.343981251</v>
      </c>
      <c r="H158" s="24">
        <v>73967835.832742214</v>
      </c>
      <c r="I158" s="24">
        <v>4421852.9599636607</v>
      </c>
      <c r="J158" s="24">
        <v>137359.82593737575</v>
      </c>
    </row>
    <row r="159" spans="1:10" x14ac:dyDescent="0.25">
      <c r="A159" s="28" t="s">
        <v>15</v>
      </c>
      <c r="B159" s="24">
        <v>583209314.91898239</v>
      </c>
      <c r="C159" s="24">
        <v>350855378.98785323</v>
      </c>
      <c r="D159" s="24">
        <v>56959467.862680145</v>
      </c>
      <c r="E159" s="24">
        <v>38134764.461124629</v>
      </c>
      <c r="F159" s="24">
        <v>132638705.71382175</v>
      </c>
      <c r="G159" s="24">
        <v>62230733.846984804</v>
      </c>
      <c r="H159" s="24">
        <v>70407971.86683695</v>
      </c>
      <c r="I159" s="24">
        <v>4490090.9965212932</v>
      </c>
      <c r="J159" s="24">
        <v>130906.896979382</v>
      </c>
    </row>
    <row r="160" spans="1:10" x14ac:dyDescent="0.25">
      <c r="A160" s="29" t="s">
        <v>4</v>
      </c>
      <c r="B160" s="24">
        <v>583209314.91898239</v>
      </c>
      <c r="C160" s="24">
        <v>350855378.98785323</v>
      </c>
      <c r="D160" s="24">
        <v>56959467.862680145</v>
      </c>
      <c r="E160" s="24">
        <v>38134764.461124629</v>
      </c>
      <c r="F160" s="24">
        <v>132638705.71382175</v>
      </c>
      <c r="G160" s="24">
        <v>62230733.846984804</v>
      </c>
      <c r="H160" s="24">
        <v>70407971.86683695</v>
      </c>
      <c r="I160" s="24">
        <v>4490090.9965212932</v>
      </c>
      <c r="J160" s="24">
        <v>130906.896979382</v>
      </c>
    </row>
    <row r="161" spans="1:10" x14ac:dyDescent="0.25">
      <c r="A161" s="28" t="s">
        <v>11</v>
      </c>
      <c r="B161" s="24">
        <v>562607590.82804477</v>
      </c>
      <c r="C161" s="24">
        <v>338406370.28745896</v>
      </c>
      <c r="D161" s="24">
        <v>56959467.862680145</v>
      </c>
      <c r="E161" s="24">
        <v>33756084.315759532</v>
      </c>
      <c r="F161" s="24">
        <v>128929786.17672345</v>
      </c>
      <c r="G161" s="24">
        <v>54961950.343981244</v>
      </c>
      <c r="H161" s="24">
        <v>73967835.832742199</v>
      </c>
      <c r="I161" s="24">
        <v>4421852.9599636607</v>
      </c>
      <c r="J161" s="24">
        <v>134029.22545548205</v>
      </c>
    </row>
    <row r="162" spans="1:10" x14ac:dyDescent="0.25">
      <c r="A162" s="29" t="s">
        <v>4</v>
      </c>
      <c r="B162" s="24">
        <v>562607590.82804477</v>
      </c>
      <c r="C162" s="24">
        <v>338406370.28745896</v>
      </c>
      <c r="D162" s="24">
        <v>56959467.862680145</v>
      </c>
      <c r="E162" s="24">
        <v>33756084.315759532</v>
      </c>
      <c r="F162" s="24">
        <v>128929786.17672345</v>
      </c>
      <c r="G162" s="24">
        <v>54961950.343981244</v>
      </c>
      <c r="H162" s="24">
        <v>73967835.832742199</v>
      </c>
      <c r="I162" s="24">
        <v>4421852.9599636607</v>
      </c>
      <c r="J162" s="24">
        <v>134029.22545548205</v>
      </c>
    </row>
    <row r="163" spans="1:10" x14ac:dyDescent="0.25">
      <c r="A163" s="28" t="s">
        <v>16</v>
      </c>
      <c r="B163" s="24">
        <v>564840111.39080012</v>
      </c>
      <c r="C163" s="24">
        <v>338235963.74608839</v>
      </c>
      <c r="D163" s="24">
        <v>56959467.862680145</v>
      </c>
      <c r="E163" s="24">
        <v>35080970.962079458</v>
      </c>
      <c r="F163" s="24">
        <v>130006987.43669498</v>
      </c>
      <c r="G163" s="24">
        <v>57161314.964919217</v>
      </c>
      <c r="H163" s="24">
        <v>72845672.471775755</v>
      </c>
      <c r="I163" s="24">
        <v>4421852.9599636616</v>
      </c>
      <c r="J163" s="24">
        <v>134868.42328958574</v>
      </c>
    </row>
    <row r="164" spans="1:10" x14ac:dyDescent="0.25">
      <c r="A164" s="29" t="s">
        <v>4</v>
      </c>
      <c r="B164" s="24">
        <v>564840111.39080012</v>
      </c>
      <c r="C164" s="24">
        <v>338235963.74608839</v>
      </c>
      <c r="D164" s="24">
        <v>56959467.862680145</v>
      </c>
      <c r="E164" s="24">
        <v>35080970.962079458</v>
      </c>
      <c r="F164" s="24">
        <v>130006987.43669498</v>
      </c>
      <c r="G164" s="24">
        <v>57161314.964919217</v>
      </c>
      <c r="H164" s="24">
        <v>72845672.471775755</v>
      </c>
      <c r="I164" s="24">
        <v>4421852.9599636616</v>
      </c>
      <c r="J164" s="24">
        <v>134868.42328958574</v>
      </c>
    </row>
    <row r="165" spans="1:10" x14ac:dyDescent="0.25">
      <c r="A165" s="28" t="s">
        <v>12</v>
      </c>
      <c r="B165" s="24">
        <v>549695610.60070956</v>
      </c>
      <c r="C165" s="24">
        <v>325489236.73449856</v>
      </c>
      <c r="D165" s="24">
        <v>56959467.862680145</v>
      </c>
      <c r="E165" s="24">
        <v>33756084.315759487</v>
      </c>
      <c r="F165" s="24">
        <v>128929786.17672344</v>
      </c>
      <c r="G165" s="24">
        <v>54961950.343981236</v>
      </c>
      <c r="H165" s="24">
        <v>73967835.832742199</v>
      </c>
      <c r="I165" s="24">
        <v>4421852.9599636635</v>
      </c>
      <c r="J165" s="24">
        <v>139182.55108161565</v>
      </c>
    </row>
    <row r="166" spans="1:10" x14ac:dyDescent="0.25">
      <c r="A166" s="29" t="s">
        <v>4</v>
      </c>
      <c r="B166" s="24">
        <v>549695610.60070956</v>
      </c>
      <c r="C166" s="24">
        <v>325489236.73449856</v>
      </c>
      <c r="D166" s="24">
        <v>56959467.862680145</v>
      </c>
      <c r="E166" s="24">
        <v>33756084.315759487</v>
      </c>
      <c r="F166" s="24">
        <v>128929786.17672344</v>
      </c>
      <c r="G166" s="24">
        <v>54961950.343981236</v>
      </c>
      <c r="H166" s="24">
        <v>73967835.832742199</v>
      </c>
      <c r="I166" s="24">
        <v>4421852.9599636635</v>
      </c>
      <c r="J166" s="24">
        <v>139182.55108161565</v>
      </c>
    </row>
    <row r="167" spans="1:10" x14ac:dyDescent="0.25">
      <c r="A167" s="28" t="s">
        <v>17</v>
      </c>
      <c r="B167" s="24">
        <v>572710555.72317624</v>
      </c>
      <c r="C167" s="24">
        <v>346054793.29560083</v>
      </c>
      <c r="D167" s="24">
        <v>56959467.862680145</v>
      </c>
      <c r="E167" s="24">
        <v>35110448.979565114</v>
      </c>
      <c r="F167" s="24">
        <v>130031248.97418317</v>
      </c>
      <c r="G167" s="24">
        <v>57210249.648451015</v>
      </c>
      <c r="H167" s="24">
        <v>72820999.325732157</v>
      </c>
      <c r="I167" s="24">
        <v>4421852.9599636644</v>
      </c>
      <c r="J167" s="24">
        <v>132743.65118188481</v>
      </c>
    </row>
    <row r="168" spans="1:10" x14ac:dyDescent="0.25">
      <c r="A168" s="29" t="s">
        <v>4</v>
      </c>
      <c r="B168" s="24">
        <v>572710555.72317624</v>
      </c>
      <c r="C168" s="24">
        <v>346054793.29560083</v>
      </c>
      <c r="D168" s="24">
        <v>56959467.862680145</v>
      </c>
      <c r="E168" s="24">
        <v>35110448.979565114</v>
      </c>
      <c r="F168" s="24">
        <v>130031248.97418317</v>
      </c>
      <c r="G168" s="24">
        <v>57210249.648451015</v>
      </c>
      <c r="H168" s="24">
        <v>72820999.325732157</v>
      </c>
      <c r="I168" s="24">
        <v>4421852.9599636644</v>
      </c>
      <c r="J168" s="24">
        <v>132743.65118188481</v>
      </c>
    </row>
    <row r="169" spans="1:10" x14ac:dyDescent="0.25">
      <c r="A169" s="28" t="s">
        <v>26</v>
      </c>
      <c r="B169" s="24">
        <v>5113198123.7473488</v>
      </c>
      <c r="C169" s="24">
        <v>3051695224.9800005</v>
      </c>
      <c r="D169" s="24">
        <v>512635210.76412141</v>
      </c>
      <c r="E169" s="24">
        <v>307108322.67557293</v>
      </c>
      <c r="F169" s="24">
        <v>1163060274.9805021</v>
      </c>
      <c r="G169" s="24">
        <v>500140624.06093371</v>
      </c>
      <c r="H169" s="24">
        <v>662919650.91956842</v>
      </c>
      <c r="I169" s="24">
        <v>77513080.277382195</v>
      </c>
      <c r="J169" s="24">
        <v>1186010.0697477101</v>
      </c>
    </row>
    <row r="170" spans="1:10" x14ac:dyDescent="0.25">
      <c r="A170" s="29" t="s">
        <v>6</v>
      </c>
      <c r="B170" s="24">
        <v>568358343.96615255</v>
      </c>
      <c r="C170" s="24">
        <v>339256361.89856553</v>
      </c>
      <c r="D170" s="24">
        <v>56959467.862680145</v>
      </c>
      <c r="E170" s="24">
        <v>34008076.496131748</v>
      </c>
      <c r="F170" s="24">
        <v>129134989.45241612</v>
      </c>
      <c r="G170" s="24">
        <v>55379290.7793734</v>
      </c>
      <c r="H170" s="24">
        <v>73755698.673042715</v>
      </c>
      <c r="I170" s="24">
        <v>8867678.4465525243</v>
      </c>
      <c r="J170" s="24">
        <v>131769.80980365039</v>
      </c>
    </row>
    <row r="171" spans="1:10" x14ac:dyDescent="0.25">
      <c r="A171" s="29" t="s">
        <v>41</v>
      </c>
      <c r="B171" s="24">
        <v>568021682.78342545</v>
      </c>
      <c r="C171" s="24">
        <v>339263180.95389599</v>
      </c>
      <c r="D171" s="24">
        <v>56959467.862680145</v>
      </c>
      <c r="E171" s="24">
        <v>34091131.16746293</v>
      </c>
      <c r="F171" s="24">
        <v>129203016.20567399</v>
      </c>
      <c r="G171" s="24">
        <v>55518141.467229187</v>
      </c>
      <c r="H171" s="24">
        <v>73684874.738444805</v>
      </c>
      <c r="I171" s="24">
        <v>8373114.2536932267</v>
      </c>
      <c r="J171" s="24">
        <v>131772.34001667716</v>
      </c>
    </row>
    <row r="172" spans="1:10" x14ac:dyDescent="0.25">
      <c r="A172" s="29" t="s">
        <v>40</v>
      </c>
      <c r="B172" s="24">
        <v>568054037.84083152</v>
      </c>
      <c r="C172" s="24">
        <v>339049728.4942252</v>
      </c>
      <c r="D172" s="24">
        <v>56959467.862680145</v>
      </c>
      <c r="E172" s="24">
        <v>34226706.51782278</v>
      </c>
      <c r="F172" s="24">
        <v>129313247.25532401</v>
      </c>
      <c r="G172" s="24">
        <v>55743201.950615682</v>
      </c>
      <c r="H172" s="24">
        <v>73570045.304708317</v>
      </c>
      <c r="I172" s="24">
        <v>8373114.2536932267</v>
      </c>
      <c r="J172" s="24">
        <v>131773.45708384461</v>
      </c>
    </row>
    <row r="173" spans="1:10" x14ac:dyDescent="0.25">
      <c r="A173" s="29" t="s">
        <v>42</v>
      </c>
      <c r="B173" s="24">
        <v>568021674.64916086</v>
      </c>
      <c r="C173" s="24">
        <v>339265838.790591</v>
      </c>
      <c r="D173" s="24">
        <v>56959467.862680145</v>
      </c>
      <c r="E173" s="24">
        <v>34089660.491065986</v>
      </c>
      <c r="F173" s="24">
        <v>129201820.46981838</v>
      </c>
      <c r="G173" s="24">
        <v>55515700.085813746</v>
      </c>
      <c r="H173" s="24">
        <v>73686120.384004638</v>
      </c>
      <c r="I173" s="24">
        <v>8373114.2536932332</v>
      </c>
      <c r="J173" s="24">
        <v>131772.78130964836</v>
      </c>
    </row>
    <row r="174" spans="1:10" x14ac:dyDescent="0.25">
      <c r="A174" s="29" t="s">
        <v>39</v>
      </c>
      <c r="B174" s="24">
        <v>568021668.8160845</v>
      </c>
      <c r="C174" s="24">
        <v>339266612.71525687</v>
      </c>
      <c r="D174" s="24">
        <v>56959467.862680145</v>
      </c>
      <c r="E174" s="24">
        <v>34089232.250782847</v>
      </c>
      <c r="F174" s="24">
        <v>129201472.28835405</v>
      </c>
      <c r="G174" s="24">
        <v>55514989.189881101</v>
      </c>
      <c r="H174" s="24">
        <v>73686483.098472953</v>
      </c>
      <c r="I174" s="24">
        <v>8373114.2536932314</v>
      </c>
      <c r="J174" s="24">
        <v>131769.44531541504</v>
      </c>
    </row>
    <row r="175" spans="1:10" x14ac:dyDescent="0.25">
      <c r="A175" s="29" t="s">
        <v>4</v>
      </c>
      <c r="B175" s="24">
        <v>564069595.67269135</v>
      </c>
      <c r="C175" s="24">
        <v>339263180.95389605</v>
      </c>
      <c r="D175" s="24">
        <v>56959467.862680145</v>
      </c>
      <c r="E175" s="24">
        <v>34091131.167462744</v>
      </c>
      <c r="F175" s="24">
        <v>129202196.56881757</v>
      </c>
      <c r="G175" s="24">
        <v>55518141.467229158</v>
      </c>
      <c r="H175" s="24">
        <v>73684055.101588413</v>
      </c>
      <c r="I175" s="24">
        <v>4421852.9599636616</v>
      </c>
      <c r="J175" s="24">
        <v>131766.15986735877</v>
      </c>
    </row>
    <row r="176" spans="1:10" x14ac:dyDescent="0.25">
      <c r="A176" s="29" t="s">
        <v>43</v>
      </c>
      <c r="B176" s="24">
        <v>568021677.808393</v>
      </c>
      <c r="C176" s="24">
        <v>339263180.95389599</v>
      </c>
      <c r="D176" s="24">
        <v>56959467.862680145</v>
      </c>
      <c r="E176" s="24">
        <v>34091131.1674629</v>
      </c>
      <c r="F176" s="24">
        <v>129203016.20567402</v>
      </c>
      <c r="G176" s="24">
        <v>55518141.467229202</v>
      </c>
      <c r="H176" s="24">
        <v>73684874.73844482</v>
      </c>
      <c r="I176" s="24">
        <v>8373114.2536932295</v>
      </c>
      <c r="J176" s="24">
        <v>131767.36498394626</v>
      </c>
    </row>
    <row r="177" spans="1:10" x14ac:dyDescent="0.25">
      <c r="A177" s="29" t="s">
        <v>38</v>
      </c>
      <c r="B177" s="24">
        <v>568056962.96434748</v>
      </c>
      <c r="C177" s="24">
        <v>338879996.09193987</v>
      </c>
      <c r="D177" s="24">
        <v>56959467.862680145</v>
      </c>
      <c r="E177" s="24">
        <v>34321916.518783733</v>
      </c>
      <c r="F177" s="24">
        <v>129390657.93031003</v>
      </c>
      <c r="G177" s="24">
        <v>55901254.345705166</v>
      </c>
      <c r="H177" s="24">
        <v>73489403.584604859</v>
      </c>
      <c r="I177" s="24">
        <v>8373114.2536932249</v>
      </c>
      <c r="J177" s="24">
        <v>131810.30693856312</v>
      </c>
    </row>
    <row r="178" spans="1:10" x14ac:dyDescent="0.25">
      <c r="A178" s="29" t="s">
        <v>7</v>
      </c>
      <c r="B178" s="24">
        <v>572572479.24626136</v>
      </c>
      <c r="C178" s="24">
        <v>338187144.12773353</v>
      </c>
      <c r="D178" s="24">
        <v>56959467.862680241</v>
      </c>
      <c r="E178" s="24">
        <v>34099336.898597233</v>
      </c>
      <c r="F178" s="24">
        <v>129209858.604114</v>
      </c>
      <c r="G178" s="24">
        <v>55531763.307857066</v>
      </c>
      <c r="H178" s="24">
        <v>73678095.29625693</v>
      </c>
      <c r="I178" s="24">
        <v>13984863.348706629</v>
      </c>
      <c r="J178" s="24">
        <v>131808.40442860636</v>
      </c>
    </row>
    <row r="179" spans="1:10" x14ac:dyDescent="0.25">
      <c r="A179" s="28" t="s">
        <v>29</v>
      </c>
      <c r="B179" s="24">
        <v>537728943.26592958</v>
      </c>
      <c r="C179" s="24">
        <v>314115698.49676651</v>
      </c>
      <c r="D179" s="24">
        <v>56959467.86268016</v>
      </c>
      <c r="E179" s="24">
        <v>33425221.723337796</v>
      </c>
      <c r="F179" s="24">
        <v>128662853.63100117</v>
      </c>
      <c r="G179" s="24">
        <v>54412705.257855661</v>
      </c>
      <c r="H179" s="24">
        <v>74250148.373145521</v>
      </c>
      <c r="I179" s="24">
        <v>4430716.265850896</v>
      </c>
      <c r="J179" s="24">
        <v>134985.2862905279</v>
      </c>
    </row>
    <row r="180" spans="1:10" x14ac:dyDescent="0.25">
      <c r="A180" s="29" t="s">
        <v>4</v>
      </c>
      <c r="B180" s="24">
        <v>537728943.26592958</v>
      </c>
      <c r="C180" s="24">
        <v>314115698.49676651</v>
      </c>
      <c r="D180" s="24">
        <v>56959467.86268016</v>
      </c>
      <c r="E180" s="24">
        <v>33425221.723337796</v>
      </c>
      <c r="F180" s="24">
        <v>128662853.63100117</v>
      </c>
      <c r="G180" s="24">
        <v>54412705.257855661</v>
      </c>
      <c r="H180" s="24">
        <v>74250148.373145521</v>
      </c>
      <c r="I180" s="24">
        <v>4430716.265850896</v>
      </c>
      <c r="J180" s="24">
        <v>134985.2862905279</v>
      </c>
    </row>
    <row r="181" spans="1:10" x14ac:dyDescent="0.25">
      <c r="A181" s="28" t="s">
        <v>30</v>
      </c>
      <c r="B181" s="24">
        <v>581532419.58521581</v>
      </c>
      <c r="C181" s="24">
        <v>350633089.14927751</v>
      </c>
      <c r="D181" s="24">
        <v>56959467.862680145</v>
      </c>
      <c r="E181" s="24">
        <v>37398157.712230079</v>
      </c>
      <c r="F181" s="24">
        <v>131988237.64930347</v>
      </c>
      <c r="G181" s="24">
        <v>61007937.294869967</v>
      </c>
      <c r="H181" s="24">
        <v>70980300.354433492</v>
      </c>
      <c r="I181" s="24">
        <v>4421852.9599636607</v>
      </c>
      <c r="J181" s="24">
        <v>131614.25175913345</v>
      </c>
    </row>
    <row r="182" spans="1:10" x14ac:dyDescent="0.25">
      <c r="A182" s="29" t="s">
        <v>4</v>
      </c>
      <c r="B182" s="24">
        <v>581532419.58521581</v>
      </c>
      <c r="C182" s="24">
        <v>350633089.14927751</v>
      </c>
      <c r="D182" s="24">
        <v>56959467.862680145</v>
      </c>
      <c r="E182" s="24">
        <v>37398157.712230079</v>
      </c>
      <c r="F182" s="24">
        <v>131988237.64930347</v>
      </c>
      <c r="G182" s="24">
        <v>61007937.294869967</v>
      </c>
      <c r="H182" s="24">
        <v>70980300.354433492</v>
      </c>
      <c r="I182" s="24">
        <v>4421852.9599636607</v>
      </c>
      <c r="J182" s="24">
        <v>131614.25175913345</v>
      </c>
    </row>
    <row r="183" spans="1:10" x14ac:dyDescent="0.25">
      <c r="A183" s="27" t="s">
        <v>37</v>
      </c>
      <c r="B183" s="24">
        <v>11642040563.536674</v>
      </c>
      <c r="C183" s="24">
        <v>7321683362.0200043</v>
      </c>
      <c r="D183" s="24">
        <v>1541198924.6568804</v>
      </c>
      <c r="E183" s="24">
        <v>1845812656.1821735</v>
      </c>
      <c r="F183" s="24">
        <v>839642932.53825414</v>
      </c>
      <c r="G183" s="24">
        <v>635841404.11932719</v>
      </c>
      <c r="H183" s="24">
        <v>203801528.41892704</v>
      </c>
      <c r="I183" s="24">
        <v>90887704.062908337</v>
      </c>
      <c r="J183" s="24">
        <v>2814984.0764443483</v>
      </c>
    </row>
    <row r="184" spans="1:10" x14ac:dyDescent="0.25">
      <c r="A184" s="28" t="s">
        <v>8</v>
      </c>
      <c r="B184" s="24">
        <v>555434260.65303099</v>
      </c>
      <c r="C184" s="24">
        <v>350806130.12539697</v>
      </c>
      <c r="D184" s="24">
        <v>73390424.983660981</v>
      </c>
      <c r="E184" s="24">
        <v>88042120.705812216</v>
      </c>
      <c r="F184" s="24">
        <v>40017040.936002426</v>
      </c>
      <c r="G184" s="24">
        <v>30329429.558967043</v>
      </c>
      <c r="H184" s="24">
        <v>9687611.3770353831</v>
      </c>
      <c r="I184" s="24">
        <v>3044452.6792128668</v>
      </c>
      <c r="J184" s="24">
        <v>134091.22294529338</v>
      </c>
    </row>
    <row r="185" spans="1:10" x14ac:dyDescent="0.25">
      <c r="A185" s="29" t="s">
        <v>4</v>
      </c>
      <c r="B185" s="24">
        <v>555434260.65303099</v>
      </c>
      <c r="C185" s="24">
        <v>350806130.12539697</v>
      </c>
      <c r="D185" s="24">
        <v>73390424.983660981</v>
      </c>
      <c r="E185" s="24">
        <v>88042120.705812216</v>
      </c>
      <c r="F185" s="24">
        <v>40017040.936002426</v>
      </c>
      <c r="G185" s="24">
        <v>30329429.558967043</v>
      </c>
      <c r="H185" s="24">
        <v>9687611.3770353831</v>
      </c>
      <c r="I185" s="24">
        <v>3044452.6792128668</v>
      </c>
      <c r="J185" s="24">
        <v>134091.22294529338</v>
      </c>
    </row>
    <row r="186" spans="1:10" x14ac:dyDescent="0.25">
      <c r="A186" s="28" t="s">
        <v>13</v>
      </c>
      <c r="B186" s="24">
        <v>555665618.88463426</v>
      </c>
      <c r="C186" s="24">
        <v>351036344.90510875</v>
      </c>
      <c r="D186" s="24">
        <v>73390424.983660981</v>
      </c>
      <c r="E186" s="24">
        <v>88042120.70581232</v>
      </c>
      <c r="F186" s="24">
        <v>40017040.936002418</v>
      </c>
      <c r="G186" s="24">
        <v>30329429.558967043</v>
      </c>
      <c r="H186" s="24">
        <v>9687611.3770353794</v>
      </c>
      <c r="I186" s="24">
        <v>3044452.6792128687</v>
      </c>
      <c r="J186" s="24">
        <v>135234.67483654592</v>
      </c>
    </row>
    <row r="187" spans="1:10" x14ac:dyDescent="0.25">
      <c r="A187" s="29" t="s">
        <v>4</v>
      </c>
      <c r="B187" s="24">
        <v>555665618.88463426</v>
      </c>
      <c r="C187" s="24">
        <v>351036344.90510875</v>
      </c>
      <c r="D187" s="24">
        <v>73390424.983660981</v>
      </c>
      <c r="E187" s="24">
        <v>88042120.70581232</v>
      </c>
      <c r="F187" s="24">
        <v>40017040.936002418</v>
      </c>
      <c r="G187" s="24">
        <v>30329429.558967043</v>
      </c>
      <c r="H187" s="24">
        <v>9687611.3770353794</v>
      </c>
      <c r="I187" s="24">
        <v>3044452.6792128687</v>
      </c>
      <c r="J187" s="24">
        <v>135234.67483654592</v>
      </c>
    </row>
    <row r="188" spans="1:10" x14ac:dyDescent="0.25">
      <c r="A188" s="28" t="s">
        <v>9</v>
      </c>
      <c r="B188" s="24">
        <v>546863960.27636695</v>
      </c>
      <c r="C188" s="24">
        <v>342419528.81875849</v>
      </c>
      <c r="D188" s="24">
        <v>73390424.983661011</v>
      </c>
      <c r="E188" s="24">
        <v>87891224.170200959</v>
      </c>
      <c r="F188" s="24">
        <v>39979844.646908797</v>
      </c>
      <c r="G188" s="24">
        <v>30276553.433545187</v>
      </c>
      <c r="H188" s="24">
        <v>9703291.2133636121</v>
      </c>
      <c r="I188" s="24">
        <v>3044452.6792128701</v>
      </c>
      <c r="J188" s="24">
        <v>138484.97762333744</v>
      </c>
    </row>
    <row r="189" spans="1:10" x14ac:dyDescent="0.25">
      <c r="A189" s="29" t="s">
        <v>4</v>
      </c>
      <c r="B189" s="24">
        <v>546863960.27636695</v>
      </c>
      <c r="C189" s="24">
        <v>342419528.81875849</v>
      </c>
      <c r="D189" s="24">
        <v>73390424.983661011</v>
      </c>
      <c r="E189" s="24">
        <v>87891224.170200959</v>
      </c>
      <c r="F189" s="24">
        <v>39979844.646908797</v>
      </c>
      <c r="G189" s="24">
        <v>30276553.433545187</v>
      </c>
      <c r="H189" s="24">
        <v>9703291.2133636121</v>
      </c>
      <c r="I189" s="24">
        <v>3044452.6792128701</v>
      </c>
      <c r="J189" s="24">
        <v>138484.97762333744</v>
      </c>
    </row>
    <row r="190" spans="1:10" x14ac:dyDescent="0.25">
      <c r="A190" s="28" t="s">
        <v>14</v>
      </c>
      <c r="B190" s="24">
        <v>559868178.63314664</v>
      </c>
      <c r="C190" s="24">
        <v>355031570.05586654</v>
      </c>
      <c r="D190" s="24">
        <v>73390424.983661041</v>
      </c>
      <c r="E190" s="24">
        <v>88207474.394536167</v>
      </c>
      <c r="F190" s="24">
        <v>40057800.941416383</v>
      </c>
      <c r="G190" s="24">
        <v>30387371.660477214</v>
      </c>
      <c r="H190" s="24">
        <v>9670429.2809391692</v>
      </c>
      <c r="I190" s="24">
        <v>3044452.6792128617</v>
      </c>
      <c r="J190" s="24">
        <v>136455.57845233905</v>
      </c>
    </row>
    <row r="191" spans="1:10" x14ac:dyDescent="0.25">
      <c r="A191" s="29" t="s">
        <v>4</v>
      </c>
      <c r="B191" s="24">
        <v>559868178.63314664</v>
      </c>
      <c r="C191" s="24">
        <v>355031570.05586654</v>
      </c>
      <c r="D191" s="24">
        <v>73390424.983661041</v>
      </c>
      <c r="E191" s="24">
        <v>88207474.394536167</v>
      </c>
      <c r="F191" s="24">
        <v>40057800.941416383</v>
      </c>
      <c r="G191" s="24">
        <v>30387371.660477214</v>
      </c>
      <c r="H191" s="24">
        <v>9670429.2809391692</v>
      </c>
      <c r="I191" s="24">
        <v>3044452.6792128617</v>
      </c>
      <c r="J191" s="24">
        <v>136455.57845233905</v>
      </c>
    </row>
    <row r="192" spans="1:10" x14ac:dyDescent="0.25">
      <c r="A192" s="28" t="s">
        <v>10</v>
      </c>
      <c r="B192" s="24">
        <v>521491384.91191036</v>
      </c>
      <c r="C192" s="24">
        <v>321398892.97819042</v>
      </c>
      <c r="D192" s="24">
        <v>73390424.983661026</v>
      </c>
      <c r="E192" s="24">
        <v>84439806.972359553</v>
      </c>
      <c r="F192" s="24">
        <v>39166713.777516879</v>
      </c>
      <c r="G192" s="24">
        <v>29067131.574409366</v>
      </c>
      <c r="H192" s="24">
        <v>10099582.203107512</v>
      </c>
      <c r="I192" s="24">
        <v>2960213.7317700009</v>
      </c>
      <c r="J192" s="24">
        <v>135332.46841186157</v>
      </c>
    </row>
    <row r="193" spans="1:10" x14ac:dyDescent="0.25">
      <c r="A193" s="29" t="s">
        <v>4</v>
      </c>
      <c r="B193" s="24">
        <v>521491384.91191036</v>
      </c>
      <c r="C193" s="24">
        <v>321398892.97819042</v>
      </c>
      <c r="D193" s="24">
        <v>73390424.983661026</v>
      </c>
      <c r="E193" s="24">
        <v>84439806.972359553</v>
      </c>
      <c r="F193" s="24">
        <v>39166713.777516879</v>
      </c>
      <c r="G193" s="24">
        <v>29067131.574409366</v>
      </c>
      <c r="H193" s="24">
        <v>10099582.203107512</v>
      </c>
      <c r="I193" s="24">
        <v>2960213.7317700009</v>
      </c>
      <c r="J193" s="24">
        <v>135332.46841186157</v>
      </c>
    </row>
    <row r="194" spans="1:10" x14ac:dyDescent="0.25">
      <c r="A194" s="28" t="s">
        <v>15</v>
      </c>
      <c r="B194" s="24">
        <v>568215409.17206943</v>
      </c>
      <c r="C194" s="24">
        <v>362550673.97062665</v>
      </c>
      <c r="D194" s="24">
        <v>73390424.983660981</v>
      </c>
      <c r="E194" s="24">
        <v>88523537.046332479</v>
      </c>
      <c r="F194" s="24">
        <v>40138810.99694442</v>
      </c>
      <c r="G194" s="24">
        <v>30498124.159531236</v>
      </c>
      <c r="H194" s="24">
        <v>9640686.8374131825</v>
      </c>
      <c r="I194" s="24">
        <v>3481575.6499700518</v>
      </c>
      <c r="J194" s="24">
        <v>130386.52453493031</v>
      </c>
    </row>
    <row r="195" spans="1:10" x14ac:dyDescent="0.25">
      <c r="A195" s="29" t="s">
        <v>4</v>
      </c>
      <c r="B195" s="24">
        <v>568215409.17206943</v>
      </c>
      <c r="C195" s="24">
        <v>362550673.97062665</v>
      </c>
      <c r="D195" s="24">
        <v>73390424.983660981</v>
      </c>
      <c r="E195" s="24">
        <v>88523537.046332479</v>
      </c>
      <c r="F195" s="24">
        <v>40138810.99694442</v>
      </c>
      <c r="G195" s="24">
        <v>30498124.159531236</v>
      </c>
      <c r="H195" s="24">
        <v>9640686.8374131825</v>
      </c>
      <c r="I195" s="24">
        <v>3481575.6499700518</v>
      </c>
      <c r="J195" s="24">
        <v>130386.52453493031</v>
      </c>
    </row>
    <row r="196" spans="1:10" x14ac:dyDescent="0.25">
      <c r="A196" s="28" t="s">
        <v>11</v>
      </c>
      <c r="B196" s="24">
        <v>553772763.57759726</v>
      </c>
      <c r="C196" s="24">
        <v>349142839.35211205</v>
      </c>
      <c r="D196" s="24">
        <v>73390424.983660981</v>
      </c>
      <c r="E196" s="24">
        <v>88042120.705812305</v>
      </c>
      <c r="F196" s="24">
        <v>40017040.936002418</v>
      </c>
      <c r="G196" s="24">
        <v>30329429.558967043</v>
      </c>
      <c r="H196" s="24">
        <v>9687611.3770353794</v>
      </c>
      <c r="I196" s="24">
        <v>3044452.6792128691</v>
      </c>
      <c r="J196" s="24">
        <v>135884.92079602668</v>
      </c>
    </row>
    <row r="197" spans="1:10" x14ac:dyDescent="0.25">
      <c r="A197" s="29" t="s">
        <v>4</v>
      </c>
      <c r="B197" s="24">
        <v>553772763.57759726</v>
      </c>
      <c r="C197" s="24">
        <v>349142839.35211205</v>
      </c>
      <c r="D197" s="24">
        <v>73390424.983660981</v>
      </c>
      <c r="E197" s="24">
        <v>88042120.705812305</v>
      </c>
      <c r="F197" s="24">
        <v>40017040.936002418</v>
      </c>
      <c r="G197" s="24">
        <v>30329429.558967043</v>
      </c>
      <c r="H197" s="24">
        <v>9687611.3770353794</v>
      </c>
      <c r="I197" s="24">
        <v>3044452.6792128691</v>
      </c>
      <c r="J197" s="24">
        <v>135884.92079602668</v>
      </c>
    </row>
    <row r="198" spans="1:10" x14ac:dyDescent="0.25">
      <c r="A198" s="28" t="s">
        <v>16</v>
      </c>
      <c r="B198" s="24">
        <v>556423981.31634343</v>
      </c>
      <c r="C198" s="24">
        <v>351588550.88423854</v>
      </c>
      <c r="D198" s="24">
        <v>73390424.983660981</v>
      </c>
      <c r="E198" s="24">
        <v>88207474.394536063</v>
      </c>
      <c r="F198" s="24">
        <v>40057800.941416383</v>
      </c>
      <c r="G198" s="24">
        <v>30387371.660477214</v>
      </c>
      <c r="H198" s="24">
        <v>9670429.280939173</v>
      </c>
      <c r="I198" s="24">
        <v>3044452.6792128636</v>
      </c>
      <c r="J198" s="24">
        <v>135277.43327799445</v>
      </c>
    </row>
    <row r="199" spans="1:10" x14ac:dyDescent="0.25">
      <c r="A199" s="29" t="s">
        <v>4</v>
      </c>
      <c r="B199" s="24">
        <v>556423981.31634343</v>
      </c>
      <c r="C199" s="24">
        <v>351588550.88423854</v>
      </c>
      <c r="D199" s="24">
        <v>73390424.983660981</v>
      </c>
      <c r="E199" s="24">
        <v>88207474.394536063</v>
      </c>
      <c r="F199" s="24">
        <v>40057800.941416383</v>
      </c>
      <c r="G199" s="24">
        <v>30387371.660477214</v>
      </c>
      <c r="H199" s="24">
        <v>9670429.280939173</v>
      </c>
      <c r="I199" s="24">
        <v>3044452.6792128636</v>
      </c>
      <c r="J199" s="24">
        <v>135277.43327799445</v>
      </c>
    </row>
    <row r="200" spans="1:10" x14ac:dyDescent="0.25">
      <c r="A200" s="28" t="s">
        <v>12</v>
      </c>
      <c r="B200" s="24">
        <v>537634354.41390359</v>
      </c>
      <c r="C200" s="24">
        <v>333191304.22469294</v>
      </c>
      <c r="D200" s="24">
        <v>73390424.983660981</v>
      </c>
      <c r="E200" s="24">
        <v>87891224.170200855</v>
      </c>
      <c r="F200" s="24">
        <v>39979844.646908805</v>
      </c>
      <c r="G200" s="24">
        <v>30276553.433545195</v>
      </c>
      <c r="H200" s="24">
        <v>9703291.2133636121</v>
      </c>
      <c r="I200" s="24">
        <v>3046009.828430654</v>
      </c>
      <c r="J200" s="24">
        <v>135546.56000831421</v>
      </c>
    </row>
    <row r="201" spans="1:10" x14ac:dyDescent="0.25">
      <c r="A201" s="29" t="s">
        <v>4</v>
      </c>
      <c r="B201" s="24">
        <v>537634354.41390359</v>
      </c>
      <c r="C201" s="24">
        <v>333191304.22469294</v>
      </c>
      <c r="D201" s="24">
        <v>73390424.983660981</v>
      </c>
      <c r="E201" s="24">
        <v>87891224.170200855</v>
      </c>
      <c r="F201" s="24">
        <v>39979844.646908805</v>
      </c>
      <c r="G201" s="24">
        <v>30276553.433545195</v>
      </c>
      <c r="H201" s="24">
        <v>9703291.2133636121</v>
      </c>
      <c r="I201" s="24">
        <v>3046009.828430654</v>
      </c>
      <c r="J201" s="24">
        <v>135546.56000831421</v>
      </c>
    </row>
    <row r="202" spans="1:10" x14ac:dyDescent="0.25">
      <c r="A202" s="28" t="s">
        <v>17</v>
      </c>
      <c r="B202" s="24">
        <v>564809829.004004</v>
      </c>
      <c r="C202" s="24">
        <v>359982478.16467583</v>
      </c>
      <c r="D202" s="24">
        <v>73390424.983661011</v>
      </c>
      <c r="E202" s="24">
        <v>88207474.394536033</v>
      </c>
      <c r="F202" s="24">
        <v>40057800.94141639</v>
      </c>
      <c r="G202" s="24">
        <v>30387371.660477217</v>
      </c>
      <c r="H202" s="24">
        <v>9670429.280939173</v>
      </c>
      <c r="I202" s="24">
        <v>3035251.4380110218</v>
      </c>
      <c r="J202" s="24">
        <v>136399.08170404175</v>
      </c>
    </row>
    <row r="203" spans="1:10" x14ac:dyDescent="0.25">
      <c r="A203" s="29" t="s">
        <v>4</v>
      </c>
      <c r="B203" s="24">
        <v>564809829.004004</v>
      </c>
      <c r="C203" s="24">
        <v>359982478.16467583</v>
      </c>
      <c r="D203" s="24">
        <v>73390424.983661011</v>
      </c>
      <c r="E203" s="24">
        <v>88207474.394536033</v>
      </c>
      <c r="F203" s="24">
        <v>40057800.94141639</v>
      </c>
      <c r="G203" s="24">
        <v>30387371.660477217</v>
      </c>
      <c r="H203" s="24">
        <v>9670429.280939173</v>
      </c>
      <c r="I203" s="24">
        <v>3035251.4380110218</v>
      </c>
      <c r="J203" s="24">
        <v>136399.08170404175</v>
      </c>
    </row>
    <row r="204" spans="1:10" x14ac:dyDescent="0.25">
      <c r="A204" s="28" t="s">
        <v>26</v>
      </c>
      <c r="B204" s="24">
        <v>5025254560.5704937</v>
      </c>
      <c r="C204" s="24">
        <v>3157320771.0541744</v>
      </c>
      <c r="D204" s="24">
        <v>660513824.8529489</v>
      </c>
      <c r="E204" s="24">
        <v>792379762.69981027</v>
      </c>
      <c r="F204" s="24">
        <v>360154851.70787084</v>
      </c>
      <c r="G204" s="24">
        <v>272964912.98269373</v>
      </c>
      <c r="H204" s="24">
        <v>87189938.725177124</v>
      </c>
      <c r="I204" s="24">
        <v>53676661.6024106</v>
      </c>
      <c r="J204" s="24">
        <v>1208688.6532762647</v>
      </c>
    </row>
    <row r="205" spans="1:10" x14ac:dyDescent="0.25">
      <c r="A205" s="29" t="s">
        <v>6</v>
      </c>
      <c r="B205" s="24">
        <v>558707684.15799499</v>
      </c>
      <c r="C205" s="24">
        <v>350735225.39066923</v>
      </c>
      <c r="D205" s="24">
        <v>73390424.983660981</v>
      </c>
      <c r="E205" s="24">
        <v>88042797.053311974</v>
      </c>
      <c r="F205" s="24">
        <v>40017244.957311235</v>
      </c>
      <c r="G205" s="24">
        <v>30329476.510957364</v>
      </c>
      <c r="H205" s="24">
        <v>9687768.4463538714</v>
      </c>
      <c r="I205" s="24">
        <v>6388088.666669827</v>
      </c>
      <c r="J205" s="24">
        <v>133903.10637056804</v>
      </c>
    </row>
    <row r="206" spans="1:10" x14ac:dyDescent="0.25">
      <c r="A206" s="29" t="s">
        <v>41</v>
      </c>
      <c r="B206" s="24">
        <v>558264035.97547185</v>
      </c>
      <c r="C206" s="24">
        <v>350958471.77896088</v>
      </c>
      <c r="D206" s="24">
        <v>73390424.983660981</v>
      </c>
      <c r="E206" s="24">
        <v>88042120.705812246</v>
      </c>
      <c r="F206" s="24">
        <v>40017223.687793881</v>
      </c>
      <c r="G206" s="24">
        <v>30329429.558967043</v>
      </c>
      <c r="H206" s="24">
        <v>9687794.1288268361</v>
      </c>
      <c r="I206" s="24">
        <v>5721689.8896699799</v>
      </c>
      <c r="J206" s="24">
        <v>134104.92957401401</v>
      </c>
    </row>
    <row r="207" spans="1:10" x14ac:dyDescent="0.25">
      <c r="A207" s="29" t="s">
        <v>40</v>
      </c>
      <c r="B207" s="24">
        <v>558298664.4655441</v>
      </c>
      <c r="C207" s="24">
        <v>350992338.58570004</v>
      </c>
      <c r="D207" s="24">
        <v>73390424.983660981</v>
      </c>
      <c r="E207" s="24">
        <v>88042120.705812275</v>
      </c>
      <c r="F207" s="24">
        <v>40017223.687793881</v>
      </c>
      <c r="G207" s="24">
        <v>30329429.558967043</v>
      </c>
      <c r="H207" s="24">
        <v>9687794.1288268343</v>
      </c>
      <c r="I207" s="24">
        <v>5721689.8896699836</v>
      </c>
      <c r="J207" s="24">
        <v>134866.61290734872</v>
      </c>
    </row>
    <row r="208" spans="1:10" x14ac:dyDescent="0.25">
      <c r="A208" s="29" t="s">
        <v>42</v>
      </c>
      <c r="B208" s="24">
        <v>558264037.59126425</v>
      </c>
      <c r="C208" s="24">
        <v>350958510.3911252</v>
      </c>
      <c r="D208" s="24">
        <v>73390424.983661011</v>
      </c>
      <c r="E208" s="24">
        <v>88042120.70581232</v>
      </c>
      <c r="F208" s="24">
        <v>40017223.687793873</v>
      </c>
      <c r="G208" s="24">
        <v>30329429.558967043</v>
      </c>
      <c r="H208" s="24">
        <v>9687794.1288268324</v>
      </c>
      <c r="I208" s="24">
        <v>5721689.889669979</v>
      </c>
      <c r="J208" s="24">
        <v>134067.93320165438</v>
      </c>
    </row>
    <row r="209" spans="1:10" x14ac:dyDescent="0.25">
      <c r="A209" s="29" t="s">
        <v>39</v>
      </c>
      <c r="B209" s="24">
        <v>558264037.03742003</v>
      </c>
      <c r="C209" s="24">
        <v>350958568.34344524</v>
      </c>
      <c r="D209" s="24">
        <v>73390424.983660981</v>
      </c>
      <c r="E209" s="24">
        <v>88042120.705812275</v>
      </c>
      <c r="F209" s="24">
        <v>40017223.687793881</v>
      </c>
      <c r="G209" s="24">
        <v>30329429.558967043</v>
      </c>
      <c r="H209" s="24">
        <v>9687794.1288268361</v>
      </c>
      <c r="I209" s="24">
        <v>5721689.8896699836</v>
      </c>
      <c r="J209" s="24">
        <v>134009.4270372738</v>
      </c>
    </row>
    <row r="210" spans="1:10" x14ac:dyDescent="0.25">
      <c r="A210" s="29" t="s">
        <v>4</v>
      </c>
      <c r="B210" s="24">
        <v>555586610.86165607</v>
      </c>
      <c r="C210" s="24">
        <v>350958480.33402193</v>
      </c>
      <c r="D210" s="24">
        <v>73390424.983660981</v>
      </c>
      <c r="E210" s="24">
        <v>88042120.705812275</v>
      </c>
      <c r="F210" s="24">
        <v>40017040.936002426</v>
      </c>
      <c r="G210" s="24">
        <v>30329429.558967043</v>
      </c>
      <c r="H210" s="24">
        <v>9687611.3770353831</v>
      </c>
      <c r="I210" s="24">
        <v>3044452.6792128636</v>
      </c>
      <c r="J210" s="24">
        <v>134091.22294529327</v>
      </c>
    </row>
    <row r="211" spans="1:10" x14ac:dyDescent="0.25">
      <c r="A211" s="29" t="s">
        <v>43</v>
      </c>
      <c r="B211" s="24">
        <v>558264032.02264094</v>
      </c>
      <c r="C211" s="24">
        <v>350958480.33402175</v>
      </c>
      <c r="D211" s="24">
        <v>73390424.983660981</v>
      </c>
      <c r="E211" s="24">
        <v>88042120.705812275</v>
      </c>
      <c r="F211" s="24">
        <v>40017223.687793881</v>
      </c>
      <c r="G211" s="24">
        <v>30329429.558967043</v>
      </c>
      <c r="H211" s="24">
        <v>9687794.1288268361</v>
      </c>
      <c r="I211" s="24">
        <v>5721689.8896699753</v>
      </c>
      <c r="J211" s="24">
        <v>134092.42168206038</v>
      </c>
    </row>
    <row r="212" spans="1:10" x14ac:dyDescent="0.25">
      <c r="A212" s="29" t="s">
        <v>38</v>
      </c>
      <c r="B212" s="24">
        <v>558294940.69458735</v>
      </c>
      <c r="C212" s="24">
        <v>350987919.44563466</v>
      </c>
      <c r="D212" s="24">
        <v>73390424.983660996</v>
      </c>
      <c r="E212" s="24">
        <v>88042120.705812305</v>
      </c>
      <c r="F212" s="24">
        <v>40017223.687793881</v>
      </c>
      <c r="G212" s="24">
        <v>30329429.558967043</v>
      </c>
      <c r="H212" s="24">
        <v>9687794.1288268343</v>
      </c>
      <c r="I212" s="24">
        <v>5721689.8896699706</v>
      </c>
      <c r="J212" s="24">
        <v>135561.98201578503</v>
      </c>
    </row>
    <row r="213" spans="1:10" x14ac:dyDescent="0.25">
      <c r="A213" s="29" t="s">
        <v>7</v>
      </c>
      <c r="B213" s="24">
        <v>561310517.7639128</v>
      </c>
      <c r="C213" s="24">
        <v>349812776.45059532</v>
      </c>
      <c r="D213" s="24">
        <v>73390424.983660981</v>
      </c>
      <c r="E213" s="24">
        <v>88042120.70581229</v>
      </c>
      <c r="F213" s="24">
        <v>40017223.687793881</v>
      </c>
      <c r="G213" s="24">
        <v>30329429.558967043</v>
      </c>
      <c r="H213" s="24">
        <v>9687794.1288268361</v>
      </c>
      <c r="I213" s="24">
        <v>9913980.9185080379</v>
      </c>
      <c r="J213" s="24">
        <v>133991.0175422671</v>
      </c>
    </row>
    <row r="214" spans="1:10" x14ac:dyDescent="0.25">
      <c r="A214" s="28" t="s">
        <v>29</v>
      </c>
      <c r="B214" s="24">
        <v>522974216.49302679</v>
      </c>
      <c r="C214" s="24">
        <v>318427734.61283517</v>
      </c>
      <c r="D214" s="24">
        <v>73390424.983661011</v>
      </c>
      <c r="E214" s="24">
        <v>87706072.912357762</v>
      </c>
      <c r="F214" s="24">
        <v>39934370.358160034</v>
      </c>
      <c r="G214" s="24">
        <v>30211674.004126489</v>
      </c>
      <c r="H214" s="24">
        <v>9722696.3540335428</v>
      </c>
      <c r="I214" s="24">
        <v>3386024.2990277945</v>
      </c>
      <c r="J214" s="24">
        <v>129589.32698596995</v>
      </c>
    </row>
    <row r="215" spans="1:10" x14ac:dyDescent="0.25">
      <c r="A215" s="29" t="s">
        <v>4</v>
      </c>
      <c r="B215" s="24">
        <v>522974216.49302679</v>
      </c>
      <c r="C215" s="24">
        <v>318427734.61283517</v>
      </c>
      <c r="D215" s="24">
        <v>73390424.983661011</v>
      </c>
      <c r="E215" s="24">
        <v>87706072.912357762</v>
      </c>
      <c r="F215" s="24">
        <v>39934370.358160034</v>
      </c>
      <c r="G215" s="24">
        <v>30211674.004126489</v>
      </c>
      <c r="H215" s="24">
        <v>9722696.3540335428</v>
      </c>
      <c r="I215" s="24">
        <v>3386024.2990277945</v>
      </c>
      <c r="J215" s="24">
        <v>129589.32698596995</v>
      </c>
    </row>
    <row r="216" spans="1:10" x14ac:dyDescent="0.25">
      <c r="A216" s="28" t="s">
        <v>30</v>
      </c>
      <c r="B216" s="24">
        <v>573632045.6301502</v>
      </c>
      <c r="C216" s="24">
        <v>368786542.87332976</v>
      </c>
      <c r="D216" s="24">
        <v>73390424.983660981</v>
      </c>
      <c r="E216" s="24">
        <v>88232242.909867078</v>
      </c>
      <c r="F216" s="24">
        <v>40063970.77168826</v>
      </c>
      <c r="G216" s="24">
        <v>30396050.873143367</v>
      </c>
      <c r="H216" s="24">
        <v>9667919.8985448908</v>
      </c>
      <c r="I216" s="24">
        <v>3035251.4380110204</v>
      </c>
      <c r="J216" s="24">
        <v>123612.65359142909</v>
      </c>
    </row>
    <row r="217" spans="1:10" x14ac:dyDescent="0.25">
      <c r="A217" s="29" t="s">
        <v>4</v>
      </c>
      <c r="B217" s="24">
        <v>573632045.6301502</v>
      </c>
      <c r="C217" s="24">
        <v>368786542.87332976</v>
      </c>
      <c r="D217" s="24">
        <v>73390424.983660981</v>
      </c>
      <c r="E217" s="24">
        <v>88232242.909867078</v>
      </c>
      <c r="F217" s="24">
        <v>40063970.77168826</v>
      </c>
      <c r="G217" s="24">
        <v>30396050.873143367</v>
      </c>
      <c r="H217" s="24">
        <v>9667919.8985448908</v>
      </c>
      <c r="I217" s="24">
        <v>3035251.4380110204</v>
      </c>
      <c r="J217" s="24">
        <v>123612.65359142909</v>
      </c>
    </row>
    <row r="218" spans="1:10" x14ac:dyDescent="0.25">
      <c r="A218" s="26">
        <v>2030</v>
      </c>
      <c r="B218" s="24">
        <v>27168940656.295479</v>
      </c>
      <c r="C218" s="24">
        <v>17692762631.252373</v>
      </c>
      <c r="D218" s="24">
        <v>1715992193.3142698</v>
      </c>
      <c r="E218" s="24">
        <v>2429863725.6887732</v>
      </c>
      <c r="F218" s="24">
        <v>4884718700.9304934</v>
      </c>
      <c r="G218" s="24">
        <v>2176037963.2145996</v>
      </c>
      <c r="H218" s="24">
        <v>2708680737.7158942</v>
      </c>
      <c r="I218" s="24">
        <v>439666986.51486844</v>
      </c>
      <c r="J218" s="24">
        <v>5936418.5947117191</v>
      </c>
    </row>
    <row r="219" spans="1:10" x14ac:dyDescent="0.25">
      <c r="A219" s="27" t="s">
        <v>2</v>
      </c>
      <c r="B219" s="24">
        <v>14514648788.857052</v>
      </c>
      <c r="C219" s="24">
        <v>8879877090.4636841</v>
      </c>
      <c r="D219" s="24">
        <v>775771087.02984357</v>
      </c>
      <c r="E219" s="24">
        <v>742458424.78412986</v>
      </c>
      <c r="F219" s="24">
        <v>3868528506.1645861</v>
      </c>
      <c r="G219" s="24">
        <v>1455462609.4335458</v>
      </c>
      <c r="H219" s="24">
        <v>2413065896.73104</v>
      </c>
      <c r="I219" s="24">
        <v>245025908.87074721</v>
      </c>
      <c r="J219" s="24">
        <v>2987771.5440639704</v>
      </c>
    </row>
    <row r="220" spans="1:10" x14ac:dyDescent="0.25">
      <c r="A220" s="28" t="s">
        <v>8</v>
      </c>
      <c r="B220" s="24">
        <v>688352489.26596701</v>
      </c>
      <c r="C220" s="24">
        <v>423669587.41984761</v>
      </c>
      <c r="D220" s="24">
        <v>36941480.334754445</v>
      </c>
      <c r="E220" s="24">
        <v>35180310.325096525</v>
      </c>
      <c r="F220" s="24">
        <v>184034580.72246349</v>
      </c>
      <c r="G220" s="24">
        <v>68962784.039976358</v>
      </c>
      <c r="H220" s="24">
        <v>115071796.68248713</v>
      </c>
      <c r="I220" s="24">
        <v>8384859.1517434372</v>
      </c>
      <c r="J220" s="24">
        <v>141671.31206177795</v>
      </c>
    </row>
    <row r="221" spans="1:10" x14ac:dyDescent="0.25">
      <c r="A221" s="29" t="s">
        <v>4</v>
      </c>
      <c r="B221" s="24">
        <v>688352489.26596701</v>
      </c>
      <c r="C221" s="24">
        <v>423669587.41984761</v>
      </c>
      <c r="D221" s="24">
        <v>36941480.334754445</v>
      </c>
      <c r="E221" s="24">
        <v>35180310.325096525</v>
      </c>
      <c r="F221" s="24">
        <v>184034580.72246349</v>
      </c>
      <c r="G221" s="24">
        <v>68962784.039976358</v>
      </c>
      <c r="H221" s="24">
        <v>115071796.68248713</v>
      </c>
      <c r="I221" s="24">
        <v>8384859.1517434372</v>
      </c>
      <c r="J221" s="24">
        <v>141671.31206177795</v>
      </c>
    </row>
    <row r="222" spans="1:10" x14ac:dyDescent="0.25">
      <c r="A222" s="28" t="s">
        <v>13</v>
      </c>
      <c r="B222" s="24">
        <v>688563616.08316576</v>
      </c>
      <c r="C222" s="24">
        <v>423880714.34574026</v>
      </c>
      <c r="D222" s="24">
        <v>36941480.334754445</v>
      </c>
      <c r="E222" s="24">
        <v>35180310.325096644</v>
      </c>
      <c r="F222" s="24">
        <v>184034580.72246349</v>
      </c>
      <c r="G222" s="24">
        <v>68962784.039976358</v>
      </c>
      <c r="H222" s="24">
        <v>115071796.68248713</v>
      </c>
      <c r="I222" s="24">
        <v>8384859.1517434372</v>
      </c>
      <c r="J222" s="24">
        <v>141671.20336772149</v>
      </c>
    </row>
    <row r="223" spans="1:10" x14ac:dyDescent="0.25">
      <c r="A223" s="29" t="s">
        <v>4</v>
      </c>
      <c r="B223" s="24">
        <v>688563616.08316576</v>
      </c>
      <c r="C223" s="24">
        <v>423880714.34574026</v>
      </c>
      <c r="D223" s="24">
        <v>36941480.334754445</v>
      </c>
      <c r="E223" s="24">
        <v>35180310.325096644</v>
      </c>
      <c r="F223" s="24">
        <v>184034580.72246349</v>
      </c>
      <c r="G223" s="24">
        <v>68962784.039976358</v>
      </c>
      <c r="H223" s="24">
        <v>115071796.68248713</v>
      </c>
      <c r="I223" s="24">
        <v>8384859.1517434372</v>
      </c>
      <c r="J223" s="24">
        <v>141671.20336772149</v>
      </c>
    </row>
    <row r="224" spans="1:10" x14ac:dyDescent="0.25">
      <c r="A224" s="28" t="s">
        <v>9</v>
      </c>
      <c r="B224" s="24">
        <v>680612051.77250242</v>
      </c>
      <c r="C224" s="24">
        <v>415929687.64434171</v>
      </c>
      <c r="D224" s="24">
        <v>36941480.334754445</v>
      </c>
      <c r="E224" s="24">
        <v>35180310.325096592</v>
      </c>
      <c r="F224" s="24">
        <v>184034580.72246346</v>
      </c>
      <c r="G224" s="24">
        <v>68962784.039976329</v>
      </c>
      <c r="H224" s="24">
        <v>115071796.68248713</v>
      </c>
      <c r="I224" s="24">
        <v>8384859.151743439</v>
      </c>
      <c r="J224" s="24">
        <v>141133.59410298531</v>
      </c>
    </row>
    <row r="225" spans="1:10" x14ac:dyDescent="0.25">
      <c r="A225" s="29" t="s">
        <v>4</v>
      </c>
      <c r="B225" s="24">
        <v>680612051.77250242</v>
      </c>
      <c r="C225" s="24">
        <v>415929687.64434171</v>
      </c>
      <c r="D225" s="24">
        <v>36941480.334754445</v>
      </c>
      <c r="E225" s="24">
        <v>35180310.325096592</v>
      </c>
      <c r="F225" s="24">
        <v>184034580.72246346</v>
      </c>
      <c r="G225" s="24">
        <v>68962784.039976329</v>
      </c>
      <c r="H225" s="24">
        <v>115071796.68248713</v>
      </c>
      <c r="I225" s="24">
        <v>8384859.151743439</v>
      </c>
      <c r="J225" s="24">
        <v>141133.59410298531</v>
      </c>
    </row>
    <row r="226" spans="1:10" x14ac:dyDescent="0.25">
      <c r="A226" s="28" t="s">
        <v>14</v>
      </c>
      <c r="B226" s="24">
        <v>693781126.62313747</v>
      </c>
      <c r="C226" s="24">
        <v>429094226.77709961</v>
      </c>
      <c r="D226" s="24">
        <v>36941480.334754445</v>
      </c>
      <c r="E226" s="24">
        <v>35180310.325096697</v>
      </c>
      <c r="F226" s="24">
        <v>184034580.72246349</v>
      </c>
      <c r="G226" s="24">
        <v>68962784.039976358</v>
      </c>
      <c r="H226" s="24">
        <v>115071796.68248712</v>
      </c>
      <c r="I226" s="24">
        <v>8384859.1517434409</v>
      </c>
      <c r="J226" s="24">
        <v>145669.31198054578</v>
      </c>
    </row>
    <row r="227" spans="1:10" x14ac:dyDescent="0.25">
      <c r="A227" s="29" t="s">
        <v>4</v>
      </c>
      <c r="B227" s="24">
        <v>693781126.62313747</v>
      </c>
      <c r="C227" s="24">
        <v>429094226.77709961</v>
      </c>
      <c r="D227" s="24">
        <v>36941480.334754445</v>
      </c>
      <c r="E227" s="24">
        <v>35180310.325096697</v>
      </c>
      <c r="F227" s="24">
        <v>184034580.72246349</v>
      </c>
      <c r="G227" s="24">
        <v>68962784.039976358</v>
      </c>
      <c r="H227" s="24">
        <v>115071796.68248712</v>
      </c>
      <c r="I227" s="24">
        <v>8384859.1517434409</v>
      </c>
      <c r="J227" s="24">
        <v>145669.31198054578</v>
      </c>
    </row>
    <row r="228" spans="1:10" x14ac:dyDescent="0.25">
      <c r="A228" s="28" t="s">
        <v>10</v>
      </c>
      <c r="B228" s="24">
        <v>654426387.4306519</v>
      </c>
      <c r="C228" s="24">
        <v>389740333.14432532</v>
      </c>
      <c r="D228" s="24">
        <v>36941480.334754445</v>
      </c>
      <c r="E228" s="24">
        <v>35180310.32509701</v>
      </c>
      <c r="F228" s="24">
        <v>184034580.72246343</v>
      </c>
      <c r="G228" s="24">
        <v>68962784.039976314</v>
      </c>
      <c r="H228" s="24">
        <v>115071796.68248712</v>
      </c>
      <c r="I228" s="24">
        <v>8384859.1517434437</v>
      </c>
      <c r="J228" s="24">
        <v>144823.75226867333</v>
      </c>
    </row>
    <row r="229" spans="1:10" x14ac:dyDescent="0.25">
      <c r="A229" s="29" t="s">
        <v>4</v>
      </c>
      <c r="B229" s="24">
        <v>654426387.4306519</v>
      </c>
      <c r="C229" s="24">
        <v>389740333.14432532</v>
      </c>
      <c r="D229" s="24">
        <v>36941480.334754445</v>
      </c>
      <c r="E229" s="24">
        <v>35180310.32509701</v>
      </c>
      <c r="F229" s="24">
        <v>184034580.72246343</v>
      </c>
      <c r="G229" s="24">
        <v>68962784.039976314</v>
      </c>
      <c r="H229" s="24">
        <v>115071796.68248712</v>
      </c>
      <c r="I229" s="24">
        <v>8384859.1517434437</v>
      </c>
      <c r="J229" s="24">
        <v>144823.75226867333</v>
      </c>
    </row>
    <row r="230" spans="1:10" x14ac:dyDescent="0.25">
      <c r="A230" s="28" t="s">
        <v>15</v>
      </c>
      <c r="B230" s="24">
        <v>719134007.0956589</v>
      </c>
      <c r="C230" s="24">
        <v>453626884.99245423</v>
      </c>
      <c r="D230" s="24">
        <v>36941480.334754445</v>
      </c>
      <c r="E230" s="24">
        <v>35601956.396039732</v>
      </c>
      <c r="F230" s="24">
        <v>184440128.64552611</v>
      </c>
      <c r="G230" s="24">
        <v>69794808.542058647</v>
      </c>
      <c r="H230" s="24">
        <v>114645320.10346745</v>
      </c>
      <c r="I230" s="24">
        <v>8384859.151743439</v>
      </c>
      <c r="J230" s="24">
        <v>138697.57514166529</v>
      </c>
    </row>
    <row r="231" spans="1:10" x14ac:dyDescent="0.25">
      <c r="A231" s="29" t="s">
        <v>4</v>
      </c>
      <c r="B231" s="24">
        <v>719134007.0956589</v>
      </c>
      <c r="C231" s="24">
        <v>453626884.99245423</v>
      </c>
      <c r="D231" s="24">
        <v>36941480.334754445</v>
      </c>
      <c r="E231" s="24">
        <v>35601956.396039732</v>
      </c>
      <c r="F231" s="24">
        <v>184440128.64552611</v>
      </c>
      <c r="G231" s="24">
        <v>69794808.542058647</v>
      </c>
      <c r="H231" s="24">
        <v>114645320.10346745</v>
      </c>
      <c r="I231" s="24">
        <v>8384859.151743439</v>
      </c>
      <c r="J231" s="24">
        <v>138697.57514166529</v>
      </c>
    </row>
    <row r="232" spans="1:10" x14ac:dyDescent="0.25">
      <c r="A232" s="28" t="s">
        <v>11</v>
      </c>
      <c r="B232" s="24">
        <v>686741047.224756</v>
      </c>
      <c r="C232" s="24">
        <v>422057871.22665215</v>
      </c>
      <c r="D232" s="24">
        <v>36941480.334754445</v>
      </c>
      <c r="E232" s="24">
        <v>35180310.325096659</v>
      </c>
      <c r="F232" s="24">
        <v>184034580.72246343</v>
      </c>
      <c r="G232" s="24">
        <v>68962784.039976329</v>
      </c>
      <c r="H232" s="24">
        <v>115071796.68248712</v>
      </c>
      <c r="I232" s="24">
        <v>8384859.1517434372</v>
      </c>
      <c r="J232" s="24">
        <v>141945.46404558432</v>
      </c>
    </row>
    <row r="233" spans="1:10" x14ac:dyDescent="0.25">
      <c r="A233" s="29" t="s">
        <v>4</v>
      </c>
      <c r="B233" s="24">
        <v>686741047.224756</v>
      </c>
      <c r="C233" s="24">
        <v>422057871.22665215</v>
      </c>
      <c r="D233" s="24">
        <v>36941480.334754445</v>
      </c>
      <c r="E233" s="24">
        <v>35180310.325096659</v>
      </c>
      <c r="F233" s="24">
        <v>184034580.72246343</v>
      </c>
      <c r="G233" s="24">
        <v>68962784.039976329</v>
      </c>
      <c r="H233" s="24">
        <v>115071796.68248712</v>
      </c>
      <c r="I233" s="24">
        <v>8384859.1517434372</v>
      </c>
      <c r="J233" s="24">
        <v>141945.46404558432</v>
      </c>
    </row>
    <row r="234" spans="1:10" x14ac:dyDescent="0.25">
      <c r="A234" s="28" t="s">
        <v>16</v>
      </c>
      <c r="B234" s="24">
        <v>689598902.3991102</v>
      </c>
      <c r="C234" s="24">
        <v>424916797.75615269</v>
      </c>
      <c r="D234" s="24">
        <v>36941480.334754445</v>
      </c>
      <c r="E234" s="24">
        <v>35180310.325096801</v>
      </c>
      <c r="F234" s="24">
        <v>184034580.72246343</v>
      </c>
      <c r="G234" s="24">
        <v>68962784.039976329</v>
      </c>
      <c r="H234" s="24">
        <v>115071796.68248709</v>
      </c>
      <c r="I234" s="24">
        <v>8384859.1517434381</v>
      </c>
      <c r="J234" s="24">
        <v>140874.10890008017</v>
      </c>
    </row>
    <row r="235" spans="1:10" x14ac:dyDescent="0.25">
      <c r="A235" s="29" t="s">
        <v>4</v>
      </c>
      <c r="B235" s="24">
        <v>689598902.3991102</v>
      </c>
      <c r="C235" s="24">
        <v>424916797.75615269</v>
      </c>
      <c r="D235" s="24">
        <v>36941480.334754445</v>
      </c>
      <c r="E235" s="24">
        <v>35180310.325096801</v>
      </c>
      <c r="F235" s="24">
        <v>184034580.72246343</v>
      </c>
      <c r="G235" s="24">
        <v>68962784.039976329</v>
      </c>
      <c r="H235" s="24">
        <v>115071796.68248709</v>
      </c>
      <c r="I235" s="24">
        <v>8384859.1517434381</v>
      </c>
      <c r="J235" s="24">
        <v>140874.10890008017</v>
      </c>
    </row>
    <row r="236" spans="1:10" x14ac:dyDescent="0.25">
      <c r="A236" s="28" t="s">
        <v>12</v>
      </c>
      <c r="B236" s="24">
        <v>675437718.86654985</v>
      </c>
      <c r="C236" s="24">
        <v>410834816.74502063</v>
      </c>
      <c r="D236" s="24">
        <v>36941480.334754445</v>
      </c>
      <c r="E236" s="24">
        <v>35138078.841219567</v>
      </c>
      <c r="F236" s="24">
        <v>183996072.5598354</v>
      </c>
      <c r="G236" s="24">
        <v>68879449.623349696</v>
      </c>
      <c r="H236" s="24">
        <v>115116622.93648571</v>
      </c>
      <c r="I236" s="24">
        <v>8384859.1517434372</v>
      </c>
      <c r="J236" s="24">
        <v>142411.23397745698</v>
      </c>
    </row>
    <row r="237" spans="1:10" x14ac:dyDescent="0.25">
      <c r="A237" s="29" t="s">
        <v>4</v>
      </c>
      <c r="B237" s="24">
        <v>675437718.86654985</v>
      </c>
      <c r="C237" s="24">
        <v>410834816.74502063</v>
      </c>
      <c r="D237" s="24">
        <v>36941480.334754445</v>
      </c>
      <c r="E237" s="24">
        <v>35138078.841219567</v>
      </c>
      <c r="F237" s="24">
        <v>183996072.5598354</v>
      </c>
      <c r="G237" s="24">
        <v>68879449.623349696</v>
      </c>
      <c r="H237" s="24">
        <v>115116622.93648571</v>
      </c>
      <c r="I237" s="24">
        <v>8384859.1517434372</v>
      </c>
      <c r="J237" s="24">
        <v>142411.23397745698</v>
      </c>
    </row>
    <row r="238" spans="1:10" x14ac:dyDescent="0.25">
      <c r="A238" s="28" t="s">
        <v>17</v>
      </c>
      <c r="B238" s="24">
        <v>699403391.56646812</v>
      </c>
      <c r="C238" s="24">
        <v>433892653.31520051</v>
      </c>
      <c r="D238" s="24">
        <v>36941480.334754445</v>
      </c>
      <c r="E238" s="24">
        <v>35601956.396039657</v>
      </c>
      <c r="F238" s="24">
        <v>184440128.64552617</v>
      </c>
      <c r="G238" s="24">
        <v>69794808.542058706</v>
      </c>
      <c r="H238" s="24">
        <v>114645320.10346746</v>
      </c>
      <c r="I238" s="24">
        <v>8384859.1517434409</v>
      </c>
      <c r="J238" s="24">
        <v>142313.72320424314</v>
      </c>
    </row>
    <row r="239" spans="1:10" x14ac:dyDescent="0.25">
      <c r="A239" s="29" t="s">
        <v>4</v>
      </c>
      <c r="B239" s="24">
        <v>699403391.56646812</v>
      </c>
      <c r="C239" s="24">
        <v>433892653.31520051</v>
      </c>
      <c r="D239" s="24">
        <v>36941480.334754445</v>
      </c>
      <c r="E239" s="24">
        <v>35601956.396039657</v>
      </c>
      <c r="F239" s="24">
        <v>184440128.64552617</v>
      </c>
      <c r="G239" s="24">
        <v>69794808.542058706</v>
      </c>
      <c r="H239" s="24">
        <v>114645320.10346746</v>
      </c>
      <c r="I239" s="24">
        <v>8384859.1517434409</v>
      </c>
      <c r="J239" s="24">
        <v>142313.72320424314</v>
      </c>
    </row>
    <row r="240" spans="1:10" x14ac:dyDescent="0.25">
      <c r="A240" s="28" t="s">
        <v>26</v>
      </c>
      <c r="B240" s="24">
        <v>6263967413.5804939</v>
      </c>
      <c r="C240" s="24">
        <v>3812846595.1091585</v>
      </c>
      <c r="D240" s="24">
        <v>332473323.01279002</v>
      </c>
      <c r="E240" s="24">
        <v>316626153.42494798</v>
      </c>
      <c r="F240" s="24">
        <v>1656326053.8642123</v>
      </c>
      <c r="G240" s="24">
        <v>620670140.56059611</v>
      </c>
      <c r="H240" s="24">
        <v>1035655913.303616</v>
      </c>
      <c r="I240" s="24">
        <v>144407599.04982591</v>
      </c>
      <c r="J240" s="24">
        <v>1287689.1195552296</v>
      </c>
    </row>
    <row r="241" spans="1:10" x14ac:dyDescent="0.25">
      <c r="A241" s="29" t="s">
        <v>6</v>
      </c>
      <c r="B241" s="24">
        <v>696554248.99447775</v>
      </c>
      <c r="C241" s="24">
        <v>423573387.91870391</v>
      </c>
      <c r="D241" s="24">
        <v>36941480.334754445</v>
      </c>
      <c r="E241" s="24">
        <v>35181518.720929377</v>
      </c>
      <c r="F241" s="24">
        <v>184036486.68713346</v>
      </c>
      <c r="G241" s="24">
        <v>68963621.544909</v>
      </c>
      <c r="H241" s="24">
        <v>115072865.14222446</v>
      </c>
      <c r="I241" s="24">
        <v>16679057.336580558</v>
      </c>
      <c r="J241" s="24">
        <v>142317.99637498404</v>
      </c>
    </row>
    <row r="242" spans="1:10" x14ac:dyDescent="0.25">
      <c r="A242" s="29" t="s">
        <v>41</v>
      </c>
      <c r="B242" s="24">
        <v>696070973.85085893</v>
      </c>
      <c r="C242" s="24">
        <v>423800162.93102258</v>
      </c>
      <c r="D242" s="24">
        <v>36941480.334754445</v>
      </c>
      <c r="E242" s="24">
        <v>35180310.325096808</v>
      </c>
      <c r="F242" s="24">
        <v>184036108.79936165</v>
      </c>
      <c r="G242" s="24">
        <v>68962784.039976344</v>
      </c>
      <c r="H242" s="24">
        <v>115073324.75938529</v>
      </c>
      <c r="I242" s="24">
        <v>15970102.33192412</v>
      </c>
      <c r="J242" s="24">
        <v>142809.12869908541</v>
      </c>
    </row>
    <row r="243" spans="1:10" x14ac:dyDescent="0.25">
      <c r="A243" s="29" t="s">
        <v>40</v>
      </c>
      <c r="B243" s="24">
        <v>696128599.96167564</v>
      </c>
      <c r="C243" s="24">
        <v>423856610.76800203</v>
      </c>
      <c r="D243" s="24">
        <v>36941480.334754445</v>
      </c>
      <c r="E243" s="24">
        <v>35180310.325096518</v>
      </c>
      <c r="F243" s="24">
        <v>184036108.79936153</v>
      </c>
      <c r="G243" s="24">
        <v>68962784.039976314</v>
      </c>
      <c r="H243" s="24">
        <v>115073324.75938523</v>
      </c>
      <c r="I243" s="24">
        <v>15970102.331924122</v>
      </c>
      <c r="J243" s="24">
        <v>143987.40253669472</v>
      </c>
    </row>
    <row r="244" spans="1:10" x14ac:dyDescent="0.25">
      <c r="A244" s="29" t="s">
        <v>42</v>
      </c>
      <c r="B244" s="24">
        <v>696070975.45478952</v>
      </c>
      <c r="C244" s="24">
        <v>423800162.93102264</v>
      </c>
      <c r="D244" s="24">
        <v>36941480.334754445</v>
      </c>
      <c r="E244" s="24">
        <v>35180310.325096771</v>
      </c>
      <c r="F244" s="24">
        <v>184036108.79936159</v>
      </c>
      <c r="G244" s="24">
        <v>68962784.039976358</v>
      </c>
      <c r="H244" s="24">
        <v>115073324.75938524</v>
      </c>
      <c r="I244" s="24">
        <v>15970102.331924133</v>
      </c>
      <c r="J244" s="24">
        <v>142810.7326294278</v>
      </c>
    </row>
    <row r="245" spans="1:10" x14ac:dyDescent="0.25">
      <c r="A245" s="29" t="s">
        <v>39</v>
      </c>
      <c r="B245" s="24">
        <v>696073363.76550698</v>
      </c>
      <c r="C245" s="24">
        <v>423802310.38220853</v>
      </c>
      <c r="D245" s="24">
        <v>36941480.334754445</v>
      </c>
      <c r="E245" s="24">
        <v>35180310.325096644</v>
      </c>
      <c r="F245" s="24">
        <v>184036108.79936159</v>
      </c>
      <c r="G245" s="24">
        <v>68962784.039976358</v>
      </c>
      <c r="H245" s="24">
        <v>115073324.75938523</v>
      </c>
      <c r="I245" s="24">
        <v>15970102.331924146</v>
      </c>
      <c r="J245" s="24">
        <v>143051.59216125414</v>
      </c>
    </row>
    <row r="246" spans="1:10" x14ac:dyDescent="0.25">
      <c r="A246" s="29" t="s">
        <v>4</v>
      </c>
      <c r="B246" s="24">
        <v>688483064.76323104</v>
      </c>
      <c r="C246" s="24">
        <v>423800162.93102264</v>
      </c>
      <c r="D246" s="24">
        <v>36941480.334754445</v>
      </c>
      <c r="E246" s="24">
        <v>35180310.325096615</v>
      </c>
      <c r="F246" s="24">
        <v>184034580.72246346</v>
      </c>
      <c r="G246" s="24">
        <v>68962784.039976329</v>
      </c>
      <c r="H246" s="24">
        <v>115071796.68248713</v>
      </c>
      <c r="I246" s="24">
        <v>8384859.1517434381</v>
      </c>
      <c r="J246" s="24">
        <v>141671.29815054944</v>
      </c>
    </row>
    <row r="247" spans="1:10" x14ac:dyDescent="0.25">
      <c r="A247" s="29" t="s">
        <v>43</v>
      </c>
      <c r="B247" s="24">
        <v>696070969.07578588</v>
      </c>
      <c r="C247" s="24">
        <v>423800162.93102258</v>
      </c>
      <c r="D247" s="24">
        <v>36941480.334754445</v>
      </c>
      <c r="E247" s="24">
        <v>35180310.325096764</v>
      </c>
      <c r="F247" s="24">
        <v>184036108.79936159</v>
      </c>
      <c r="G247" s="24">
        <v>68962784.039976344</v>
      </c>
      <c r="H247" s="24">
        <v>115073324.75938524</v>
      </c>
      <c r="I247" s="24">
        <v>15970102.331924133</v>
      </c>
      <c r="J247" s="24">
        <v>142804.35362546655</v>
      </c>
    </row>
    <row r="248" spans="1:10" x14ac:dyDescent="0.25">
      <c r="A248" s="29" t="s">
        <v>38</v>
      </c>
      <c r="B248" s="24">
        <v>696207884.93135369</v>
      </c>
      <c r="C248" s="24">
        <v>423936269.58735359</v>
      </c>
      <c r="D248" s="24">
        <v>36941480.334754445</v>
      </c>
      <c r="E248" s="24">
        <v>35180310.325096779</v>
      </c>
      <c r="F248" s="24">
        <v>184036108.79936159</v>
      </c>
      <c r="G248" s="24">
        <v>68962784.039976344</v>
      </c>
      <c r="H248" s="24">
        <v>115073324.75938524</v>
      </c>
      <c r="I248" s="24">
        <v>15970102.33192414</v>
      </c>
      <c r="J248" s="24">
        <v>143613.55286308221</v>
      </c>
    </row>
    <row r="249" spans="1:10" x14ac:dyDescent="0.25">
      <c r="A249" s="29" t="s">
        <v>7</v>
      </c>
      <c r="B249" s="24">
        <v>702307332.7828145</v>
      </c>
      <c r="C249" s="24">
        <v>422477364.72880006</v>
      </c>
      <c r="D249" s="24">
        <v>36941480.334754445</v>
      </c>
      <c r="E249" s="24">
        <v>35182462.428341739</v>
      </c>
      <c r="F249" s="24">
        <v>184038333.65844563</v>
      </c>
      <c r="G249" s="24">
        <v>68967030.735852674</v>
      </c>
      <c r="H249" s="24">
        <v>115071302.92259295</v>
      </c>
      <c r="I249" s="24">
        <v>23523068.569957122</v>
      </c>
      <c r="J249" s="24">
        <v>144623.06251468507</v>
      </c>
    </row>
    <row r="250" spans="1:10" x14ac:dyDescent="0.25">
      <c r="A250" s="28" t="s">
        <v>29</v>
      </c>
      <c r="B250" s="24">
        <v>656112591.53863907</v>
      </c>
      <c r="C250" s="24">
        <v>393164094.02504623</v>
      </c>
      <c r="D250" s="24">
        <v>36941480.334754445</v>
      </c>
      <c r="E250" s="24">
        <v>34266119.644841522</v>
      </c>
      <c r="F250" s="24">
        <v>183211396.65764689</v>
      </c>
      <c r="G250" s="24">
        <v>67158832.579343393</v>
      </c>
      <c r="H250" s="24">
        <v>116052564.07830349</v>
      </c>
      <c r="I250" s="24">
        <v>8384859.1517434409</v>
      </c>
      <c r="J250" s="24">
        <v>144641.72460765211</v>
      </c>
    </row>
    <row r="251" spans="1:10" x14ac:dyDescent="0.25">
      <c r="A251" s="29" t="s">
        <v>4</v>
      </c>
      <c r="B251" s="24">
        <v>656112591.53863907</v>
      </c>
      <c r="C251" s="24">
        <v>393164094.02504623</v>
      </c>
      <c r="D251" s="24">
        <v>36941480.334754445</v>
      </c>
      <c r="E251" s="24">
        <v>34266119.644841522</v>
      </c>
      <c r="F251" s="24">
        <v>183211396.65764689</v>
      </c>
      <c r="G251" s="24">
        <v>67158832.579343393</v>
      </c>
      <c r="H251" s="24">
        <v>116052564.07830349</v>
      </c>
      <c r="I251" s="24">
        <v>8384859.1517434409</v>
      </c>
      <c r="J251" s="24">
        <v>144641.72460765211</v>
      </c>
    </row>
    <row r="252" spans="1:10" x14ac:dyDescent="0.25">
      <c r="A252" s="28" t="s">
        <v>30</v>
      </c>
      <c r="B252" s="24">
        <v>718518045.40995085</v>
      </c>
      <c r="C252" s="24">
        <v>446222827.96264476</v>
      </c>
      <c r="D252" s="24">
        <v>36941480.334754445</v>
      </c>
      <c r="E252" s="24">
        <v>38961987.80536446</v>
      </c>
      <c r="F252" s="24">
        <v>187872660.7345944</v>
      </c>
      <c r="G252" s="24">
        <v>76425081.306305021</v>
      </c>
      <c r="H252" s="24">
        <v>111447579.42828938</v>
      </c>
      <c r="I252" s="24">
        <v>8384859.151743439</v>
      </c>
      <c r="J252" s="24">
        <v>134229.42085035463</v>
      </c>
    </row>
    <row r="253" spans="1:10" x14ac:dyDescent="0.25">
      <c r="A253" s="29" t="s">
        <v>4</v>
      </c>
      <c r="B253" s="24">
        <v>718518045.40995085</v>
      </c>
      <c r="C253" s="24">
        <v>446222827.96264476</v>
      </c>
      <c r="D253" s="24">
        <v>36941480.334754445</v>
      </c>
      <c r="E253" s="24">
        <v>38961987.80536446</v>
      </c>
      <c r="F253" s="24">
        <v>187872660.7345944</v>
      </c>
      <c r="G253" s="24">
        <v>76425081.306305021</v>
      </c>
      <c r="H253" s="24">
        <v>111447579.42828938</v>
      </c>
      <c r="I253" s="24">
        <v>8384859.151743439</v>
      </c>
      <c r="J253" s="24">
        <v>134229.42085035463</v>
      </c>
    </row>
    <row r="254" spans="1:10" x14ac:dyDescent="0.25">
      <c r="A254" s="27" t="s">
        <v>37</v>
      </c>
      <c r="B254" s="24">
        <v>12654291867.438435</v>
      </c>
      <c r="C254" s="24">
        <v>8812885540.7886906</v>
      </c>
      <c r="D254" s="24">
        <v>940221106.28442657</v>
      </c>
      <c r="E254" s="24">
        <v>1687405300.9046431</v>
      </c>
      <c r="F254" s="24">
        <v>1016190194.7659097</v>
      </c>
      <c r="G254" s="24">
        <v>720575353.78105485</v>
      </c>
      <c r="H254" s="24">
        <v>295614840.98485452</v>
      </c>
      <c r="I254" s="24">
        <v>194641077.64412126</v>
      </c>
      <c r="J254" s="24">
        <v>2948647.0506477486</v>
      </c>
    </row>
    <row r="255" spans="1:10" x14ac:dyDescent="0.25">
      <c r="A255" s="28" t="s">
        <v>8</v>
      </c>
      <c r="B255" s="24">
        <v>601924041.34113884</v>
      </c>
      <c r="C255" s="24">
        <v>421480845.88302356</v>
      </c>
      <c r="D255" s="24">
        <v>44772433.632591754</v>
      </c>
      <c r="E255" s="24">
        <v>80386510.882140592</v>
      </c>
      <c r="F255" s="24">
        <v>48399163.519129515</v>
      </c>
      <c r="G255" s="24">
        <v>34327710.571236245</v>
      </c>
      <c r="H255" s="24">
        <v>14071452.947893273</v>
      </c>
      <c r="I255" s="24">
        <v>6745266.5296137836</v>
      </c>
      <c r="J255" s="24">
        <v>139820.89463921942</v>
      </c>
    </row>
    <row r="256" spans="1:10" x14ac:dyDescent="0.25">
      <c r="A256" s="29" t="s">
        <v>4</v>
      </c>
      <c r="B256" s="24">
        <v>601924041.34113884</v>
      </c>
      <c r="C256" s="24">
        <v>421480845.88302356</v>
      </c>
      <c r="D256" s="24">
        <v>44772433.632591754</v>
      </c>
      <c r="E256" s="24">
        <v>80386510.882140592</v>
      </c>
      <c r="F256" s="24">
        <v>48399163.519129515</v>
      </c>
      <c r="G256" s="24">
        <v>34327710.571236245</v>
      </c>
      <c r="H256" s="24">
        <v>14071452.947893273</v>
      </c>
      <c r="I256" s="24">
        <v>6745266.5296137836</v>
      </c>
      <c r="J256" s="24">
        <v>139820.89463921942</v>
      </c>
    </row>
    <row r="257" spans="1:10" x14ac:dyDescent="0.25">
      <c r="A257" s="28" t="s">
        <v>13</v>
      </c>
      <c r="B257" s="24">
        <v>602173913.21643829</v>
      </c>
      <c r="C257" s="24">
        <v>421730677.90888715</v>
      </c>
      <c r="D257" s="24">
        <v>44772433.632591754</v>
      </c>
      <c r="E257" s="24">
        <v>80386510.882140592</v>
      </c>
      <c r="F257" s="24">
        <v>48399163.519129537</v>
      </c>
      <c r="G257" s="24">
        <v>34327710.57123626</v>
      </c>
      <c r="H257" s="24">
        <v>14071452.947893277</v>
      </c>
      <c r="I257" s="24">
        <v>6745266.5296137845</v>
      </c>
      <c r="J257" s="24">
        <v>139860.74407561173</v>
      </c>
    </row>
    <row r="258" spans="1:10" x14ac:dyDescent="0.25">
      <c r="A258" s="29" t="s">
        <v>4</v>
      </c>
      <c r="B258" s="24">
        <v>602173913.21643829</v>
      </c>
      <c r="C258" s="24">
        <v>421730677.90888715</v>
      </c>
      <c r="D258" s="24">
        <v>44772433.632591754</v>
      </c>
      <c r="E258" s="24">
        <v>80386510.882140592</v>
      </c>
      <c r="F258" s="24">
        <v>48399163.519129537</v>
      </c>
      <c r="G258" s="24">
        <v>34327710.57123626</v>
      </c>
      <c r="H258" s="24">
        <v>14071452.947893277</v>
      </c>
      <c r="I258" s="24">
        <v>6745266.5296137845</v>
      </c>
      <c r="J258" s="24">
        <v>139860.74407561173</v>
      </c>
    </row>
    <row r="259" spans="1:10" x14ac:dyDescent="0.25">
      <c r="A259" s="28" t="s">
        <v>9</v>
      </c>
      <c r="B259" s="24">
        <v>592628181.23255754</v>
      </c>
      <c r="C259" s="24">
        <v>412186633.3157835</v>
      </c>
      <c r="D259" s="24">
        <v>44772433.632591754</v>
      </c>
      <c r="E259" s="24">
        <v>80386510.882140651</v>
      </c>
      <c r="F259" s="24">
        <v>48399163.51912953</v>
      </c>
      <c r="G259" s="24">
        <v>34327710.571236253</v>
      </c>
      <c r="H259" s="24">
        <v>14071452.947893277</v>
      </c>
      <c r="I259" s="24">
        <v>6745266.5296137808</v>
      </c>
      <c r="J259" s="24">
        <v>138173.35329859151</v>
      </c>
    </row>
    <row r="260" spans="1:10" x14ac:dyDescent="0.25">
      <c r="A260" s="29" t="s">
        <v>4</v>
      </c>
      <c r="B260" s="24">
        <v>592628181.23255754</v>
      </c>
      <c r="C260" s="24">
        <v>412186633.3157835</v>
      </c>
      <c r="D260" s="24">
        <v>44772433.632591754</v>
      </c>
      <c r="E260" s="24">
        <v>80386510.882140651</v>
      </c>
      <c r="F260" s="24">
        <v>48399163.51912953</v>
      </c>
      <c r="G260" s="24">
        <v>34327710.571236253</v>
      </c>
      <c r="H260" s="24">
        <v>14071452.947893277</v>
      </c>
      <c r="I260" s="24">
        <v>6745266.5296137808</v>
      </c>
      <c r="J260" s="24">
        <v>138173.35329859151</v>
      </c>
    </row>
    <row r="261" spans="1:10" x14ac:dyDescent="0.25">
      <c r="A261" s="28" t="s">
        <v>14</v>
      </c>
      <c r="B261" s="24">
        <v>607161106.59447777</v>
      </c>
      <c r="C261" s="24">
        <v>426694368.22581118</v>
      </c>
      <c r="D261" s="24">
        <v>44772433.632591754</v>
      </c>
      <c r="E261" s="24">
        <v>80421069.326344147</v>
      </c>
      <c r="F261" s="24">
        <v>48409593.402005658</v>
      </c>
      <c r="G261" s="24">
        <v>34342591.17450738</v>
      </c>
      <c r="H261" s="24">
        <v>14067002.227498276</v>
      </c>
      <c r="I261" s="24">
        <v>6736065.2884119358</v>
      </c>
      <c r="J261" s="24">
        <v>127576.71931284523</v>
      </c>
    </row>
    <row r="262" spans="1:10" x14ac:dyDescent="0.25">
      <c r="A262" s="29" t="s">
        <v>4</v>
      </c>
      <c r="B262" s="24">
        <v>607161106.59447777</v>
      </c>
      <c r="C262" s="24">
        <v>426694368.22581118</v>
      </c>
      <c r="D262" s="24">
        <v>44772433.632591754</v>
      </c>
      <c r="E262" s="24">
        <v>80421069.326344147</v>
      </c>
      <c r="F262" s="24">
        <v>48409593.402005658</v>
      </c>
      <c r="G262" s="24">
        <v>34342591.17450738</v>
      </c>
      <c r="H262" s="24">
        <v>14067002.227498276</v>
      </c>
      <c r="I262" s="24">
        <v>6736065.2884119358</v>
      </c>
      <c r="J262" s="24">
        <v>127576.71931284523</v>
      </c>
    </row>
    <row r="263" spans="1:10" x14ac:dyDescent="0.25">
      <c r="A263" s="28" t="s">
        <v>10</v>
      </c>
      <c r="B263" s="24">
        <v>562601519.55739868</v>
      </c>
      <c r="C263" s="24">
        <v>383416224.31740707</v>
      </c>
      <c r="D263" s="24">
        <v>44772433.632591754</v>
      </c>
      <c r="E263" s="24">
        <v>79419444.647688791</v>
      </c>
      <c r="F263" s="24">
        <v>48127040.461966261</v>
      </c>
      <c r="G263" s="24">
        <v>33911299.204826698</v>
      </c>
      <c r="H263" s="24">
        <v>14215741.257139567</v>
      </c>
      <c r="I263" s="24">
        <v>6724268.8530635368</v>
      </c>
      <c r="J263" s="24">
        <v>142107.64468271055</v>
      </c>
    </row>
    <row r="264" spans="1:10" x14ac:dyDescent="0.25">
      <c r="A264" s="29" t="s">
        <v>4</v>
      </c>
      <c r="B264" s="24">
        <v>562601519.55739868</v>
      </c>
      <c r="C264" s="24">
        <v>383416224.31740707</v>
      </c>
      <c r="D264" s="24">
        <v>44772433.632591754</v>
      </c>
      <c r="E264" s="24">
        <v>79419444.647688791</v>
      </c>
      <c r="F264" s="24">
        <v>48127040.461966261</v>
      </c>
      <c r="G264" s="24">
        <v>33911299.204826698</v>
      </c>
      <c r="H264" s="24">
        <v>14215741.257139567</v>
      </c>
      <c r="I264" s="24">
        <v>6724268.8530635368</v>
      </c>
      <c r="J264" s="24">
        <v>142107.64468271055</v>
      </c>
    </row>
    <row r="265" spans="1:10" x14ac:dyDescent="0.25">
      <c r="A265" s="28" t="s">
        <v>15</v>
      </c>
      <c r="B265" s="24">
        <v>625821969.97575223</v>
      </c>
      <c r="C265" s="24">
        <v>444928596.86612517</v>
      </c>
      <c r="D265" s="24">
        <v>44772433.632591754</v>
      </c>
      <c r="E265" s="24">
        <v>80471193.966320366</v>
      </c>
      <c r="F265" s="24">
        <v>48425056.950258806</v>
      </c>
      <c r="G265" s="24">
        <v>34364174.463303655</v>
      </c>
      <c r="H265" s="24">
        <v>14060882.486955149</v>
      </c>
      <c r="I265" s="24">
        <v>7080474.8244749047</v>
      </c>
      <c r="J265" s="24">
        <v>144213.73598221014</v>
      </c>
    </row>
    <row r="266" spans="1:10" x14ac:dyDescent="0.25">
      <c r="A266" s="29" t="s">
        <v>4</v>
      </c>
      <c r="B266" s="24">
        <v>625821969.97575223</v>
      </c>
      <c r="C266" s="24">
        <v>444928596.86612517</v>
      </c>
      <c r="D266" s="24">
        <v>44772433.632591754</v>
      </c>
      <c r="E266" s="24">
        <v>80471193.966320366</v>
      </c>
      <c r="F266" s="24">
        <v>48425056.950258806</v>
      </c>
      <c r="G266" s="24">
        <v>34364174.463303655</v>
      </c>
      <c r="H266" s="24">
        <v>14060882.486955149</v>
      </c>
      <c r="I266" s="24">
        <v>7080474.8244749047</v>
      </c>
      <c r="J266" s="24">
        <v>144213.73598221014</v>
      </c>
    </row>
    <row r="267" spans="1:10" x14ac:dyDescent="0.25">
      <c r="A267" s="28" t="s">
        <v>11</v>
      </c>
      <c r="B267" s="24">
        <v>600195163.95037186</v>
      </c>
      <c r="C267" s="24">
        <v>419755036.18597418</v>
      </c>
      <c r="D267" s="24">
        <v>44772433.632591754</v>
      </c>
      <c r="E267" s="24">
        <v>80386510.882140607</v>
      </c>
      <c r="F267" s="24">
        <v>48399163.51912953</v>
      </c>
      <c r="G267" s="24">
        <v>34327710.571236253</v>
      </c>
      <c r="H267" s="24">
        <v>14071452.947893277</v>
      </c>
      <c r="I267" s="24">
        <v>6745266.5296137864</v>
      </c>
      <c r="J267" s="24">
        <v>136753.20092231312</v>
      </c>
    </row>
    <row r="268" spans="1:10" x14ac:dyDescent="0.25">
      <c r="A268" s="29" t="s">
        <v>4</v>
      </c>
      <c r="B268" s="24">
        <v>600195163.95037186</v>
      </c>
      <c r="C268" s="24">
        <v>419755036.18597418</v>
      </c>
      <c r="D268" s="24">
        <v>44772433.632591754</v>
      </c>
      <c r="E268" s="24">
        <v>80386510.882140607</v>
      </c>
      <c r="F268" s="24">
        <v>48399163.51912953</v>
      </c>
      <c r="G268" s="24">
        <v>34327710.571236253</v>
      </c>
      <c r="H268" s="24">
        <v>14071452.947893277</v>
      </c>
      <c r="I268" s="24">
        <v>6745266.5296137864</v>
      </c>
      <c r="J268" s="24">
        <v>136753.20092231312</v>
      </c>
    </row>
    <row r="269" spans="1:10" x14ac:dyDescent="0.25">
      <c r="A269" s="28" t="s">
        <v>16</v>
      </c>
      <c r="B269" s="24">
        <v>602991211.95319712</v>
      </c>
      <c r="C269" s="24">
        <v>422524735.6597352</v>
      </c>
      <c r="D269" s="24">
        <v>44772433.632591762</v>
      </c>
      <c r="E269" s="24">
        <v>80403000.196946323</v>
      </c>
      <c r="F269" s="24">
        <v>48404140.063244708</v>
      </c>
      <c r="G269" s="24">
        <v>34334810.744797044</v>
      </c>
      <c r="H269" s="24">
        <v>14069329.318447664</v>
      </c>
      <c r="I269" s="24">
        <v>6745266.5296137827</v>
      </c>
      <c r="J269" s="24">
        <v>141635.87106544842</v>
      </c>
    </row>
    <row r="270" spans="1:10" x14ac:dyDescent="0.25">
      <c r="A270" s="29" t="s">
        <v>4</v>
      </c>
      <c r="B270" s="24">
        <v>602991211.95319712</v>
      </c>
      <c r="C270" s="24">
        <v>422524735.6597352</v>
      </c>
      <c r="D270" s="24">
        <v>44772433.632591762</v>
      </c>
      <c r="E270" s="24">
        <v>80403000.196946323</v>
      </c>
      <c r="F270" s="24">
        <v>48404140.063244708</v>
      </c>
      <c r="G270" s="24">
        <v>34334810.744797044</v>
      </c>
      <c r="H270" s="24">
        <v>14069329.318447664</v>
      </c>
      <c r="I270" s="24">
        <v>6745266.5296137827</v>
      </c>
      <c r="J270" s="24">
        <v>141635.87106544842</v>
      </c>
    </row>
    <row r="271" spans="1:10" x14ac:dyDescent="0.25">
      <c r="A271" s="28" t="s">
        <v>12</v>
      </c>
      <c r="B271" s="24">
        <v>587470265.06924522</v>
      </c>
      <c r="C271" s="24">
        <v>406908994.99961263</v>
      </c>
      <c r="D271" s="24">
        <v>44772433.632591754</v>
      </c>
      <c r="E271" s="24">
        <v>80386510.882140741</v>
      </c>
      <c r="F271" s="24">
        <v>48399163.51912953</v>
      </c>
      <c r="G271" s="24">
        <v>34327710.571236253</v>
      </c>
      <c r="H271" s="24">
        <v>14071452.947893277</v>
      </c>
      <c r="I271" s="24">
        <v>6861247.7025239151</v>
      </c>
      <c r="J271" s="24">
        <v>141914.33324672322</v>
      </c>
    </row>
    <row r="272" spans="1:10" x14ac:dyDescent="0.25">
      <c r="A272" s="29" t="s">
        <v>4</v>
      </c>
      <c r="B272" s="24">
        <v>587470265.06924522</v>
      </c>
      <c r="C272" s="24">
        <v>406908994.99961263</v>
      </c>
      <c r="D272" s="24">
        <v>44772433.632591754</v>
      </c>
      <c r="E272" s="24">
        <v>80386510.882140741</v>
      </c>
      <c r="F272" s="24">
        <v>48399163.51912953</v>
      </c>
      <c r="G272" s="24">
        <v>34327710.571236253</v>
      </c>
      <c r="H272" s="24">
        <v>14071452.947893277</v>
      </c>
      <c r="I272" s="24">
        <v>6861247.7025239151</v>
      </c>
      <c r="J272" s="24">
        <v>141914.33324672322</v>
      </c>
    </row>
    <row r="273" spans="1:10" x14ac:dyDescent="0.25">
      <c r="A273" s="28" t="s">
        <v>17</v>
      </c>
      <c r="B273" s="24">
        <v>610288856.9114356</v>
      </c>
      <c r="C273" s="24">
        <v>429805869.65701693</v>
      </c>
      <c r="D273" s="24">
        <v>44772433.632591754</v>
      </c>
      <c r="E273" s="24">
        <v>80421069.326344132</v>
      </c>
      <c r="F273" s="24">
        <v>48409593.402005658</v>
      </c>
      <c r="G273" s="24">
        <v>34342591.17450738</v>
      </c>
      <c r="H273" s="24">
        <v>14067002.227498276</v>
      </c>
      <c r="I273" s="24">
        <v>6736065.2884119358</v>
      </c>
      <c r="J273" s="24">
        <v>143825.60506423659</v>
      </c>
    </row>
    <row r="274" spans="1:10" x14ac:dyDescent="0.25">
      <c r="A274" s="29" t="s">
        <v>4</v>
      </c>
      <c r="B274" s="24">
        <v>610288856.9114356</v>
      </c>
      <c r="C274" s="24">
        <v>429805869.65701693</v>
      </c>
      <c r="D274" s="24">
        <v>44772433.632591754</v>
      </c>
      <c r="E274" s="24">
        <v>80421069.326344132</v>
      </c>
      <c r="F274" s="24">
        <v>48409593.402005658</v>
      </c>
      <c r="G274" s="24">
        <v>34342591.17450738</v>
      </c>
      <c r="H274" s="24">
        <v>14067002.227498276</v>
      </c>
      <c r="I274" s="24">
        <v>6736065.2884119358</v>
      </c>
      <c r="J274" s="24">
        <v>143825.60506423659</v>
      </c>
    </row>
    <row r="275" spans="1:10" x14ac:dyDescent="0.25">
      <c r="A275" s="28" t="s">
        <v>26</v>
      </c>
      <c r="B275" s="24">
        <v>5469552412.8179388</v>
      </c>
      <c r="C275" s="24">
        <v>3793282171.802856</v>
      </c>
      <c r="D275" s="24">
        <v>402951902.69332576</v>
      </c>
      <c r="E275" s="24">
        <v>723479264.18183494</v>
      </c>
      <c r="F275" s="24">
        <v>435594732.42139226</v>
      </c>
      <c r="G275" s="24">
        <v>308949449.1283915</v>
      </c>
      <c r="H275" s="24">
        <v>126645283.29300077</v>
      </c>
      <c r="I275" s="24">
        <v>112974704.09699984</v>
      </c>
      <c r="J275" s="24">
        <v>1269637.6215299615</v>
      </c>
    </row>
    <row r="276" spans="1:10" x14ac:dyDescent="0.25">
      <c r="A276" s="29" t="s">
        <v>6</v>
      </c>
      <c r="B276" s="24">
        <v>608105931.78686154</v>
      </c>
      <c r="C276" s="24">
        <v>421452563.77438605</v>
      </c>
      <c r="D276" s="24">
        <v>44772433.632591754</v>
      </c>
      <c r="E276" s="24">
        <v>80387177.124710038</v>
      </c>
      <c r="F276" s="24">
        <v>48399463.820911385</v>
      </c>
      <c r="G276" s="24">
        <v>34327764.558501467</v>
      </c>
      <c r="H276" s="24">
        <v>14071699.262409918</v>
      </c>
      <c r="I276" s="24">
        <v>12953802.462488102</v>
      </c>
      <c r="J276" s="24">
        <v>140490.97177440964</v>
      </c>
    </row>
    <row r="277" spans="1:10" x14ac:dyDescent="0.25">
      <c r="A277" s="29" t="s">
        <v>41</v>
      </c>
      <c r="B277" s="24">
        <v>607906411.49764049</v>
      </c>
      <c r="C277" s="24">
        <v>421639078.02158147</v>
      </c>
      <c r="D277" s="24">
        <v>44772433.632591754</v>
      </c>
      <c r="E277" s="24">
        <v>80386510.882140607</v>
      </c>
      <c r="F277" s="24">
        <v>48399443.583050191</v>
      </c>
      <c r="G277" s="24">
        <v>34327710.571236253</v>
      </c>
      <c r="H277" s="24">
        <v>14071733.011813942</v>
      </c>
      <c r="I277" s="24">
        <v>12567966.114865921</v>
      </c>
      <c r="J277" s="24">
        <v>140979.26341087051</v>
      </c>
    </row>
    <row r="278" spans="1:10" x14ac:dyDescent="0.25">
      <c r="A278" s="29" t="s">
        <v>40</v>
      </c>
      <c r="B278" s="24">
        <v>607944175.47255838</v>
      </c>
      <c r="C278" s="24">
        <v>421676584.89143884</v>
      </c>
      <c r="D278" s="24">
        <v>44772433.632591754</v>
      </c>
      <c r="E278" s="24">
        <v>80386510.882140636</v>
      </c>
      <c r="F278" s="24">
        <v>48399443.583050191</v>
      </c>
      <c r="G278" s="24">
        <v>34327710.571236253</v>
      </c>
      <c r="H278" s="24">
        <v>14071733.01181394</v>
      </c>
      <c r="I278" s="24">
        <v>12567966.114865927</v>
      </c>
      <c r="J278" s="24">
        <v>141236.36847133192</v>
      </c>
    </row>
    <row r="279" spans="1:10" x14ac:dyDescent="0.25">
      <c r="A279" s="29" t="s">
        <v>42</v>
      </c>
      <c r="B279" s="24">
        <v>607906413.6196878</v>
      </c>
      <c r="C279" s="24">
        <v>421639110.21430296</v>
      </c>
      <c r="D279" s="24">
        <v>44772433.632591754</v>
      </c>
      <c r="E279" s="24">
        <v>80386510.882140577</v>
      </c>
      <c r="F279" s="24">
        <v>48399443.583050191</v>
      </c>
      <c r="G279" s="24">
        <v>34327710.571236253</v>
      </c>
      <c r="H279" s="24">
        <v>14071733.01181394</v>
      </c>
      <c r="I279" s="24">
        <v>12567966.114865933</v>
      </c>
      <c r="J279" s="24">
        <v>140949.19273650859</v>
      </c>
    </row>
    <row r="280" spans="1:10" x14ac:dyDescent="0.25">
      <c r="A280" s="29" t="s">
        <v>39</v>
      </c>
      <c r="B280" s="24">
        <v>607906410.1233952</v>
      </c>
      <c r="C280" s="24">
        <v>421639043.77331352</v>
      </c>
      <c r="D280" s="24">
        <v>44772433.632591754</v>
      </c>
      <c r="E280" s="24">
        <v>80386510.882140651</v>
      </c>
      <c r="F280" s="24">
        <v>48399443.583050191</v>
      </c>
      <c r="G280" s="24">
        <v>34327710.571236253</v>
      </c>
      <c r="H280" s="24">
        <v>14071733.01181394</v>
      </c>
      <c r="I280" s="24">
        <v>12567966.114865931</v>
      </c>
      <c r="J280" s="24">
        <v>141012.13743266396</v>
      </c>
    </row>
    <row r="281" spans="1:10" x14ac:dyDescent="0.25">
      <c r="A281" s="29" t="s">
        <v>4</v>
      </c>
      <c r="B281" s="24">
        <v>602082296.59663892</v>
      </c>
      <c r="C281" s="24">
        <v>421639101.13852364</v>
      </c>
      <c r="D281" s="24">
        <v>44772433.632591754</v>
      </c>
      <c r="E281" s="24">
        <v>80386510.882140636</v>
      </c>
      <c r="F281" s="24">
        <v>48399163.51912953</v>
      </c>
      <c r="G281" s="24">
        <v>34327710.571236253</v>
      </c>
      <c r="H281" s="24">
        <v>14071452.947893277</v>
      </c>
      <c r="I281" s="24">
        <v>6745266.5296137864</v>
      </c>
      <c r="J281" s="24">
        <v>139820.89463921948</v>
      </c>
    </row>
    <row r="282" spans="1:10" x14ac:dyDescent="0.25">
      <c r="A282" s="29" t="s">
        <v>43</v>
      </c>
      <c r="B282" s="24">
        <v>607906409.0009563</v>
      </c>
      <c r="C282" s="24">
        <v>421639101.1385237</v>
      </c>
      <c r="D282" s="24">
        <v>44772433.632591754</v>
      </c>
      <c r="E282" s="24">
        <v>80386510.882140592</v>
      </c>
      <c r="F282" s="24">
        <v>48399443.583050191</v>
      </c>
      <c r="G282" s="24">
        <v>34327710.571236245</v>
      </c>
      <c r="H282" s="24">
        <v>14071733.011813942</v>
      </c>
      <c r="I282" s="24">
        <v>12567966.114865908</v>
      </c>
      <c r="J282" s="24">
        <v>140953.64978330009</v>
      </c>
    </row>
    <row r="283" spans="1:10" x14ac:dyDescent="0.25">
      <c r="A283" s="29" t="s">
        <v>38</v>
      </c>
      <c r="B283" s="24">
        <v>607949703.45489883</v>
      </c>
      <c r="C283" s="24">
        <v>421680800.623864</v>
      </c>
      <c r="D283" s="24">
        <v>44772433.632591754</v>
      </c>
      <c r="E283" s="24">
        <v>80386510.882140607</v>
      </c>
      <c r="F283" s="24">
        <v>48399443.583050191</v>
      </c>
      <c r="G283" s="24">
        <v>34327710.571236253</v>
      </c>
      <c r="H283" s="24">
        <v>14071733.011813937</v>
      </c>
      <c r="I283" s="24">
        <v>12567966.114865927</v>
      </c>
      <c r="J283" s="24">
        <v>142548.61838634059</v>
      </c>
    </row>
    <row r="284" spans="1:10" x14ac:dyDescent="0.25">
      <c r="A284" s="29" t="s">
        <v>7</v>
      </c>
      <c r="B284" s="24">
        <v>611844661.26530159</v>
      </c>
      <c r="C284" s="24">
        <v>420276788.22692168</v>
      </c>
      <c r="D284" s="24">
        <v>44772433.632591754</v>
      </c>
      <c r="E284" s="24">
        <v>80386510.882140502</v>
      </c>
      <c r="F284" s="24">
        <v>48399443.583050184</v>
      </c>
      <c r="G284" s="24">
        <v>34327710.571236245</v>
      </c>
      <c r="H284" s="24">
        <v>14071733.01181394</v>
      </c>
      <c r="I284" s="24">
        <v>17867838.415702384</v>
      </c>
      <c r="J284" s="24">
        <v>141646.52489531672</v>
      </c>
    </row>
    <row r="285" spans="1:10" x14ac:dyDescent="0.25">
      <c r="A285" s="28" t="s">
        <v>29</v>
      </c>
      <c r="B285" s="24">
        <v>565939456.04630339</v>
      </c>
      <c r="C285" s="24">
        <v>385175708.58329207</v>
      </c>
      <c r="D285" s="24">
        <v>44772433.632591754</v>
      </c>
      <c r="E285" s="24">
        <v>80386510.882140756</v>
      </c>
      <c r="F285" s="24">
        <v>48399163.519129544</v>
      </c>
      <c r="G285" s="24">
        <v>34327710.57123626</v>
      </c>
      <c r="H285" s="24">
        <v>14071452.947893284</v>
      </c>
      <c r="I285" s="24">
        <v>7065853.6537543451</v>
      </c>
      <c r="J285" s="24">
        <v>139785.77539632254</v>
      </c>
    </row>
    <row r="286" spans="1:10" x14ac:dyDescent="0.25">
      <c r="A286" s="29" t="s">
        <v>4</v>
      </c>
      <c r="B286" s="24">
        <v>565939456.04630339</v>
      </c>
      <c r="C286" s="24">
        <v>385175708.58329207</v>
      </c>
      <c r="D286" s="24">
        <v>44772433.632591754</v>
      </c>
      <c r="E286" s="24">
        <v>80386510.882140756</v>
      </c>
      <c r="F286" s="24">
        <v>48399163.519129544</v>
      </c>
      <c r="G286" s="24">
        <v>34327710.57123626</v>
      </c>
      <c r="H286" s="24">
        <v>14071452.947893284</v>
      </c>
      <c r="I286" s="24">
        <v>7065853.6537543451</v>
      </c>
      <c r="J286" s="24">
        <v>139785.77539632254</v>
      </c>
    </row>
    <row r="287" spans="1:10" x14ac:dyDescent="0.25">
      <c r="A287" s="28" t="s">
        <v>30</v>
      </c>
      <c r="B287" s="24">
        <v>625543768.77217984</v>
      </c>
      <c r="C287" s="24">
        <v>444995677.38316494</v>
      </c>
      <c r="D287" s="24">
        <v>44772433.632591754</v>
      </c>
      <c r="E287" s="24">
        <v>80471193.966320425</v>
      </c>
      <c r="F287" s="24">
        <v>48425056.950258814</v>
      </c>
      <c r="G287" s="24">
        <v>34364174.463303663</v>
      </c>
      <c r="H287" s="24">
        <v>14060882.486955151</v>
      </c>
      <c r="I287" s="24">
        <v>6736065.2884119349</v>
      </c>
      <c r="J287" s="24">
        <v>143341.55143155446</v>
      </c>
    </row>
    <row r="288" spans="1:10" x14ac:dyDescent="0.25">
      <c r="A288" s="29" t="s">
        <v>4</v>
      </c>
      <c r="B288" s="24">
        <v>625543768.77217984</v>
      </c>
      <c r="C288" s="24">
        <v>444995677.38316494</v>
      </c>
      <c r="D288" s="24">
        <v>44772433.632591754</v>
      </c>
      <c r="E288" s="24">
        <v>80471193.966320425</v>
      </c>
      <c r="F288" s="24">
        <v>48425056.950258814</v>
      </c>
      <c r="G288" s="24">
        <v>34364174.463303663</v>
      </c>
      <c r="H288" s="24">
        <v>14060882.486955151</v>
      </c>
      <c r="I288" s="24">
        <v>6736065.2884119349</v>
      </c>
      <c r="J288" s="24">
        <v>143341.55143155446</v>
      </c>
    </row>
    <row r="289" spans="1:10" x14ac:dyDescent="0.25">
      <c r="A289" s="26">
        <v>2035</v>
      </c>
      <c r="B289" s="24">
        <v>28287541927.240112</v>
      </c>
      <c r="C289" s="24">
        <v>18867275168.733555</v>
      </c>
      <c r="D289" s="24">
        <v>1270435443.2445989</v>
      </c>
      <c r="E289" s="24">
        <v>2592495541.3557491</v>
      </c>
      <c r="F289" s="24">
        <v>4971248928.7973585</v>
      </c>
      <c r="G289" s="24">
        <v>2158990714.926096</v>
      </c>
      <c r="H289" s="24">
        <v>2812258213.8712587</v>
      </c>
      <c r="I289" s="24">
        <v>579934397.69519472</v>
      </c>
      <c r="J289" s="24">
        <v>6152447.4136265693</v>
      </c>
    </row>
    <row r="290" spans="1:10" x14ac:dyDescent="0.25">
      <c r="A290" s="27" t="s">
        <v>2</v>
      </c>
      <c r="B290" s="24">
        <v>14822600033.388824</v>
      </c>
      <c r="C290" s="24">
        <v>9308165961.8712463</v>
      </c>
      <c r="D290" s="24">
        <v>569022484.28231585</v>
      </c>
      <c r="E290" s="24">
        <v>872881729.92000866</v>
      </c>
      <c r="F290" s="24">
        <v>3748345686.3000736</v>
      </c>
      <c r="G290" s="24">
        <v>1292896781.6521199</v>
      </c>
      <c r="H290" s="24">
        <v>2455448904.6479545</v>
      </c>
      <c r="I290" s="24">
        <v>321155188.61968267</v>
      </c>
      <c r="J290" s="24">
        <v>3028982.3955111331</v>
      </c>
    </row>
    <row r="291" spans="1:10" x14ac:dyDescent="0.25">
      <c r="A291" s="28" t="s">
        <v>8</v>
      </c>
      <c r="B291" s="24">
        <v>701830995.31570411</v>
      </c>
      <c r="C291" s="24">
        <v>443936158.94593817</v>
      </c>
      <c r="D291" s="24">
        <v>27096308.77534838</v>
      </c>
      <c r="E291" s="24">
        <v>41413089.029896267</v>
      </c>
      <c r="F291" s="24">
        <v>178386609.52922946</v>
      </c>
      <c r="G291" s="24">
        <v>61339125.953277819</v>
      </c>
      <c r="H291" s="24">
        <v>117047483.57595165</v>
      </c>
      <c r="I291" s="24">
        <v>10855459.535029618</v>
      </c>
      <c r="J291" s="24">
        <v>143369.50026396359</v>
      </c>
    </row>
    <row r="292" spans="1:10" x14ac:dyDescent="0.25">
      <c r="A292" s="29" t="s">
        <v>4</v>
      </c>
      <c r="B292" s="24">
        <v>701830995.31570411</v>
      </c>
      <c r="C292" s="24">
        <v>443936158.94593817</v>
      </c>
      <c r="D292" s="24">
        <v>27096308.77534838</v>
      </c>
      <c r="E292" s="24">
        <v>41413089.029896267</v>
      </c>
      <c r="F292" s="24">
        <v>178386609.52922946</v>
      </c>
      <c r="G292" s="24">
        <v>61339125.953277819</v>
      </c>
      <c r="H292" s="24">
        <v>117047483.57595165</v>
      </c>
      <c r="I292" s="24">
        <v>10855459.535029618</v>
      </c>
      <c r="J292" s="24">
        <v>143369.50026396359</v>
      </c>
    </row>
    <row r="293" spans="1:10" x14ac:dyDescent="0.25">
      <c r="A293" s="28" t="s">
        <v>13</v>
      </c>
      <c r="B293" s="24">
        <v>702043510.72244215</v>
      </c>
      <c r="C293" s="24">
        <v>444148674.35267574</v>
      </c>
      <c r="D293" s="24">
        <v>27096308.77534838</v>
      </c>
      <c r="E293" s="24">
        <v>41413089.029896386</v>
      </c>
      <c r="F293" s="24">
        <v>178386609.52922943</v>
      </c>
      <c r="G293" s="24">
        <v>61339125.953277819</v>
      </c>
      <c r="H293" s="24">
        <v>117047483.57595161</v>
      </c>
      <c r="I293" s="24">
        <v>10855459.535029624</v>
      </c>
      <c r="J293" s="24">
        <v>143369.50026396327</v>
      </c>
    </row>
    <row r="294" spans="1:10" x14ac:dyDescent="0.25">
      <c r="A294" s="29" t="s">
        <v>4</v>
      </c>
      <c r="B294" s="24">
        <v>702043510.72244215</v>
      </c>
      <c r="C294" s="24">
        <v>444148674.35267574</v>
      </c>
      <c r="D294" s="24">
        <v>27096308.77534838</v>
      </c>
      <c r="E294" s="24">
        <v>41413089.029896386</v>
      </c>
      <c r="F294" s="24">
        <v>178386609.52922943</v>
      </c>
      <c r="G294" s="24">
        <v>61339125.953277819</v>
      </c>
      <c r="H294" s="24">
        <v>117047483.57595161</v>
      </c>
      <c r="I294" s="24">
        <v>10855459.535029624</v>
      </c>
      <c r="J294" s="24">
        <v>143369.50026396327</v>
      </c>
    </row>
    <row r="295" spans="1:10" x14ac:dyDescent="0.25">
      <c r="A295" s="28" t="s">
        <v>9</v>
      </c>
      <c r="B295" s="24">
        <v>693934669.76729393</v>
      </c>
      <c r="C295" s="24">
        <v>436039934.15889233</v>
      </c>
      <c r="D295" s="24">
        <v>27096308.77534838</v>
      </c>
      <c r="E295" s="24">
        <v>41413089.029896423</v>
      </c>
      <c r="F295" s="24">
        <v>178386609.52922946</v>
      </c>
      <c r="G295" s="24">
        <v>61339125.953277819</v>
      </c>
      <c r="H295" s="24">
        <v>117047483.57595165</v>
      </c>
      <c r="I295" s="24">
        <v>10855459.535029637</v>
      </c>
      <c r="J295" s="24">
        <v>143268.73889870255</v>
      </c>
    </row>
    <row r="296" spans="1:10" x14ac:dyDescent="0.25">
      <c r="A296" s="29" t="s">
        <v>4</v>
      </c>
      <c r="B296" s="24">
        <v>693934669.76729393</v>
      </c>
      <c r="C296" s="24">
        <v>436039934.15889233</v>
      </c>
      <c r="D296" s="24">
        <v>27096308.77534838</v>
      </c>
      <c r="E296" s="24">
        <v>41413089.029896423</v>
      </c>
      <c r="F296" s="24">
        <v>178386609.52922946</v>
      </c>
      <c r="G296" s="24">
        <v>61339125.953277819</v>
      </c>
      <c r="H296" s="24">
        <v>117047483.57595165</v>
      </c>
      <c r="I296" s="24">
        <v>10855459.535029637</v>
      </c>
      <c r="J296" s="24">
        <v>143268.73889870255</v>
      </c>
    </row>
    <row r="297" spans="1:10" x14ac:dyDescent="0.25">
      <c r="A297" s="28" t="s">
        <v>14</v>
      </c>
      <c r="B297" s="24">
        <v>707402292.79797912</v>
      </c>
      <c r="C297" s="24">
        <v>449503495.8240419</v>
      </c>
      <c r="D297" s="24">
        <v>27096308.77534838</v>
      </c>
      <c r="E297" s="24">
        <v>41413089.029896244</v>
      </c>
      <c r="F297" s="24">
        <v>178386609.52922946</v>
      </c>
      <c r="G297" s="24">
        <v>61339125.953277797</v>
      </c>
      <c r="H297" s="24">
        <v>117047483.57595165</v>
      </c>
      <c r="I297" s="24">
        <v>10855459.535029637</v>
      </c>
      <c r="J297" s="24">
        <v>147330.10443440481</v>
      </c>
    </row>
    <row r="298" spans="1:10" x14ac:dyDescent="0.25">
      <c r="A298" s="29" t="s">
        <v>4</v>
      </c>
      <c r="B298" s="24">
        <v>707402292.79797912</v>
      </c>
      <c r="C298" s="24">
        <v>449503495.8240419</v>
      </c>
      <c r="D298" s="24">
        <v>27096308.77534838</v>
      </c>
      <c r="E298" s="24">
        <v>41413089.029896244</v>
      </c>
      <c r="F298" s="24">
        <v>178386609.52922946</v>
      </c>
      <c r="G298" s="24">
        <v>61339125.953277797</v>
      </c>
      <c r="H298" s="24">
        <v>117047483.57595165</v>
      </c>
      <c r="I298" s="24">
        <v>10855459.535029637</v>
      </c>
      <c r="J298" s="24">
        <v>147330.10443440481</v>
      </c>
    </row>
    <row r="299" spans="1:10" x14ac:dyDescent="0.25">
      <c r="A299" s="28" t="s">
        <v>10</v>
      </c>
      <c r="B299" s="24">
        <v>666971882.84582412</v>
      </c>
      <c r="C299" s="24">
        <v>409073335.43403924</v>
      </c>
      <c r="D299" s="24">
        <v>27096308.77534838</v>
      </c>
      <c r="E299" s="24">
        <v>41413089.029896364</v>
      </c>
      <c r="F299" s="24">
        <v>178386609.52922943</v>
      </c>
      <c r="G299" s="24">
        <v>61339125.953277774</v>
      </c>
      <c r="H299" s="24">
        <v>117047483.57595167</v>
      </c>
      <c r="I299" s="24">
        <v>10855459.535029633</v>
      </c>
      <c r="J299" s="24">
        <v>147080.54228163348</v>
      </c>
    </row>
    <row r="300" spans="1:10" x14ac:dyDescent="0.25">
      <c r="A300" s="29" t="s">
        <v>4</v>
      </c>
      <c r="B300" s="24">
        <v>666971882.84582412</v>
      </c>
      <c r="C300" s="24">
        <v>409073335.43403924</v>
      </c>
      <c r="D300" s="24">
        <v>27096308.77534838</v>
      </c>
      <c r="E300" s="24">
        <v>41413089.029896364</v>
      </c>
      <c r="F300" s="24">
        <v>178386609.52922943</v>
      </c>
      <c r="G300" s="24">
        <v>61339125.953277774</v>
      </c>
      <c r="H300" s="24">
        <v>117047483.57595167</v>
      </c>
      <c r="I300" s="24">
        <v>10855459.535029633</v>
      </c>
      <c r="J300" s="24">
        <v>147080.54228163348</v>
      </c>
    </row>
    <row r="301" spans="1:10" x14ac:dyDescent="0.25">
      <c r="A301" s="28" t="s">
        <v>15</v>
      </c>
      <c r="B301" s="24">
        <v>733717658.31201661</v>
      </c>
      <c r="C301" s="24">
        <v>475822930.25393885</v>
      </c>
      <c r="D301" s="24">
        <v>27096308.77534838</v>
      </c>
      <c r="E301" s="24">
        <v>41413089.029896438</v>
      </c>
      <c r="F301" s="24">
        <v>178386609.52922949</v>
      </c>
      <c r="G301" s="24">
        <v>61339125.953277804</v>
      </c>
      <c r="H301" s="24">
        <v>117047483.5759517</v>
      </c>
      <c r="I301" s="24">
        <v>10855459.535029633</v>
      </c>
      <c r="J301" s="24">
        <v>143261.18857561713</v>
      </c>
    </row>
    <row r="302" spans="1:10" x14ac:dyDescent="0.25">
      <c r="A302" s="29" t="s">
        <v>4</v>
      </c>
      <c r="B302" s="24">
        <v>733717658.31201661</v>
      </c>
      <c r="C302" s="24">
        <v>475822930.25393885</v>
      </c>
      <c r="D302" s="24">
        <v>27096308.77534838</v>
      </c>
      <c r="E302" s="24">
        <v>41413089.029896438</v>
      </c>
      <c r="F302" s="24">
        <v>178386609.52922949</v>
      </c>
      <c r="G302" s="24">
        <v>61339125.953277804</v>
      </c>
      <c r="H302" s="24">
        <v>117047483.5759517</v>
      </c>
      <c r="I302" s="24">
        <v>10855459.535029633</v>
      </c>
      <c r="J302" s="24">
        <v>143261.18857561713</v>
      </c>
    </row>
    <row r="303" spans="1:10" x14ac:dyDescent="0.25">
      <c r="A303" s="28" t="s">
        <v>11</v>
      </c>
      <c r="B303" s="24">
        <v>700171263.51441801</v>
      </c>
      <c r="C303" s="24">
        <v>442275879.12291032</v>
      </c>
      <c r="D303" s="24">
        <v>27096308.77534838</v>
      </c>
      <c r="E303" s="24">
        <v>41413089.029896386</v>
      </c>
      <c r="F303" s="24">
        <v>178386609.52922952</v>
      </c>
      <c r="G303" s="24">
        <v>61339125.953277819</v>
      </c>
      <c r="H303" s="24">
        <v>117047483.5759517</v>
      </c>
      <c r="I303" s="24">
        <v>10855459.535029633</v>
      </c>
      <c r="J303" s="24">
        <v>143917.52200406333</v>
      </c>
    </row>
    <row r="304" spans="1:10" x14ac:dyDescent="0.25">
      <c r="A304" s="29" t="s">
        <v>4</v>
      </c>
      <c r="B304" s="24">
        <v>700171263.51441801</v>
      </c>
      <c r="C304" s="24">
        <v>442275879.12291032</v>
      </c>
      <c r="D304" s="24">
        <v>27096308.77534838</v>
      </c>
      <c r="E304" s="24">
        <v>41413089.029896386</v>
      </c>
      <c r="F304" s="24">
        <v>178386609.52922952</v>
      </c>
      <c r="G304" s="24">
        <v>61339125.953277819</v>
      </c>
      <c r="H304" s="24">
        <v>117047483.5759517</v>
      </c>
      <c r="I304" s="24">
        <v>10855459.535029633</v>
      </c>
      <c r="J304" s="24">
        <v>143917.52200406333</v>
      </c>
    </row>
    <row r="305" spans="1:10" x14ac:dyDescent="0.25">
      <c r="A305" s="28" t="s">
        <v>16</v>
      </c>
      <c r="B305" s="24">
        <v>703166079.15443003</v>
      </c>
      <c r="C305" s="24">
        <v>445270592.35288638</v>
      </c>
      <c r="D305" s="24">
        <v>27096308.77534838</v>
      </c>
      <c r="E305" s="24">
        <v>41413089.029896192</v>
      </c>
      <c r="F305" s="24">
        <v>178386609.52922952</v>
      </c>
      <c r="G305" s="24">
        <v>61339125.953277797</v>
      </c>
      <c r="H305" s="24">
        <v>117047483.57595171</v>
      </c>
      <c r="I305" s="24">
        <v>10855459.535029637</v>
      </c>
      <c r="J305" s="24">
        <v>144019.93204050665</v>
      </c>
    </row>
    <row r="306" spans="1:10" x14ac:dyDescent="0.25">
      <c r="A306" s="29" t="s">
        <v>4</v>
      </c>
      <c r="B306" s="24">
        <v>703166079.15443003</v>
      </c>
      <c r="C306" s="24">
        <v>445270592.35288638</v>
      </c>
      <c r="D306" s="24">
        <v>27096308.77534838</v>
      </c>
      <c r="E306" s="24">
        <v>41413089.029896192</v>
      </c>
      <c r="F306" s="24">
        <v>178386609.52922952</v>
      </c>
      <c r="G306" s="24">
        <v>61339125.953277797</v>
      </c>
      <c r="H306" s="24">
        <v>117047483.57595171</v>
      </c>
      <c r="I306" s="24">
        <v>10855459.535029637</v>
      </c>
      <c r="J306" s="24">
        <v>144019.93204050665</v>
      </c>
    </row>
    <row r="307" spans="1:10" x14ac:dyDescent="0.25">
      <c r="A307" s="28" t="s">
        <v>12</v>
      </c>
      <c r="B307" s="24">
        <v>688556838.11421311</v>
      </c>
      <c r="C307" s="24">
        <v>430661808.8768723</v>
      </c>
      <c r="D307" s="24">
        <v>27096308.77534838</v>
      </c>
      <c r="E307" s="24">
        <v>41413089.029896528</v>
      </c>
      <c r="F307" s="24">
        <v>178386609.52922949</v>
      </c>
      <c r="G307" s="24">
        <v>61339125.953277826</v>
      </c>
      <c r="H307" s="24">
        <v>117047483.57595167</v>
      </c>
      <c r="I307" s="24">
        <v>10855459.535029639</v>
      </c>
      <c r="J307" s="24">
        <v>143562.36783851878</v>
      </c>
    </row>
    <row r="308" spans="1:10" x14ac:dyDescent="0.25">
      <c r="A308" s="29" t="s">
        <v>4</v>
      </c>
      <c r="B308" s="24">
        <v>688556838.11421311</v>
      </c>
      <c r="C308" s="24">
        <v>430661808.8768723</v>
      </c>
      <c r="D308" s="24">
        <v>27096308.77534838</v>
      </c>
      <c r="E308" s="24">
        <v>41413089.029896528</v>
      </c>
      <c r="F308" s="24">
        <v>178386609.52922949</v>
      </c>
      <c r="G308" s="24">
        <v>61339125.953277826</v>
      </c>
      <c r="H308" s="24">
        <v>117047483.57595167</v>
      </c>
      <c r="I308" s="24">
        <v>10855459.535029639</v>
      </c>
      <c r="J308" s="24">
        <v>143562.36783851878</v>
      </c>
    </row>
    <row r="309" spans="1:10" x14ac:dyDescent="0.25">
      <c r="A309" s="28" t="s">
        <v>17</v>
      </c>
      <c r="B309" s="24">
        <v>713355556.05986512</v>
      </c>
      <c r="C309" s="24">
        <v>452985035.77367234</v>
      </c>
      <c r="D309" s="24">
        <v>27096308.77534838</v>
      </c>
      <c r="E309" s="24">
        <v>42888368.072950527</v>
      </c>
      <c r="F309" s="24">
        <v>179389057.22166419</v>
      </c>
      <c r="G309" s="24">
        <v>63536403.300214984</v>
      </c>
      <c r="H309" s="24">
        <v>115852653.9214492</v>
      </c>
      <c r="I309" s="24">
        <v>10855459.535029635</v>
      </c>
      <c r="J309" s="24">
        <v>141326.68120156322</v>
      </c>
    </row>
    <row r="310" spans="1:10" x14ac:dyDescent="0.25">
      <c r="A310" s="29" t="s">
        <v>4</v>
      </c>
      <c r="B310" s="24">
        <v>713355556.05986512</v>
      </c>
      <c r="C310" s="24">
        <v>452985035.77367234</v>
      </c>
      <c r="D310" s="24">
        <v>27096308.77534838</v>
      </c>
      <c r="E310" s="24">
        <v>42888368.072950527</v>
      </c>
      <c r="F310" s="24">
        <v>179389057.22166419</v>
      </c>
      <c r="G310" s="24">
        <v>63536403.300214984</v>
      </c>
      <c r="H310" s="24">
        <v>115852653.9214492</v>
      </c>
      <c r="I310" s="24">
        <v>10855459.535029635</v>
      </c>
      <c r="J310" s="24">
        <v>141326.68120156322</v>
      </c>
    </row>
    <row r="311" spans="1:10" x14ac:dyDescent="0.25">
      <c r="A311" s="28" t="s">
        <v>26</v>
      </c>
      <c r="B311" s="24">
        <v>6409718091.1441221</v>
      </c>
      <c r="C311" s="24">
        <v>3994980868.9190378</v>
      </c>
      <c r="D311" s="24">
        <v>243866778.97813535</v>
      </c>
      <c r="E311" s="24">
        <v>372974103.47514427</v>
      </c>
      <c r="F311" s="24">
        <v>1605701476.564451</v>
      </c>
      <c r="G311" s="24">
        <v>552432715.5189116</v>
      </c>
      <c r="H311" s="24">
        <v>1053268761.0455393</v>
      </c>
      <c r="I311" s="24">
        <v>190889674.19932705</v>
      </c>
      <c r="J311" s="24">
        <v>1305189.0080301862</v>
      </c>
    </row>
    <row r="312" spans="1:10" x14ac:dyDescent="0.25">
      <c r="A312" s="29" t="s">
        <v>6</v>
      </c>
      <c r="B312" s="24">
        <v>713100568.96951032</v>
      </c>
      <c r="C312" s="24">
        <v>443596572.71849906</v>
      </c>
      <c r="D312" s="24">
        <v>27096308.77534838</v>
      </c>
      <c r="E312" s="24">
        <v>41605314.983619146</v>
      </c>
      <c r="F312" s="24">
        <v>178545024.72099441</v>
      </c>
      <c r="G312" s="24">
        <v>61624272.864013463</v>
      </c>
      <c r="H312" s="24">
        <v>116920751.85698093</v>
      </c>
      <c r="I312" s="24">
        <v>22112827.170714837</v>
      </c>
      <c r="J312" s="24">
        <v>144520.60033456676</v>
      </c>
    </row>
    <row r="313" spans="1:10" x14ac:dyDescent="0.25">
      <c r="A313" s="29" t="s">
        <v>41</v>
      </c>
      <c r="B313" s="24">
        <v>712504614.53391826</v>
      </c>
      <c r="C313" s="24">
        <v>444070292.37293816</v>
      </c>
      <c r="D313" s="24">
        <v>27096308.77534838</v>
      </c>
      <c r="E313" s="24">
        <v>41413089.029896058</v>
      </c>
      <c r="F313" s="24">
        <v>178388205.83910012</v>
      </c>
      <c r="G313" s="24">
        <v>61339125.953277826</v>
      </c>
      <c r="H313" s="24">
        <v>117049079.88582228</v>
      </c>
      <c r="I313" s="24">
        <v>21392210.956337709</v>
      </c>
      <c r="J313" s="24">
        <v>144507.56029885347</v>
      </c>
    </row>
    <row r="314" spans="1:10" x14ac:dyDescent="0.25">
      <c r="A314" s="29" t="s">
        <v>40</v>
      </c>
      <c r="B314" s="24">
        <v>712566978.04695642</v>
      </c>
      <c r="C314" s="24">
        <v>444132529.36099076</v>
      </c>
      <c r="D314" s="24">
        <v>27096308.77534838</v>
      </c>
      <c r="E314" s="24">
        <v>41413089.029896423</v>
      </c>
      <c r="F314" s="24">
        <v>178388205.83910006</v>
      </c>
      <c r="G314" s="24">
        <v>61339125.953277789</v>
      </c>
      <c r="H314" s="24">
        <v>117049079.88582228</v>
      </c>
      <c r="I314" s="24">
        <v>21392210.956337739</v>
      </c>
      <c r="J314" s="24">
        <v>144634.08528328099</v>
      </c>
    </row>
    <row r="315" spans="1:10" x14ac:dyDescent="0.25">
      <c r="A315" s="29" t="s">
        <v>42</v>
      </c>
      <c r="B315" s="24">
        <v>712504615.51804137</v>
      </c>
      <c r="C315" s="24">
        <v>444070292.37293816</v>
      </c>
      <c r="D315" s="24">
        <v>27096308.77534838</v>
      </c>
      <c r="E315" s="24">
        <v>41413089.029896192</v>
      </c>
      <c r="F315" s="24">
        <v>178388205.83910006</v>
      </c>
      <c r="G315" s="24">
        <v>61339125.953277826</v>
      </c>
      <c r="H315" s="24">
        <v>117049079.88582224</v>
      </c>
      <c r="I315" s="24">
        <v>21392210.956337713</v>
      </c>
      <c r="J315" s="24">
        <v>144508.54442116589</v>
      </c>
    </row>
    <row r="316" spans="1:10" x14ac:dyDescent="0.25">
      <c r="A316" s="29" t="s">
        <v>39</v>
      </c>
      <c r="B316" s="24">
        <v>712507663.43995214</v>
      </c>
      <c r="C316" s="24">
        <v>444073341.97561544</v>
      </c>
      <c r="D316" s="24">
        <v>27096308.77534838</v>
      </c>
      <c r="E316" s="24">
        <v>41413089.029895931</v>
      </c>
      <c r="F316" s="24">
        <v>178388205.83910009</v>
      </c>
      <c r="G316" s="24">
        <v>61339125.953277804</v>
      </c>
      <c r="H316" s="24">
        <v>117049079.88582228</v>
      </c>
      <c r="I316" s="24">
        <v>21392210.956337713</v>
      </c>
      <c r="J316" s="24">
        <v>144506.86365498116</v>
      </c>
    </row>
    <row r="317" spans="1:10" x14ac:dyDescent="0.25">
      <c r="A317" s="29" t="s">
        <v>4</v>
      </c>
      <c r="B317" s="24">
        <v>701965128.74270427</v>
      </c>
      <c r="C317" s="24">
        <v>444070292.37293816</v>
      </c>
      <c r="D317" s="24">
        <v>27096308.77534838</v>
      </c>
      <c r="E317" s="24">
        <v>41413089.029896162</v>
      </c>
      <c r="F317" s="24">
        <v>178386609.52922946</v>
      </c>
      <c r="G317" s="24">
        <v>61339125.953277797</v>
      </c>
      <c r="H317" s="24">
        <v>117047483.57595167</v>
      </c>
      <c r="I317" s="24">
        <v>10855459.535029622</v>
      </c>
      <c r="J317" s="24">
        <v>143369.50026396339</v>
      </c>
    </row>
    <row r="318" spans="1:10" x14ac:dyDescent="0.25">
      <c r="A318" s="29" t="s">
        <v>43</v>
      </c>
      <c r="B318" s="24">
        <v>712504609.71127939</v>
      </c>
      <c r="C318" s="24">
        <v>444070292.3729381</v>
      </c>
      <c r="D318" s="24">
        <v>27096308.77534838</v>
      </c>
      <c r="E318" s="24">
        <v>41413089.029896155</v>
      </c>
      <c r="F318" s="24">
        <v>178388205.83910006</v>
      </c>
      <c r="G318" s="24">
        <v>61339125.953277841</v>
      </c>
      <c r="H318" s="24">
        <v>117049079.88582224</v>
      </c>
      <c r="I318" s="24">
        <v>21392210.95633772</v>
      </c>
      <c r="J318" s="24">
        <v>144502.73765999911</v>
      </c>
    </row>
    <row r="319" spans="1:10" x14ac:dyDescent="0.25">
      <c r="A319" s="29" t="s">
        <v>38</v>
      </c>
      <c r="B319" s="24">
        <v>712649509.442554</v>
      </c>
      <c r="C319" s="24">
        <v>444213257.35288531</v>
      </c>
      <c r="D319" s="24">
        <v>27096308.77534838</v>
      </c>
      <c r="E319" s="24">
        <v>41413089.029896215</v>
      </c>
      <c r="F319" s="24">
        <v>178388205.83910006</v>
      </c>
      <c r="G319" s="24">
        <v>61339125.953277841</v>
      </c>
      <c r="H319" s="24">
        <v>117049079.88582222</v>
      </c>
      <c r="I319" s="24">
        <v>21392210.956337713</v>
      </c>
      <c r="J319" s="24">
        <v>146437.48898650784</v>
      </c>
    </row>
    <row r="320" spans="1:10" x14ac:dyDescent="0.25">
      <c r="A320" s="29" t="s">
        <v>7</v>
      </c>
      <c r="B320" s="24">
        <v>719414402.73920536</v>
      </c>
      <c r="C320" s="24">
        <v>442683998.0192948</v>
      </c>
      <c r="D320" s="24">
        <v>27096308.77534838</v>
      </c>
      <c r="E320" s="24">
        <v>41477165.282252014</v>
      </c>
      <c r="F320" s="24">
        <v>178440607.27962661</v>
      </c>
      <c r="G320" s="24">
        <v>61434560.98195342</v>
      </c>
      <c r="H320" s="24">
        <v>117006046.29767318</v>
      </c>
      <c r="I320" s="24">
        <v>29568121.755556285</v>
      </c>
      <c r="J320" s="24">
        <v>148201.62712686756</v>
      </c>
    </row>
    <row r="321" spans="1:10" x14ac:dyDescent="0.25">
      <c r="A321" s="28" t="s">
        <v>29</v>
      </c>
      <c r="B321" s="24">
        <v>667204550.85007846</v>
      </c>
      <c r="C321" s="24">
        <v>409310375.23482317</v>
      </c>
      <c r="D321" s="24">
        <v>27096308.77534838</v>
      </c>
      <c r="E321" s="24">
        <v>41413089.029896349</v>
      </c>
      <c r="F321" s="24">
        <v>178386609.52922952</v>
      </c>
      <c r="G321" s="24">
        <v>61339125.953277819</v>
      </c>
      <c r="H321" s="24">
        <v>117047483.57595171</v>
      </c>
      <c r="I321" s="24">
        <v>10855459.535029635</v>
      </c>
      <c r="J321" s="24">
        <v>142708.74575266067</v>
      </c>
    </row>
    <row r="322" spans="1:10" x14ac:dyDescent="0.25">
      <c r="A322" s="29" t="s">
        <v>4</v>
      </c>
      <c r="B322" s="24">
        <v>667204550.85007846</v>
      </c>
      <c r="C322" s="24">
        <v>409310375.23482317</v>
      </c>
      <c r="D322" s="24">
        <v>27096308.77534838</v>
      </c>
      <c r="E322" s="24">
        <v>41413089.029896349</v>
      </c>
      <c r="F322" s="24">
        <v>178386609.52922952</v>
      </c>
      <c r="G322" s="24">
        <v>61339125.953277819</v>
      </c>
      <c r="H322" s="24">
        <v>117047483.57595171</v>
      </c>
      <c r="I322" s="24">
        <v>10855459.535029635</v>
      </c>
      <c r="J322" s="24">
        <v>142708.74575266067</v>
      </c>
    </row>
    <row r="323" spans="1:10" x14ac:dyDescent="0.25">
      <c r="A323" s="28" t="s">
        <v>30</v>
      </c>
      <c r="B323" s="24">
        <v>734526644.79043555</v>
      </c>
      <c r="C323" s="24">
        <v>474156872.62151885</v>
      </c>
      <c r="D323" s="24">
        <v>27096308.77534838</v>
      </c>
      <c r="E323" s="24">
        <v>42888368.072950184</v>
      </c>
      <c r="F323" s="24">
        <v>179389057.22166416</v>
      </c>
      <c r="G323" s="24">
        <v>63536403.300214939</v>
      </c>
      <c r="H323" s="24">
        <v>115852653.92144921</v>
      </c>
      <c r="I323" s="24">
        <v>10855459.53502964</v>
      </c>
      <c r="J323" s="24">
        <v>140578.56392534924</v>
      </c>
    </row>
    <row r="324" spans="1:10" x14ac:dyDescent="0.25">
      <c r="A324" s="29" t="s">
        <v>4</v>
      </c>
      <c r="B324" s="24">
        <v>734526644.79043555</v>
      </c>
      <c r="C324" s="24">
        <v>474156872.62151885</v>
      </c>
      <c r="D324" s="24">
        <v>27096308.77534838</v>
      </c>
      <c r="E324" s="24">
        <v>42888368.072950184</v>
      </c>
      <c r="F324" s="24">
        <v>179389057.22166416</v>
      </c>
      <c r="G324" s="24">
        <v>63536403.300214939</v>
      </c>
      <c r="H324" s="24">
        <v>115852653.92144921</v>
      </c>
      <c r="I324" s="24">
        <v>10855459.53502964</v>
      </c>
      <c r="J324" s="24">
        <v>140578.56392534924</v>
      </c>
    </row>
    <row r="325" spans="1:10" x14ac:dyDescent="0.25">
      <c r="A325" s="27" t="s">
        <v>37</v>
      </c>
      <c r="B325" s="24">
        <v>13464941893.851288</v>
      </c>
      <c r="C325" s="24">
        <v>9559109206.8623104</v>
      </c>
      <c r="D325" s="24">
        <v>701412958.96228361</v>
      </c>
      <c r="E325" s="24">
        <v>1719613811.4357407</v>
      </c>
      <c r="F325" s="24">
        <v>1222903242.497282</v>
      </c>
      <c r="G325" s="24">
        <v>866093933.27397621</v>
      </c>
      <c r="H325" s="24">
        <v>356809309.22330588</v>
      </c>
      <c r="I325" s="24">
        <v>258779209.07551217</v>
      </c>
      <c r="J325" s="24">
        <v>3123465.0181154367</v>
      </c>
    </row>
    <row r="326" spans="1:10" x14ac:dyDescent="0.25">
      <c r="A326" s="28" t="s">
        <v>8</v>
      </c>
      <c r="B326" s="24">
        <v>639463787.51458061</v>
      </c>
      <c r="C326" s="24">
        <v>456960101.7509138</v>
      </c>
      <c r="D326" s="24">
        <v>33400617.093442071</v>
      </c>
      <c r="E326" s="24">
        <v>81922499.740739509</v>
      </c>
      <c r="F326" s="24">
        <v>58245063.428511322</v>
      </c>
      <c r="G326" s="24">
        <v>41260938.8364916</v>
      </c>
      <c r="H326" s="24">
        <v>16984124.592019726</v>
      </c>
      <c r="I326" s="24">
        <v>8786688.1753602196</v>
      </c>
      <c r="J326" s="24">
        <v>148817.32561176334</v>
      </c>
    </row>
    <row r="327" spans="1:10" x14ac:dyDescent="0.25">
      <c r="A327" s="29" t="s">
        <v>4</v>
      </c>
      <c r="B327" s="24">
        <v>639463787.51458061</v>
      </c>
      <c r="C327" s="24">
        <v>456960101.7509138</v>
      </c>
      <c r="D327" s="24">
        <v>33400617.093442071</v>
      </c>
      <c r="E327" s="24">
        <v>81922499.740739509</v>
      </c>
      <c r="F327" s="24">
        <v>58245063.428511322</v>
      </c>
      <c r="G327" s="24">
        <v>41260938.8364916</v>
      </c>
      <c r="H327" s="24">
        <v>16984124.592019726</v>
      </c>
      <c r="I327" s="24">
        <v>8786688.1753602196</v>
      </c>
      <c r="J327" s="24">
        <v>148817.32561176334</v>
      </c>
    </row>
    <row r="328" spans="1:10" x14ac:dyDescent="0.25">
      <c r="A328" s="28" t="s">
        <v>13</v>
      </c>
      <c r="B328" s="24">
        <v>639723887.82226801</v>
      </c>
      <c r="C328" s="24">
        <v>457220202.06264156</v>
      </c>
      <c r="D328" s="24">
        <v>33400617.093442071</v>
      </c>
      <c r="E328" s="24">
        <v>81922499.74073948</v>
      </c>
      <c r="F328" s="24">
        <v>58245063.428511336</v>
      </c>
      <c r="G328" s="24">
        <v>41260938.8364916</v>
      </c>
      <c r="H328" s="24">
        <v>16984124.592019733</v>
      </c>
      <c r="I328" s="24">
        <v>8786688.1753602196</v>
      </c>
      <c r="J328" s="24">
        <v>148817.32157130376</v>
      </c>
    </row>
    <row r="329" spans="1:10" x14ac:dyDescent="0.25">
      <c r="A329" s="29" t="s">
        <v>4</v>
      </c>
      <c r="B329" s="24">
        <v>639723887.82226801</v>
      </c>
      <c r="C329" s="24">
        <v>457220202.06264156</v>
      </c>
      <c r="D329" s="24">
        <v>33400617.093442071</v>
      </c>
      <c r="E329" s="24">
        <v>81922499.74073948</v>
      </c>
      <c r="F329" s="24">
        <v>58245063.428511336</v>
      </c>
      <c r="G329" s="24">
        <v>41260938.8364916</v>
      </c>
      <c r="H329" s="24">
        <v>16984124.592019733</v>
      </c>
      <c r="I329" s="24">
        <v>8786688.1753602196</v>
      </c>
      <c r="J329" s="24">
        <v>148817.32157130376</v>
      </c>
    </row>
    <row r="330" spans="1:10" x14ac:dyDescent="0.25">
      <c r="A330" s="28" t="s">
        <v>9</v>
      </c>
      <c r="B330" s="24">
        <v>629783271.08598447</v>
      </c>
      <c r="C330" s="24">
        <v>447279342.6394465</v>
      </c>
      <c r="D330" s="24">
        <v>33400617.093442071</v>
      </c>
      <c r="E330" s="24">
        <v>81922499.740739435</v>
      </c>
      <c r="F330" s="24">
        <v>58245063.428511314</v>
      </c>
      <c r="G330" s="24">
        <v>41260938.836491585</v>
      </c>
      <c r="H330" s="24">
        <v>16984124.592019729</v>
      </c>
      <c r="I330" s="24">
        <v>8786688.1753602177</v>
      </c>
      <c r="J330" s="24">
        <v>149060.00848225376</v>
      </c>
    </row>
    <row r="331" spans="1:10" x14ac:dyDescent="0.25">
      <c r="A331" s="29" t="s">
        <v>4</v>
      </c>
      <c r="B331" s="24">
        <v>629783271.08598447</v>
      </c>
      <c r="C331" s="24">
        <v>447279342.6394465</v>
      </c>
      <c r="D331" s="24">
        <v>33400617.093442071</v>
      </c>
      <c r="E331" s="24">
        <v>81922499.740739435</v>
      </c>
      <c r="F331" s="24">
        <v>58245063.428511314</v>
      </c>
      <c r="G331" s="24">
        <v>41260938.836491585</v>
      </c>
      <c r="H331" s="24">
        <v>16984124.592019729</v>
      </c>
      <c r="I331" s="24">
        <v>8786688.1753602177</v>
      </c>
      <c r="J331" s="24">
        <v>149060.00848225376</v>
      </c>
    </row>
    <row r="332" spans="1:10" x14ac:dyDescent="0.25">
      <c r="A332" s="28" t="s">
        <v>14</v>
      </c>
      <c r="B332" s="24">
        <v>645038458.04657805</v>
      </c>
      <c r="C332" s="24">
        <v>462526634.25650829</v>
      </c>
      <c r="D332" s="24">
        <v>33400617.093442075</v>
      </c>
      <c r="E332" s="24">
        <v>81939268.535457134</v>
      </c>
      <c r="F332" s="24">
        <v>58251035.281501293</v>
      </c>
      <c r="G332" s="24">
        <v>41269459.044838384</v>
      </c>
      <c r="H332" s="24">
        <v>16981576.236662906</v>
      </c>
      <c r="I332" s="24">
        <v>8777486.9341583718</v>
      </c>
      <c r="J332" s="24">
        <v>143415.94550725765</v>
      </c>
    </row>
    <row r="333" spans="1:10" x14ac:dyDescent="0.25">
      <c r="A333" s="29" t="s">
        <v>4</v>
      </c>
      <c r="B333" s="24">
        <v>645038458.04657805</v>
      </c>
      <c r="C333" s="24">
        <v>462526634.25650829</v>
      </c>
      <c r="D333" s="24">
        <v>33400617.093442075</v>
      </c>
      <c r="E333" s="24">
        <v>81939268.535457134</v>
      </c>
      <c r="F333" s="24">
        <v>58251035.281501293</v>
      </c>
      <c r="G333" s="24">
        <v>41269459.044838384</v>
      </c>
      <c r="H333" s="24">
        <v>16981576.236662906</v>
      </c>
      <c r="I333" s="24">
        <v>8777486.9341583718</v>
      </c>
      <c r="J333" s="24">
        <v>143415.94550725765</v>
      </c>
    </row>
    <row r="334" spans="1:10" x14ac:dyDescent="0.25">
      <c r="A334" s="28" t="s">
        <v>10</v>
      </c>
      <c r="B334" s="24">
        <v>598164229.08884037</v>
      </c>
      <c r="C334" s="24">
        <v>416993565.89066762</v>
      </c>
      <c r="D334" s="24">
        <v>33400617.093442071</v>
      </c>
      <c r="E334" s="24">
        <v>80939042.553161249</v>
      </c>
      <c r="F334" s="24">
        <v>57918515.757085308</v>
      </c>
      <c r="G334" s="24">
        <v>40761245.19246944</v>
      </c>
      <c r="H334" s="24">
        <v>17157270.564615872</v>
      </c>
      <c r="I334" s="24">
        <v>8765690.4988099709</v>
      </c>
      <c r="J334" s="24">
        <v>146797.29567174541</v>
      </c>
    </row>
    <row r="335" spans="1:10" x14ac:dyDescent="0.25">
      <c r="A335" s="29" t="s">
        <v>4</v>
      </c>
      <c r="B335" s="24">
        <v>598164229.08884037</v>
      </c>
      <c r="C335" s="24">
        <v>416993565.89066762</v>
      </c>
      <c r="D335" s="24">
        <v>33400617.093442071</v>
      </c>
      <c r="E335" s="24">
        <v>80939042.553161249</v>
      </c>
      <c r="F335" s="24">
        <v>57918515.757085308</v>
      </c>
      <c r="G335" s="24">
        <v>40761245.19246944</v>
      </c>
      <c r="H335" s="24">
        <v>17157270.564615872</v>
      </c>
      <c r="I335" s="24">
        <v>8765690.4988099709</v>
      </c>
      <c r="J335" s="24">
        <v>146797.29567174541</v>
      </c>
    </row>
    <row r="336" spans="1:10" x14ac:dyDescent="0.25">
      <c r="A336" s="28" t="s">
        <v>15</v>
      </c>
      <c r="B336" s="24">
        <v>666249665.12392664</v>
      </c>
      <c r="C336" s="24">
        <v>483294626.66269505</v>
      </c>
      <c r="D336" s="24">
        <v>33400617.093442071</v>
      </c>
      <c r="E336" s="24">
        <v>82008618.131430775</v>
      </c>
      <c r="F336" s="24">
        <v>58276135.546135753</v>
      </c>
      <c r="G336" s="24">
        <v>41304695.507351704</v>
      </c>
      <c r="H336" s="24">
        <v>16971440.038784049</v>
      </c>
      <c r="I336" s="24">
        <v>9121896.4702213369</v>
      </c>
      <c r="J336" s="24">
        <v>147771.21999830529</v>
      </c>
    </row>
    <row r="337" spans="1:10" x14ac:dyDescent="0.25">
      <c r="A337" s="29" t="s">
        <v>4</v>
      </c>
      <c r="B337" s="24">
        <v>666249665.12392664</v>
      </c>
      <c r="C337" s="24">
        <v>483294626.66269505</v>
      </c>
      <c r="D337" s="24">
        <v>33400617.093442071</v>
      </c>
      <c r="E337" s="24">
        <v>82008618.131430775</v>
      </c>
      <c r="F337" s="24">
        <v>58276135.546135753</v>
      </c>
      <c r="G337" s="24">
        <v>41304695.507351704</v>
      </c>
      <c r="H337" s="24">
        <v>16971440.038784049</v>
      </c>
      <c r="I337" s="24">
        <v>9121896.4702213369</v>
      </c>
      <c r="J337" s="24">
        <v>147771.21999830529</v>
      </c>
    </row>
    <row r="338" spans="1:10" x14ac:dyDescent="0.25">
      <c r="A338" s="28" t="s">
        <v>11</v>
      </c>
      <c r="B338" s="24">
        <v>637626436.73410046</v>
      </c>
      <c r="C338" s="24">
        <v>455124576.1206553</v>
      </c>
      <c r="D338" s="24">
        <v>33400617.093442071</v>
      </c>
      <c r="E338" s="24">
        <v>81922499.74073948</v>
      </c>
      <c r="F338" s="24">
        <v>58245063.428511322</v>
      </c>
      <c r="G338" s="24">
        <v>41260938.836491592</v>
      </c>
      <c r="H338" s="24">
        <v>16984124.592019726</v>
      </c>
      <c r="I338" s="24">
        <v>8786688.1753602177</v>
      </c>
      <c r="J338" s="24">
        <v>146992.17538986309</v>
      </c>
    </row>
    <row r="339" spans="1:10" x14ac:dyDescent="0.25">
      <c r="A339" s="29" t="s">
        <v>4</v>
      </c>
      <c r="B339" s="24">
        <v>637626436.73410046</v>
      </c>
      <c r="C339" s="24">
        <v>455124576.1206553</v>
      </c>
      <c r="D339" s="24">
        <v>33400617.093442071</v>
      </c>
      <c r="E339" s="24">
        <v>81922499.74073948</v>
      </c>
      <c r="F339" s="24">
        <v>58245063.428511322</v>
      </c>
      <c r="G339" s="24">
        <v>41260938.836491592</v>
      </c>
      <c r="H339" s="24">
        <v>16984124.592019726</v>
      </c>
      <c r="I339" s="24">
        <v>8786688.1753602177</v>
      </c>
      <c r="J339" s="24">
        <v>146992.17538986309</v>
      </c>
    </row>
    <row r="340" spans="1:10" x14ac:dyDescent="0.25">
      <c r="A340" s="28" t="s">
        <v>16</v>
      </c>
      <c r="B340" s="24">
        <v>640600200.79530025</v>
      </c>
      <c r="C340" s="24">
        <v>458103834.69400746</v>
      </c>
      <c r="D340" s="24">
        <v>33400617.093442071</v>
      </c>
      <c r="E340" s="24">
        <v>81922499.74073945</v>
      </c>
      <c r="F340" s="24">
        <v>58245063.428511307</v>
      </c>
      <c r="G340" s="24">
        <v>41260938.836491585</v>
      </c>
      <c r="H340" s="24">
        <v>16984124.592019726</v>
      </c>
      <c r="I340" s="24">
        <v>8777486.9341583662</v>
      </c>
      <c r="J340" s="24">
        <v>150698.90443936517</v>
      </c>
    </row>
    <row r="341" spans="1:10" x14ac:dyDescent="0.25">
      <c r="A341" s="29" t="s">
        <v>4</v>
      </c>
      <c r="B341" s="24">
        <v>640600200.79530025</v>
      </c>
      <c r="C341" s="24">
        <v>458103834.69400746</v>
      </c>
      <c r="D341" s="24">
        <v>33400617.093442071</v>
      </c>
      <c r="E341" s="24">
        <v>81922499.74073945</v>
      </c>
      <c r="F341" s="24">
        <v>58245063.428511307</v>
      </c>
      <c r="G341" s="24">
        <v>41260938.836491585</v>
      </c>
      <c r="H341" s="24">
        <v>16984124.592019726</v>
      </c>
      <c r="I341" s="24">
        <v>8777486.9341583662</v>
      </c>
      <c r="J341" s="24">
        <v>150698.90443936517</v>
      </c>
    </row>
    <row r="342" spans="1:10" x14ac:dyDescent="0.25">
      <c r="A342" s="28" t="s">
        <v>12</v>
      </c>
      <c r="B342" s="24">
        <v>624334185.81884468</v>
      </c>
      <c r="C342" s="24">
        <v>441837180.26176488</v>
      </c>
      <c r="D342" s="24">
        <v>33400617.093442071</v>
      </c>
      <c r="E342" s="24">
        <v>81922499.740739331</v>
      </c>
      <c r="F342" s="24">
        <v>58245063.428511314</v>
      </c>
      <c r="G342" s="24">
        <v>41260938.836491592</v>
      </c>
      <c r="H342" s="24">
        <v>16984124.592019722</v>
      </c>
      <c r="I342" s="24">
        <v>8786688.1753602102</v>
      </c>
      <c r="J342" s="24">
        <v>142137.11902385563</v>
      </c>
    </row>
    <row r="343" spans="1:10" x14ac:dyDescent="0.25">
      <c r="A343" s="29" t="s">
        <v>4</v>
      </c>
      <c r="B343" s="24">
        <v>624334185.81884468</v>
      </c>
      <c r="C343" s="24">
        <v>441837180.26176488</v>
      </c>
      <c r="D343" s="24">
        <v>33400617.093442071</v>
      </c>
      <c r="E343" s="24">
        <v>81922499.740739331</v>
      </c>
      <c r="F343" s="24">
        <v>58245063.428511314</v>
      </c>
      <c r="G343" s="24">
        <v>41260938.836491592</v>
      </c>
      <c r="H343" s="24">
        <v>16984124.592019722</v>
      </c>
      <c r="I343" s="24">
        <v>8786688.1753602102</v>
      </c>
      <c r="J343" s="24">
        <v>142137.11902385563</v>
      </c>
    </row>
    <row r="344" spans="1:10" x14ac:dyDescent="0.25">
      <c r="A344" s="28" t="s">
        <v>17</v>
      </c>
      <c r="B344" s="24">
        <v>648472838.62905693</v>
      </c>
      <c r="C344" s="24">
        <v>465929476.93085188</v>
      </c>
      <c r="D344" s="24">
        <v>33400617.093442071</v>
      </c>
      <c r="E344" s="24">
        <v>81957643.921285495</v>
      </c>
      <c r="F344" s="24">
        <v>58257579.288071156</v>
      </c>
      <c r="G344" s="24">
        <v>41278795.560571708</v>
      </c>
      <c r="H344" s="24">
        <v>16978783.727499444</v>
      </c>
      <c r="I344" s="24">
        <v>8777486.9341583718</v>
      </c>
      <c r="J344" s="24">
        <v>150034.46124413837</v>
      </c>
    </row>
    <row r="345" spans="1:10" x14ac:dyDescent="0.25">
      <c r="A345" s="29" t="s">
        <v>4</v>
      </c>
      <c r="B345" s="24">
        <v>648472838.62905693</v>
      </c>
      <c r="C345" s="24">
        <v>465929476.93085188</v>
      </c>
      <c r="D345" s="24">
        <v>33400617.093442071</v>
      </c>
      <c r="E345" s="24">
        <v>81957643.921285495</v>
      </c>
      <c r="F345" s="24">
        <v>58257579.288071156</v>
      </c>
      <c r="G345" s="24">
        <v>41278795.560571708</v>
      </c>
      <c r="H345" s="24">
        <v>16978783.727499444</v>
      </c>
      <c r="I345" s="24">
        <v>8777486.9341583718</v>
      </c>
      <c r="J345" s="24">
        <v>150034.46124413837</v>
      </c>
    </row>
    <row r="346" spans="1:10" x14ac:dyDescent="0.25">
      <c r="A346" s="28" t="s">
        <v>26</v>
      </c>
      <c r="B346" s="24">
        <v>5828688896.0869617</v>
      </c>
      <c r="C346" s="24">
        <v>4112493226.7702279</v>
      </c>
      <c r="D346" s="24">
        <v>300605553.84097868</v>
      </c>
      <c r="E346" s="24">
        <v>737303121.9777987</v>
      </c>
      <c r="F346" s="24">
        <v>524208397.07877362</v>
      </c>
      <c r="G346" s="24">
        <v>371348470.60595208</v>
      </c>
      <c r="H346" s="24">
        <v>152859926.47282156</v>
      </c>
      <c r="I346" s="24">
        <v>152726337.02282494</v>
      </c>
      <c r="J346" s="24">
        <v>1352259.3963498911</v>
      </c>
    </row>
    <row r="347" spans="1:10" x14ac:dyDescent="0.25">
      <c r="A347" s="29" t="s">
        <v>6</v>
      </c>
      <c r="B347" s="24">
        <v>648202538.81490612</v>
      </c>
      <c r="C347" s="24">
        <v>456930767.71863312</v>
      </c>
      <c r="D347" s="24">
        <v>33400617.093442071</v>
      </c>
      <c r="E347" s="24">
        <v>81923210.072890937</v>
      </c>
      <c r="F347" s="24">
        <v>58245441.631200209</v>
      </c>
      <c r="G347" s="24">
        <v>41261003.621210396</v>
      </c>
      <c r="H347" s="24">
        <v>16984438.009989817</v>
      </c>
      <c r="I347" s="24">
        <v>17553001.920623064</v>
      </c>
      <c r="J347" s="24">
        <v>149500.37811646506</v>
      </c>
    </row>
    <row r="348" spans="1:10" x14ac:dyDescent="0.25">
      <c r="A348" s="29" t="s">
        <v>41</v>
      </c>
      <c r="B348" s="24">
        <v>648011095.49636304</v>
      </c>
      <c r="C348" s="24">
        <v>457125451.05044556</v>
      </c>
      <c r="D348" s="24">
        <v>33400617.093442071</v>
      </c>
      <c r="E348" s="24">
        <v>81922499.740739539</v>
      </c>
      <c r="F348" s="24">
        <v>58245417.345766559</v>
      </c>
      <c r="G348" s="24">
        <v>41260938.836491585</v>
      </c>
      <c r="H348" s="24">
        <v>16984478.509274978</v>
      </c>
      <c r="I348" s="24">
        <v>17167165.573000886</v>
      </c>
      <c r="J348" s="24">
        <v>149944.6929676744</v>
      </c>
    </row>
    <row r="349" spans="1:10" x14ac:dyDescent="0.25">
      <c r="A349" s="29" t="s">
        <v>40</v>
      </c>
      <c r="B349" s="24">
        <v>648051695.63019681</v>
      </c>
      <c r="C349" s="24">
        <v>457165164.87346035</v>
      </c>
      <c r="D349" s="24">
        <v>33400617.093442071</v>
      </c>
      <c r="E349" s="24">
        <v>81922499.740739554</v>
      </c>
      <c r="F349" s="24">
        <v>58245417.345766589</v>
      </c>
      <c r="G349" s="24">
        <v>41260938.8364916</v>
      </c>
      <c r="H349" s="24">
        <v>16984478.509274993</v>
      </c>
      <c r="I349" s="24">
        <v>17167165.573000886</v>
      </c>
      <c r="J349" s="24">
        <v>150831.00378679312</v>
      </c>
    </row>
    <row r="350" spans="1:10" x14ac:dyDescent="0.25">
      <c r="A350" s="29" t="s">
        <v>42</v>
      </c>
      <c r="B350" s="24">
        <v>648011099.05831647</v>
      </c>
      <c r="C350" s="24">
        <v>457125441.01992023</v>
      </c>
      <c r="D350" s="24">
        <v>33400617.093442071</v>
      </c>
      <c r="E350" s="24">
        <v>81922499.740739465</v>
      </c>
      <c r="F350" s="24">
        <v>58245417.345766574</v>
      </c>
      <c r="G350" s="24">
        <v>41260938.836491585</v>
      </c>
      <c r="H350" s="24">
        <v>16984478.509274986</v>
      </c>
      <c r="I350" s="24">
        <v>17167165.573000874</v>
      </c>
      <c r="J350" s="24">
        <v>149958.28544644744</v>
      </c>
    </row>
    <row r="351" spans="1:10" x14ac:dyDescent="0.25">
      <c r="A351" s="29" t="s">
        <v>39</v>
      </c>
      <c r="B351" s="24">
        <v>648011093.8917768</v>
      </c>
      <c r="C351" s="24">
        <v>457125454.38867027</v>
      </c>
      <c r="D351" s="24">
        <v>33400617.093442071</v>
      </c>
      <c r="E351" s="24">
        <v>81922499.740739614</v>
      </c>
      <c r="F351" s="24">
        <v>58245417.345766567</v>
      </c>
      <c r="G351" s="24">
        <v>41260938.836491585</v>
      </c>
      <c r="H351" s="24">
        <v>16984478.509274982</v>
      </c>
      <c r="I351" s="24">
        <v>17167165.573000897</v>
      </c>
      <c r="J351" s="24">
        <v>149939.75015669427</v>
      </c>
    </row>
    <row r="352" spans="1:10" x14ac:dyDescent="0.25">
      <c r="A352" s="29" t="s">
        <v>4</v>
      </c>
      <c r="B352" s="24">
        <v>639629128.82628071</v>
      </c>
      <c r="C352" s="24">
        <v>457125443.0626139</v>
      </c>
      <c r="D352" s="24">
        <v>33400617.093442071</v>
      </c>
      <c r="E352" s="24">
        <v>81922499.74073948</v>
      </c>
      <c r="F352" s="24">
        <v>58245063.428511322</v>
      </c>
      <c r="G352" s="24">
        <v>41260938.836491592</v>
      </c>
      <c r="H352" s="24">
        <v>16984124.592019733</v>
      </c>
      <c r="I352" s="24">
        <v>8786688.1753602177</v>
      </c>
      <c r="J352" s="24">
        <v>148817.32561176308</v>
      </c>
    </row>
    <row r="353" spans="1:10" x14ac:dyDescent="0.25">
      <c r="A353" s="29" t="s">
        <v>43</v>
      </c>
      <c r="B353" s="24">
        <v>648011093.30695057</v>
      </c>
      <c r="C353" s="24">
        <v>457125444.861826</v>
      </c>
      <c r="D353" s="24">
        <v>33400617.093442071</v>
      </c>
      <c r="E353" s="24">
        <v>81922499.740739495</v>
      </c>
      <c r="F353" s="24">
        <v>58245417.345766574</v>
      </c>
      <c r="G353" s="24">
        <v>41260938.836491592</v>
      </c>
      <c r="H353" s="24">
        <v>16984478.509274982</v>
      </c>
      <c r="I353" s="24">
        <v>17167165.573000889</v>
      </c>
      <c r="J353" s="24">
        <v>149948.69217501709</v>
      </c>
    </row>
    <row r="354" spans="1:10" x14ac:dyDescent="0.25">
      <c r="A354" s="29" t="s">
        <v>38</v>
      </c>
      <c r="B354" s="24">
        <v>648056461.39653635</v>
      </c>
      <c r="C354" s="24">
        <v>457168501.95689958</v>
      </c>
      <c r="D354" s="24">
        <v>33400617.093442071</v>
      </c>
      <c r="E354" s="24">
        <v>81922499.740739524</v>
      </c>
      <c r="F354" s="24">
        <v>58245417.345766574</v>
      </c>
      <c r="G354" s="24">
        <v>41260938.836491585</v>
      </c>
      <c r="H354" s="24">
        <v>16984478.509274986</v>
      </c>
      <c r="I354" s="24">
        <v>17167165.573000889</v>
      </c>
      <c r="J354" s="24">
        <v>152259.68668701855</v>
      </c>
    </row>
    <row r="355" spans="1:10" x14ac:dyDescent="0.25">
      <c r="A355" s="29" t="s">
        <v>7</v>
      </c>
      <c r="B355" s="24">
        <v>652704689.66563392</v>
      </c>
      <c r="C355" s="24">
        <v>455601557.8377586</v>
      </c>
      <c r="D355" s="24">
        <v>33400617.093442071</v>
      </c>
      <c r="E355" s="24">
        <v>81922413.719731122</v>
      </c>
      <c r="F355" s="24">
        <v>58245387.944462657</v>
      </c>
      <c r="G355" s="24">
        <v>41260895.129300572</v>
      </c>
      <c r="H355" s="24">
        <v>16984492.815162089</v>
      </c>
      <c r="I355" s="24">
        <v>23383653.488836341</v>
      </c>
      <c r="J355" s="24">
        <v>151059.58140201832</v>
      </c>
    </row>
    <row r="356" spans="1:10" x14ac:dyDescent="0.25">
      <c r="A356" s="28" t="s">
        <v>29</v>
      </c>
      <c r="B356" s="24">
        <v>600295835.66259384</v>
      </c>
      <c r="C356" s="24">
        <v>417459112.6702733</v>
      </c>
      <c r="D356" s="24">
        <v>33400617.093442071</v>
      </c>
      <c r="E356" s="24">
        <v>81922499.740739658</v>
      </c>
      <c r="F356" s="24">
        <v>58245063.428511322</v>
      </c>
      <c r="G356" s="24">
        <v>41260938.836491585</v>
      </c>
      <c r="H356" s="24">
        <v>16984124.592019733</v>
      </c>
      <c r="I356" s="24">
        <v>9121896.4702213407</v>
      </c>
      <c r="J356" s="24">
        <v>146646.25940420711</v>
      </c>
    </row>
    <row r="357" spans="1:10" x14ac:dyDescent="0.25">
      <c r="A357" s="29" t="s">
        <v>4</v>
      </c>
      <c r="B357" s="24">
        <v>600295835.66259384</v>
      </c>
      <c r="C357" s="24">
        <v>417459112.6702733</v>
      </c>
      <c r="D357" s="24">
        <v>33400617.093442071</v>
      </c>
      <c r="E357" s="24">
        <v>81922499.740739658</v>
      </c>
      <c r="F357" s="24">
        <v>58245063.428511322</v>
      </c>
      <c r="G357" s="24">
        <v>41260938.836491585</v>
      </c>
      <c r="H357" s="24">
        <v>16984124.592019733</v>
      </c>
      <c r="I357" s="24">
        <v>9121896.4702213407</v>
      </c>
      <c r="J357" s="24">
        <v>146646.25940420711</v>
      </c>
    </row>
    <row r="358" spans="1:10" x14ac:dyDescent="0.25">
      <c r="A358" s="28" t="s">
        <v>30</v>
      </c>
      <c r="B358" s="24">
        <v>666500201.44225156</v>
      </c>
      <c r="C358" s="24">
        <v>483887326.15165943</v>
      </c>
      <c r="D358" s="24">
        <v>33400617.093442071</v>
      </c>
      <c r="E358" s="24">
        <v>82008618.131430835</v>
      </c>
      <c r="F358" s="24">
        <v>58276135.546135746</v>
      </c>
      <c r="G358" s="24">
        <v>41304695.507351704</v>
      </c>
      <c r="H358" s="24">
        <v>16971440.038784042</v>
      </c>
      <c r="I358" s="24">
        <v>8777486.9341583718</v>
      </c>
      <c r="J358" s="24">
        <v>150017.58542148682</v>
      </c>
    </row>
    <row r="359" spans="1:10" x14ac:dyDescent="0.25">
      <c r="A359" s="29" t="s">
        <v>4</v>
      </c>
      <c r="B359" s="24">
        <v>666500201.44225156</v>
      </c>
      <c r="C359" s="24">
        <v>483887326.15165943</v>
      </c>
      <c r="D359" s="24">
        <v>33400617.093442071</v>
      </c>
      <c r="E359" s="24">
        <v>82008618.131430835</v>
      </c>
      <c r="F359" s="24">
        <v>58276135.546135746</v>
      </c>
      <c r="G359" s="24">
        <v>41304695.507351704</v>
      </c>
      <c r="H359" s="24">
        <v>16971440.038784042</v>
      </c>
      <c r="I359" s="24">
        <v>8777486.9341583718</v>
      </c>
      <c r="J359" s="24">
        <v>150017.58542148682</v>
      </c>
    </row>
    <row r="360" spans="1:10" x14ac:dyDescent="0.25">
      <c r="A360" s="4" t="s">
        <v>27</v>
      </c>
      <c r="B360" s="24">
        <v>117593689223.26945</v>
      </c>
      <c r="C360" s="24">
        <v>72506492285.879059</v>
      </c>
      <c r="D360" s="24">
        <v>13254419940.535784</v>
      </c>
      <c r="E360" s="24">
        <v>13948528507.338299</v>
      </c>
      <c r="F360" s="24">
        <v>17444209021.907928</v>
      </c>
      <c r="G360" s="24">
        <v>8973212690.5547047</v>
      </c>
      <c r="H360" s="24">
        <v>8470996331.3532286</v>
      </c>
      <c r="I360" s="24">
        <v>411238787.84933513</v>
      </c>
      <c r="J360" s="24">
        <v>28800679.758484591</v>
      </c>
    </row>
    <row r="361" spans="1:10" x14ac:dyDescent="0.25">
      <c r="A361" s="26">
        <v>2015</v>
      </c>
      <c r="B361" s="24">
        <v>19573770606.856453</v>
      </c>
      <c r="C361" s="24">
        <v>10734579601.031126</v>
      </c>
      <c r="D361" s="24">
        <v>3572619560.6868701</v>
      </c>
      <c r="E361" s="24">
        <v>3535187108.311265</v>
      </c>
      <c r="F361" s="24">
        <v>1680720771.9848497</v>
      </c>
      <c r="G361" s="24">
        <v>1390049162.0923464</v>
      </c>
      <c r="H361" s="24">
        <v>290671609.89250267</v>
      </c>
      <c r="I361" s="24">
        <v>44824743.893124983</v>
      </c>
      <c r="J361" s="24">
        <v>5838820.9491626406</v>
      </c>
    </row>
    <row r="362" spans="1:10" x14ac:dyDescent="0.25">
      <c r="A362" s="27" t="s">
        <v>2</v>
      </c>
      <c r="B362" s="24">
        <v>10118985938.273344</v>
      </c>
      <c r="C362" s="24">
        <v>5389714601.3261929</v>
      </c>
      <c r="D362" s="24">
        <v>1793990210.5162959</v>
      </c>
      <c r="E362" s="24">
        <v>1606758983.7954569</v>
      </c>
      <c r="F362" s="24">
        <v>1298540438.7340808</v>
      </c>
      <c r="G362" s="24">
        <v>1074155994.5492408</v>
      </c>
      <c r="H362" s="24">
        <v>224384444.18483931</v>
      </c>
      <c r="I362" s="24">
        <v>27053121.277903445</v>
      </c>
      <c r="J362" s="24">
        <v>2928582.6233852673</v>
      </c>
    </row>
    <row r="363" spans="1:10" x14ac:dyDescent="0.25">
      <c r="A363" s="28" t="s">
        <v>8</v>
      </c>
      <c r="B363" s="24">
        <v>483325174.42674392</v>
      </c>
      <c r="C363" s="24">
        <v>258029218.59120613</v>
      </c>
      <c r="D363" s="24">
        <v>85428105.262680739</v>
      </c>
      <c r="E363" s="24">
        <v>76845626.723207071</v>
      </c>
      <c r="F363" s="24">
        <v>61988381.053468339</v>
      </c>
      <c r="G363" s="24">
        <v>51380089.49931743</v>
      </c>
      <c r="H363" s="24">
        <v>10608291.554150909</v>
      </c>
      <c r="I363" s="24">
        <v>892631.64900357451</v>
      </c>
      <c r="J363" s="24">
        <v>141211.14717679331</v>
      </c>
    </row>
    <row r="364" spans="1:10" x14ac:dyDescent="0.25">
      <c r="A364" s="29" t="s">
        <v>4</v>
      </c>
      <c r="B364" s="24">
        <v>483325174.42674392</v>
      </c>
      <c r="C364" s="24">
        <v>258029218.59120613</v>
      </c>
      <c r="D364" s="24">
        <v>85428105.262680739</v>
      </c>
      <c r="E364" s="24">
        <v>76845626.723207071</v>
      </c>
      <c r="F364" s="24">
        <v>61988381.053468339</v>
      </c>
      <c r="G364" s="24">
        <v>51380089.49931743</v>
      </c>
      <c r="H364" s="24">
        <v>10608291.554150909</v>
      </c>
      <c r="I364" s="24">
        <v>892631.64900357451</v>
      </c>
      <c r="J364" s="24">
        <v>141211.14717679331</v>
      </c>
    </row>
    <row r="365" spans="1:10" x14ac:dyDescent="0.25">
      <c r="A365" s="28" t="s">
        <v>13</v>
      </c>
      <c r="B365" s="24">
        <v>483325174.42674392</v>
      </c>
      <c r="C365" s="24">
        <v>258029218.59120613</v>
      </c>
      <c r="D365" s="24">
        <v>85428105.262680739</v>
      </c>
      <c r="E365" s="24">
        <v>76845626.723207071</v>
      </c>
      <c r="F365" s="24">
        <v>61988381.053468339</v>
      </c>
      <c r="G365" s="24">
        <v>51380089.49931743</v>
      </c>
      <c r="H365" s="24">
        <v>10608291.554150909</v>
      </c>
      <c r="I365" s="24">
        <v>892631.64900357451</v>
      </c>
      <c r="J365" s="24">
        <v>141211.14717679331</v>
      </c>
    </row>
    <row r="366" spans="1:10" x14ac:dyDescent="0.25">
      <c r="A366" s="29" t="s">
        <v>4</v>
      </c>
      <c r="B366" s="24">
        <v>483325174.42674392</v>
      </c>
      <c r="C366" s="24">
        <v>258029218.59120613</v>
      </c>
      <c r="D366" s="24">
        <v>85428105.262680739</v>
      </c>
      <c r="E366" s="24">
        <v>76845626.723207071</v>
      </c>
      <c r="F366" s="24">
        <v>61988381.053468339</v>
      </c>
      <c r="G366" s="24">
        <v>51380089.49931743</v>
      </c>
      <c r="H366" s="24">
        <v>10608291.554150909</v>
      </c>
      <c r="I366" s="24">
        <v>892631.64900357451</v>
      </c>
      <c r="J366" s="24">
        <v>141211.14717679331</v>
      </c>
    </row>
    <row r="367" spans="1:10" x14ac:dyDescent="0.25">
      <c r="A367" s="28" t="s">
        <v>9</v>
      </c>
      <c r="B367" s="24">
        <v>477165738.57996249</v>
      </c>
      <c r="C367" s="24">
        <v>251867641.71885327</v>
      </c>
      <c r="D367" s="24">
        <v>85428105.262680739</v>
      </c>
      <c r="E367" s="24">
        <v>76845626.723207012</v>
      </c>
      <c r="F367" s="24">
        <v>61988381.053468347</v>
      </c>
      <c r="G367" s="24">
        <v>51380089.499317437</v>
      </c>
      <c r="H367" s="24">
        <v>10608291.554150911</v>
      </c>
      <c r="I367" s="24">
        <v>892631.64900357381</v>
      </c>
      <c r="J367" s="24">
        <v>143352.17274797734</v>
      </c>
    </row>
    <row r="368" spans="1:10" x14ac:dyDescent="0.25">
      <c r="A368" s="29" t="s">
        <v>4</v>
      </c>
      <c r="B368" s="24">
        <v>477165738.57996249</v>
      </c>
      <c r="C368" s="24">
        <v>251867641.71885327</v>
      </c>
      <c r="D368" s="24">
        <v>85428105.262680739</v>
      </c>
      <c r="E368" s="24">
        <v>76845626.723207012</v>
      </c>
      <c r="F368" s="24">
        <v>61988381.053468347</v>
      </c>
      <c r="G368" s="24">
        <v>51380089.499317437</v>
      </c>
      <c r="H368" s="24">
        <v>10608291.554150911</v>
      </c>
      <c r="I368" s="24">
        <v>892631.64900357381</v>
      </c>
      <c r="J368" s="24">
        <v>143352.17274797734</v>
      </c>
    </row>
    <row r="369" spans="1:10" x14ac:dyDescent="0.25">
      <c r="A369" s="28" t="s">
        <v>14</v>
      </c>
      <c r="B369" s="24">
        <v>486249866.15941495</v>
      </c>
      <c r="C369" s="24">
        <v>260870884.51703724</v>
      </c>
      <c r="D369" s="24">
        <v>85428105.262680739</v>
      </c>
      <c r="E369" s="24">
        <v>76902754.394290209</v>
      </c>
      <c r="F369" s="24">
        <v>62015232.399854854</v>
      </c>
      <c r="G369" s="24">
        <v>51419478.497320868</v>
      </c>
      <c r="H369" s="24">
        <v>10595753.902533984</v>
      </c>
      <c r="I369" s="24">
        <v>892631.64900357497</v>
      </c>
      <c r="J369" s="24">
        <v>140257.93654758268</v>
      </c>
    </row>
    <row r="370" spans="1:10" x14ac:dyDescent="0.25">
      <c r="A370" s="29" t="s">
        <v>4</v>
      </c>
      <c r="B370" s="24">
        <v>486249866.15941495</v>
      </c>
      <c r="C370" s="24">
        <v>260870884.51703724</v>
      </c>
      <c r="D370" s="24">
        <v>85428105.262680739</v>
      </c>
      <c r="E370" s="24">
        <v>76902754.394290209</v>
      </c>
      <c r="F370" s="24">
        <v>62015232.399854854</v>
      </c>
      <c r="G370" s="24">
        <v>51419478.497320868</v>
      </c>
      <c r="H370" s="24">
        <v>10595753.902533984</v>
      </c>
      <c r="I370" s="24">
        <v>892631.64900357497</v>
      </c>
      <c r="J370" s="24">
        <v>140257.93654758268</v>
      </c>
    </row>
    <row r="371" spans="1:10" x14ac:dyDescent="0.25">
      <c r="A371" s="28" t="s">
        <v>10</v>
      </c>
      <c r="B371" s="24">
        <v>461927535.1996454</v>
      </c>
      <c r="C371" s="24">
        <v>241791138.59841833</v>
      </c>
      <c r="D371" s="24">
        <v>85428105.262680739</v>
      </c>
      <c r="E371" s="24">
        <v>73386929.524631023</v>
      </c>
      <c r="F371" s="24">
        <v>60393133.28576833</v>
      </c>
      <c r="G371" s="24">
        <v>48995349.942002207</v>
      </c>
      <c r="H371" s="24">
        <v>11397783.343766123</v>
      </c>
      <c r="I371" s="24">
        <v>789583.92104346259</v>
      </c>
      <c r="J371" s="24">
        <v>138644.60710134011</v>
      </c>
    </row>
    <row r="372" spans="1:10" x14ac:dyDescent="0.25">
      <c r="A372" s="29" t="s">
        <v>4</v>
      </c>
      <c r="B372" s="24">
        <v>461927535.1996454</v>
      </c>
      <c r="C372" s="24">
        <v>241791138.59841833</v>
      </c>
      <c r="D372" s="24">
        <v>85428105.262680739</v>
      </c>
      <c r="E372" s="24">
        <v>73386929.524631023</v>
      </c>
      <c r="F372" s="24">
        <v>60393133.28576833</v>
      </c>
      <c r="G372" s="24">
        <v>48995349.942002207</v>
      </c>
      <c r="H372" s="24">
        <v>11397783.343766123</v>
      </c>
      <c r="I372" s="24">
        <v>789583.92104346259</v>
      </c>
      <c r="J372" s="24">
        <v>138644.60710134011</v>
      </c>
    </row>
    <row r="373" spans="1:10" x14ac:dyDescent="0.25">
      <c r="A373" s="28" t="s">
        <v>15</v>
      </c>
      <c r="B373" s="24">
        <v>490083493.68492132</v>
      </c>
      <c r="C373" s="24">
        <v>264099193.38661203</v>
      </c>
      <c r="D373" s="24">
        <v>85428105.262680769</v>
      </c>
      <c r="E373" s="24">
        <v>77160270.464137167</v>
      </c>
      <c r="F373" s="24">
        <v>62136992.866452716</v>
      </c>
      <c r="G373" s="24">
        <v>51597033.43293687</v>
      </c>
      <c r="H373" s="24">
        <v>10539959.433515849</v>
      </c>
      <c r="I373" s="24">
        <v>1126394.2806193072</v>
      </c>
      <c r="J373" s="24">
        <v>132537.42441936067</v>
      </c>
    </row>
    <row r="374" spans="1:10" x14ac:dyDescent="0.25">
      <c r="A374" s="29" t="s">
        <v>4</v>
      </c>
      <c r="B374" s="24">
        <v>490083493.68492132</v>
      </c>
      <c r="C374" s="24">
        <v>264099193.38661203</v>
      </c>
      <c r="D374" s="24">
        <v>85428105.262680769</v>
      </c>
      <c r="E374" s="24">
        <v>77160270.464137167</v>
      </c>
      <c r="F374" s="24">
        <v>62136992.866452716</v>
      </c>
      <c r="G374" s="24">
        <v>51597033.43293687</v>
      </c>
      <c r="H374" s="24">
        <v>10539959.433515849</v>
      </c>
      <c r="I374" s="24">
        <v>1126394.2806193072</v>
      </c>
      <c r="J374" s="24">
        <v>132537.42441936067</v>
      </c>
    </row>
    <row r="375" spans="1:10" x14ac:dyDescent="0.25">
      <c r="A375" s="28" t="s">
        <v>11</v>
      </c>
      <c r="B375" s="24">
        <v>481759097.63631099</v>
      </c>
      <c r="C375" s="24">
        <v>256462048.57868418</v>
      </c>
      <c r="D375" s="24">
        <v>85428105.262680739</v>
      </c>
      <c r="E375" s="24">
        <v>76845626.723207235</v>
      </c>
      <c r="F375" s="24">
        <v>61988381.053468347</v>
      </c>
      <c r="G375" s="24">
        <v>51380089.499317437</v>
      </c>
      <c r="H375" s="24">
        <v>10608291.554150911</v>
      </c>
      <c r="I375" s="24">
        <v>892631.64900357544</v>
      </c>
      <c r="J375" s="24">
        <v>142304.36926556</v>
      </c>
    </row>
    <row r="376" spans="1:10" x14ac:dyDescent="0.25">
      <c r="A376" s="29" t="s">
        <v>4</v>
      </c>
      <c r="B376" s="24">
        <v>481759097.63631099</v>
      </c>
      <c r="C376" s="24">
        <v>256462048.57868418</v>
      </c>
      <c r="D376" s="24">
        <v>85428105.262680739</v>
      </c>
      <c r="E376" s="24">
        <v>76845626.723207235</v>
      </c>
      <c r="F376" s="24">
        <v>61988381.053468347</v>
      </c>
      <c r="G376" s="24">
        <v>51380089.499317437</v>
      </c>
      <c r="H376" s="24">
        <v>10608291.554150911</v>
      </c>
      <c r="I376" s="24">
        <v>892631.64900357544</v>
      </c>
      <c r="J376" s="24">
        <v>142304.36926556</v>
      </c>
    </row>
    <row r="377" spans="1:10" x14ac:dyDescent="0.25">
      <c r="A377" s="28" t="s">
        <v>16</v>
      </c>
      <c r="B377" s="24">
        <v>484023853.05125415</v>
      </c>
      <c r="C377" s="24">
        <v>258644747.72245881</v>
      </c>
      <c r="D377" s="24">
        <v>85428105.262680739</v>
      </c>
      <c r="E377" s="24">
        <v>76902754.394290179</v>
      </c>
      <c r="F377" s="24">
        <v>62015232.399854846</v>
      </c>
      <c r="G377" s="24">
        <v>51419478.497320868</v>
      </c>
      <c r="H377" s="24">
        <v>10595753.90253398</v>
      </c>
      <c r="I377" s="24">
        <v>892631.64900357474</v>
      </c>
      <c r="J377" s="24">
        <v>140381.62296475921</v>
      </c>
    </row>
    <row r="378" spans="1:10" x14ac:dyDescent="0.25">
      <c r="A378" s="29" t="s">
        <v>4</v>
      </c>
      <c r="B378" s="24">
        <v>484023853.05125415</v>
      </c>
      <c r="C378" s="24">
        <v>258644747.72245881</v>
      </c>
      <c r="D378" s="24">
        <v>85428105.262680739</v>
      </c>
      <c r="E378" s="24">
        <v>76902754.394290179</v>
      </c>
      <c r="F378" s="24">
        <v>62015232.399854846</v>
      </c>
      <c r="G378" s="24">
        <v>51419478.497320868</v>
      </c>
      <c r="H378" s="24">
        <v>10595753.90253398</v>
      </c>
      <c r="I378" s="24">
        <v>892631.64900357474</v>
      </c>
      <c r="J378" s="24">
        <v>140381.62296475921</v>
      </c>
    </row>
    <row r="379" spans="1:10" x14ac:dyDescent="0.25">
      <c r="A379" s="28" t="s">
        <v>12</v>
      </c>
      <c r="B379" s="24">
        <v>465379581.18632764</v>
      </c>
      <c r="C379" s="24">
        <v>241054099.20738852</v>
      </c>
      <c r="D379" s="24">
        <v>85428105.262680799</v>
      </c>
      <c r="E379" s="24">
        <v>76178525.796676114</v>
      </c>
      <c r="F379" s="24">
        <v>61679075.513531014</v>
      </c>
      <c r="G379" s="24">
        <v>50920129.613590784</v>
      </c>
      <c r="H379" s="24">
        <v>10758945.899940228</v>
      </c>
      <c r="I379" s="24">
        <v>892631.64900357474</v>
      </c>
      <c r="J379" s="24">
        <v>147143.75704677252</v>
      </c>
    </row>
    <row r="380" spans="1:10" x14ac:dyDescent="0.25">
      <c r="A380" s="29" t="s">
        <v>4</v>
      </c>
      <c r="B380" s="24">
        <v>465379581.18632764</v>
      </c>
      <c r="C380" s="24">
        <v>241054099.20738852</v>
      </c>
      <c r="D380" s="24">
        <v>85428105.262680799</v>
      </c>
      <c r="E380" s="24">
        <v>76178525.796676114</v>
      </c>
      <c r="F380" s="24">
        <v>61679075.513531014</v>
      </c>
      <c r="G380" s="24">
        <v>50920129.613590784</v>
      </c>
      <c r="H380" s="24">
        <v>10758945.899940228</v>
      </c>
      <c r="I380" s="24">
        <v>892631.64900357474</v>
      </c>
      <c r="J380" s="24">
        <v>147143.75704677252</v>
      </c>
    </row>
    <row r="381" spans="1:10" x14ac:dyDescent="0.25">
      <c r="A381" s="28" t="s">
        <v>17</v>
      </c>
      <c r="B381" s="24">
        <v>492780431.18489164</v>
      </c>
      <c r="C381" s="24">
        <v>267100782.19819036</v>
      </c>
      <c r="D381" s="24">
        <v>85428105.262680739</v>
      </c>
      <c r="E381" s="24">
        <v>77119070.427963704</v>
      </c>
      <c r="F381" s="24">
        <v>62117337.597708195</v>
      </c>
      <c r="G381" s="24">
        <v>51568626.391098611</v>
      </c>
      <c r="H381" s="24">
        <v>10548711.206609583</v>
      </c>
      <c r="I381" s="24">
        <v>885662.02668638784</v>
      </c>
      <c r="J381" s="24">
        <v>129473.67166101499</v>
      </c>
    </row>
    <row r="382" spans="1:10" x14ac:dyDescent="0.25">
      <c r="A382" s="29" t="s">
        <v>4</v>
      </c>
      <c r="B382" s="24">
        <v>492780431.18489164</v>
      </c>
      <c r="C382" s="24">
        <v>267100782.19819036</v>
      </c>
      <c r="D382" s="24">
        <v>85428105.262680739</v>
      </c>
      <c r="E382" s="24">
        <v>77119070.427963704</v>
      </c>
      <c r="F382" s="24">
        <v>62117337.597708195</v>
      </c>
      <c r="G382" s="24">
        <v>51568626.391098611</v>
      </c>
      <c r="H382" s="24">
        <v>10548711.206609583</v>
      </c>
      <c r="I382" s="24">
        <v>885662.02668638784</v>
      </c>
      <c r="J382" s="24">
        <v>129473.67166101499</v>
      </c>
    </row>
    <row r="383" spans="1:10" x14ac:dyDescent="0.25">
      <c r="A383" s="28" t="s">
        <v>26</v>
      </c>
      <c r="B383" s="24">
        <v>4357022028.718421</v>
      </c>
      <c r="C383" s="24">
        <v>2321345577.3645072</v>
      </c>
      <c r="D383" s="24">
        <v>768852947.36412692</v>
      </c>
      <c r="E383" s="24">
        <v>691610671.78178596</v>
      </c>
      <c r="F383" s="24">
        <v>557897142.51439142</v>
      </c>
      <c r="G383" s="24">
        <v>462420809.84885573</v>
      </c>
      <c r="H383" s="24">
        <v>95476332.665535629</v>
      </c>
      <c r="I383" s="24">
        <v>16046255.578022908</v>
      </c>
      <c r="J383" s="24">
        <v>1269434.1155694462</v>
      </c>
    </row>
    <row r="384" spans="1:10" x14ac:dyDescent="0.25">
      <c r="A384" s="29" t="s">
        <v>6</v>
      </c>
      <c r="B384" s="24">
        <v>484441645.99400896</v>
      </c>
      <c r="C384" s="24">
        <v>257824851.02724648</v>
      </c>
      <c r="D384" s="24">
        <v>85428105.262680739</v>
      </c>
      <c r="E384" s="24">
        <v>76845657.996129066</v>
      </c>
      <c r="F384" s="24">
        <v>61988596.908849657</v>
      </c>
      <c r="G384" s="24">
        <v>51380093.854316339</v>
      </c>
      <c r="H384" s="24">
        <v>10608503.054533318</v>
      </c>
      <c r="I384" s="24">
        <v>2213471.4628786892</v>
      </c>
      <c r="J384" s="24">
        <v>140963.33622213418</v>
      </c>
    </row>
    <row r="385" spans="1:10" x14ac:dyDescent="0.25">
      <c r="A385" s="29" t="s">
        <v>41</v>
      </c>
      <c r="B385" s="24">
        <v>483861739.18324089</v>
      </c>
      <c r="C385" s="24">
        <v>258029206.81005692</v>
      </c>
      <c r="D385" s="24">
        <v>85428105.262680799</v>
      </c>
      <c r="E385" s="24">
        <v>76845626.723207086</v>
      </c>
      <c r="F385" s="24">
        <v>61988594.936010495</v>
      </c>
      <c r="G385" s="24">
        <v>51380089.499317437</v>
      </c>
      <c r="H385" s="24">
        <v>10608505.436693057</v>
      </c>
      <c r="I385" s="24">
        <v>1428975.8510242389</v>
      </c>
      <c r="J385" s="24">
        <v>141229.60025937919</v>
      </c>
    </row>
    <row r="386" spans="1:10" x14ac:dyDescent="0.25">
      <c r="A386" s="29" t="s">
        <v>40</v>
      </c>
      <c r="B386" s="24">
        <v>483890787.70087546</v>
      </c>
      <c r="C386" s="24">
        <v>258058311.82779479</v>
      </c>
      <c r="D386" s="24">
        <v>85428105.262680739</v>
      </c>
      <c r="E386" s="24">
        <v>76845626.723207057</v>
      </c>
      <c r="F386" s="24">
        <v>61988594.936010487</v>
      </c>
      <c r="G386" s="24">
        <v>51380089.49931743</v>
      </c>
      <c r="H386" s="24">
        <v>10608505.436693059</v>
      </c>
      <c r="I386" s="24">
        <v>1428975.8510242365</v>
      </c>
      <c r="J386" s="24">
        <v>141173.10015634354</v>
      </c>
    </row>
    <row r="387" spans="1:10" x14ac:dyDescent="0.25">
      <c r="A387" s="29" t="s">
        <v>42</v>
      </c>
      <c r="B387" s="24">
        <v>483861745.96915978</v>
      </c>
      <c r="C387" s="24">
        <v>258029670.78756177</v>
      </c>
      <c r="D387" s="24">
        <v>85428105.262680769</v>
      </c>
      <c r="E387" s="24">
        <v>76845626.723207116</v>
      </c>
      <c r="F387" s="24">
        <v>61988594.936010495</v>
      </c>
      <c r="G387" s="24">
        <v>51380089.499317437</v>
      </c>
      <c r="H387" s="24">
        <v>10608505.436693057</v>
      </c>
      <c r="I387" s="24">
        <v>1428975.8510242354</v>
      </c>
      <c r="J387" s="24">
        <v>140772.40867243308</v>
      </c>
    </row>
    <row r="388" spans="1:10" x14ac:dyDescent="0.25">
      <c r="A388" s="29" t="s">
        <v>39</v>
      </c>
      <c r="B388" s="24">
        <v>483887049.89116454</v>
      </c>
      <c r="C388" s="24">
        <v>258019456.69854355</v>
      </c>
      <c r="D388" s="24">
        <v>85428105.262680739</v>
      </c>
      <c r="E388" s="24">
        <v>76845626.723207071</v>
      </c>
      <c r="F388" s="24">
        <v>61988594.936010487</v>
      </c>
      <c r="G388" s="24">
        <v>51380089.49931743</v>
      </c>
      <c r="H388" s="24">
        <v>10608505.436693057</v>
      </c>
      <c r="I388" s="24">
        <v>1464053.3518192465</v>
      </c>
      <c r="J388" s="24">
        <v>141212.91890139782</v>
      </c>
    </row>
    <row r="389" spans="1:10" x14ac:dyDescent="0.25">
      <c r="A389" s="29" t="s">
        <v>4</v>
      </c>
      <c r="B389" s="24">
        <v>483325174.42674392</v>
      </c>
      <c r="C389" s="24">
        <v>258029218.59120613</v>
      </c>
      <c r="D389" s="24">
        <v>85428105.262680739</v>
      </c>
      <c r="E389" s="24">
        <v>76845626.723207086</v>
      </c>
      <c r="F389" s="24">
        <v>61988381.053468347</v>
      </c>
      <c r="G389" s="24">
        <v>51380089.499317437</v>
      </c>
      <c r="H389" s="24">
        <v>10608291.554150911</v>
      </c>
      <c r="I389" s="24">
        <v>892631.64900357416</v>
      </c>
      <c r="J389" s="24">
        <v>141211.14717679343</v>
      </c>
    </row>
    <row r="390" spans="1:10" x14ac:dyDescent="0.25">
      <c r="A390" s="29" t="s">
        <v>43</v>
      </c>
      <c r="B390" s="24">
        <v>483861732.51637506</v>
      </c>
      <c r="C390" s="24">
        <v>258029218.59120616</v>
      </c>
      <c r="D390" s="24">
        <v>85428105.262680739</v>
      </c>
      <c r="E390" s="24">
        <v>76845626.723207176</v>
      </c>
      <c r="F390" s="24">
        <v>61988594.936010487</v>
      </c>
      <c r="G390" s="24">
        <v>51380089.49931743</v>
      </c>
      <c r="H390" s="24">
        <v>10608505.436693057</v>
      </c>
      <c r="I390" s="24">
        <v>1428975.8510242377</v>
      </c>
      <c r="J390" s="24">
        <v>141211.15224415128</v>
      </c>
    </row>
    <row r="391" spans="1:10" x14ac:dyDescent="0.25">
      <c r="A391" s="29" t="s">
        <v>38</v>
      </c>
      <c r="B391" s="24">
        <v>483869224.85997313</v>
      </c>
      <c r="C391" s="24">
        <v>258036607.50836962</v>
      </c>
      <c r="D391" s="24">
        <v>85428105.262680829</v>
      </c>
      <c r="E391" s="24">
        <v>76845626.723207191</v>
      </c>
      <c r="F391" s="24">
        <v>61988594.936010502</v>
      </c>
      <c r="G391" s="24">
        <v>51380089.499317437</v>
      </c>
      <c r="H391" s="24">
        <v>10608505.436693063</v>
      </c>
      <c r="I391" s="24">
        <v>1428975.8510242407</v>
      </c>
      <c r="J391" s="24">
        <v>141314.57867986223</v>
      </c>
    </row>
    <row r="392" spans="1:10" x14ac:dyDescent="0.25">
      <c r="A392" s="29" t="s">
        <v>7</v>
      </c>
      <c r="B392" s="24">
        <v>486022928.17687881</v>
      </c>
      <c r="C392" s="24">
        <v>257289035.52252153</v>
      </c>
      <c r="D392" s="24">
        <v>85428105.262680739</v>
      </c>
      <c r="E392" s="24">
        <v>76845626.723207027</v>
      </c>
      <c r="F392" s="24">
        <v>61988594.936010495</v>
      </c>
      <c r="G392" s="24">
        <v>51380089.499317437</v>
      </c>
      <c r="H392" s="24">
        <v>10608505.436693059</v>
      </c>
      <c r="I392" s="24">
        <v>4331219.8592002094</v>
      </c>
      <c r="J392" s="24">
        <v>140345.87325695163</v>
      </c>
    </row>
    <row r="393" spans="1:10" x14ac:dyDescent="0.25">
      <c r="A393" s="28" t="s">
        <v>29</v>
      </c>
      <c r="B393" s="24">
        <v>458651246.57433444</v>
      </c>
      <c r="C393" s="24">
        <v>238791935.85418472</v>
      </c>
      <c r="D393" s="24">
        <v>85428105.262680739</v>
      </c>
      <c r="E393" s="24">
        <v>72996429.690890267</v>
      </c>
      <c r="F393" s="24">
        <v>60215430.344937474</v>
      </c>
      <c r="G393" s="24">
        <v>48726103.937746771</v>
      </c>
      <c r="H393" s="24">
        <v>11489326.407190707</v>
      </c>
      <c r="I393" s="24">
        <v>1071141.9018199705</v>
      </c>
      <c r="J393" s="24">
        <v>148203.51982067447</v>
      </c>
    </row>
    <row r="394" spans="1:10" x14ac:dyDescent="0.25">
      <c r="A394" s="29" t="s">
        <v>4</v>
      </c>
      <c r="B394" s="24">
        <v>458651246.57433444</v>
      </c>
      <c r="C394" s="24">
        <v>238791935.85418472</v>
      </c>
      <c r="D394" s="24">
        <v>85428105.262680739</v>
      </c>
      <c r="E394" s="24">
        <v>72996429.690890267</v>
      </c>
      <c r="F394" s="24">
        <v>60215430.344937474</v>
      </c>
      <c r="G394" s="24">
        <v>48726103.937746771</v>
      </c>
      <c r="H394" s="24">
        <v>11489326.407190707</v>
      </c>
      <c r="I394" s="24">
        <v>1071141.9018199705</v>
      </c>
      <c r="J394" s="24">
        <v>148203.51982067447</v>
      </c>
    </row>
    <row r="395" spans="1:10" x14ac:dyDescent="0.25">
      <c r="A395" s="28" t="s">
        <v>30</v>
      </c>
      <c r="B395" s="24">
        <v>497292717.44437248</v>
      </c>
      <c r="C395" s="24">
        <v>271628114.99744534</v>
      </c>
      <c r="D395" s="24">
        <v>85428105.262680739</v>
      </c>
      <c r="E395" s="24">
        <v>77119070.427963659</v>
      </c>
      <c r="F395" s="24">
        <v>62117337.597708203</v>
      </c>
      <c r="G395" s="24">
        <v>51568626.391098619</v>
      </c>
      <c r="H395" s="24">
        <v>10548711.206609584</v>
      </c>
      <c r="I395" s="24">
        <v>885662.02668638935</v>
      </c>
      <c r="J395" s="24">
        <v>114427.13188719228</v>
      </c>
    </row>
    <row r="396" spans="1:10" x14ac:dyDescent="0.25">
      <c r="A396" s="29" t="s">
        <v>4</v>
      </c>
      <c r="B396" s="24">
        <v>497292717.44437248</v>
      </c>
      <c r="C396" s="24">
        <v>271628114.99744534</v>
      </c>
      <c r="D396" s="24">
        <v>85428105.262680739</v>
      </c>
      <c r="E396" s="24">
        <v>77119070.427963659</v>
      </c>
      <c r="F396" s="24">
        <v>62117337.597708203</v>
      </c>
      <c r="G396" s="24">
        <v>51568626.391098619</v>
      </c>
      <c r="H396" s="24">
        <v>10548711.206609584</v>
      </c>
      <c r="I396" s="24">
        <v>885662.02668638935</v>
      </c>
      <c r="J396" s="24">
        <v>114427.13188719228</v>
      </c>
    </row>
    <row r="397" spans="1:10" x14ac:dyDescent="0.25">
      <c r="A397" s="27" t="s">
        <v>37</v>
      </c>
      <c r="B397" s="24">
        <v>9454784668.5831146</v>
      </c>
      <c r="C397" s="24">
        <v>5344864999.7049322</v>
      </c>
      <c r="D397" s="24">
        <v>1778629350.1705756</v>
      </c>
      <c r="E397" s="24">
        <v>1928428124.5158091</v>
      </c>
      <c r="F397" s="24">
        <v>382180333.25076854</v>
      </c>
      <c r="G397" s="24">
        <v>315893167.54310524</v>
      </c>
      <c r="H397" s="24">
        <v>66287165.707663298</v>
      </c>
      <c r="I397" s="24">
        <v>17771622.615221541</v>
      </c>
      <c r="J397" s="24">
        <v>2910238.3257773733</v>
      </c>
    </row>
    <row r="398" spans="1:10" x14ac:dyDescent="0.25">
      <c r="A398" s="28" t="s">
        <v>8</v>
      </c>
      <c r="B398" s="24">
        <v>451759571.08769989</v>
      </c>
      <c r="C398" s="24">
        <v>256210765.24483824</v>
      </c>
      <c r="D398" s="24">
        <v>84696635.722408384</v>
      </c>
      <c r="E398" s="24">
        <v>91965553.789243773</v>
      </c>
      <c r="F398" s="24">
        <v>18214664.770011622</v>
      </c>
      <c r="G398" s="24">
        <v>15065342.132778388</v>
      </c>
      <c r="H398" s="24">
        <v>3149322.637233234</v>
      </c>
      <c r="I398" s="24">
        <v>531221.11645366892</v>
      </c>
      <c r="J398" s="24">
        <v>140730.44474213952</v>
      </c>
    </row>
    <row r="399" spans="1:10" x14ac:dyDescent="0.25">
      <c r="A399" s="29" t="s">
        <v>4</v>
      </c>
      <c r="B399" s="24">
        <v>451759571.08769989</v>
      </c>
      <c r="C399" s="24">
        <v>256210765.24483824</v>
      </c>
      <c r="D399" s="24">
        <v>84696635.722408384</v>
      </c>
      <c r="E399" s="24">
        <v>91965553.789243773</v>
      </c>
      <c r="F399" s="24">
        <v>18214664.770011622</v>
      </c>
      <c r="G399" s="24">
        <v>15065342.132778388</v>
      </c>
      <c r="H399" s="24">
        <v>3149322.637233234</v>
      </c>
      <c r="I399" s="24">
        <v>531221.11645366892</v>
      </c>
      <c r="J399" s="24">
        <v>140730.44474213952</v>
      </c>
    </row>
    <row r="400" spans="1:10" x14ac:dyDescent="0.25">
      <c r="A400" s="28" t="s">
        <v>13</v>
      </c>
      <c r="B400" s="24">
        <v>451759571.08769989</v>
      </c>
      <c r="C400" s="24">
        <v>256210765.24483824</v>
      </c>
      <c r="D400" s="24">
        <v>84696635.722408384</v>
      </c>
      <c r="E400" s="24">
        <v>91965553.789243773</v>
      </c>
      <c r="F400" s="24">
        <v>18214664.770011622</v>
      </c>
      <c r="G400" s="24">
        <v>15065342.132778388</v>
      </c>
      <c r="H400" s="24">
        <v>3149322.637233234</v>
      </c>
      <c r="I400" s="24">
        <v>531221.11645366892</v>
      </c>
      <c r="J400" s="24">
        <v>140730.44474213952</v>
      </c>
    </row>
    <row r="401" spans="1:10" x14ac:dyDescent="0.25">
      <c r="A401" s="29" t="s">
        <v>4</v>
      </c>
      <c r="B401" s="24">
        <v>451759571.08769989</v>
      </c>
      <c r="C401" s="24">
        <v>256210765.24483824</v>
      </c>
      <c r="D401" s="24">
        <v>84696635.722408384</v>
      </c>
      <c r="E401" s="24">
        <v>91965553.789243773</v>
      </c>
      <c r="F401" s="24">
        <v>18214664.770011622</v>
      </c>
      <c r="G401" s="24">
        <v>15065342.132778388</v>
      </c>
      <c r="H401" s="24">
        <v>3149322.637233234</v>
      </c>
      <c r="I401" s="24">
        <v>531221.11645366892</v>
      </c>
      <c r="J401" s="24">
        <v>140730.44474213952</v>
      </c>
    </row>
    <row r="402" spans="1:10" x14ac:dyDescent="0.25">
      <c r="A402" s="28" t="s">
        <v>9</v>
      </c>
      <c r="B402" s="24">
        <v>445606225.4596684</v>
      </c>
      <c r="C402" s="24">
        <v>250058377.96708724</v>
      </c>
      <c r="D402" s="24">
        <v>84696635.722408384</v>
      </c>
      <c r="E402" s="24">
        <v>91965553.789243788</v>
      </c>
      <c r="F402" s="24">
        <v>18214664.770011622</v>
      </c>
      <c r="G402" s="24">
        <v>15065342.132778388</v>
      </c>
      <c r="H402" s="24">
        <v>3149322.637233234</v>
      </c>
      <c r="I402" s="24">
        <v>531221.11645366903</v>
      </c>
      <c r="J402" s="24">
        <v>139772.09446215924</v>
      </c>
    </row>
    <row r="403" spans="1:10" x14ac:dyDescent="0.25">
      <c r="A403" s="29" t="s">
        <v>4</v>
      </c>
      <c r="B403" s="24">
        <v>445606225.4596684</v>
      </c>
      <c r="C403" s="24">
        <v>250058377.96708724</v>
      </c>
      <c r="D403" s="24">
        <v>84696635.722408384</v>
      </c>
      <c r="E403" s="24">
        <v>91965553.789243788</v>
      </c>
      <c r="F403" s="24">
        <v>18214664.770011622</v>
      </c>
      <c r="G403" s="24">
        <v>15065342.132778388</v>
      </c>
      <c r="H403" s="24">
        <v>3149322.637233234</v>
      </c>
      <c r="I403" s="24">
        <v>531221.11645366903</v>
      </c>
      <c r="J403" s="24">
        <v>139772.09446215924</v>
      </c>
    </row>
    <row r="404" spans="1:10" x14ac:dyDescent="0.25">
      <c r="A404" s="28" t="s">
        <v>14</v>
      </c>
      <c r="B404" s="24">
        <v>454666352.38834178</v>
      </c>
      <c r="C404" s="24">
        <v>259117786.63377866</v>
      </c>
      <c r="D404" s="24">
        <v>84696635.722408384</v>
      </c>
      <c r="E404" s="24">
        <v>91965553.789243758</v>
      </c>
      <c r="F404" s="24">
        <v>18214664.770011622</v>
      </c>
      <c r="G404" s="24">
        <v>15065342.132778388</v>
      </c>
      <c r="H404" s="24">
        <v>3149322.6372332345</v>
      </c>
      <c r="I404" s="24">
        <v>531221.11645366857</v>
      </c>
      <c r="J404" s="24">
        <v>140490.35644471771</v>
      </c>
    </row>
    <row r="405" spans="1:10" x14ac:dyDescent="0.25">
      <c r="A405" s="29" t="s">
        <v>4</v>
      </c>
      <c r="B405" s="24">
        <v>454666352.38834178</v>
      </c>
      <c r="C405" s="24">
        <v>259117786.63377866</v>
      </c>
      <c r="D405" s="24">
        <v>84696635.722408384</v>
      </c>
      <c r="E405" s="24">
        <v>91965553.789243758</v>
      </c>
      <c r="F405" s="24">
        <v>18214664.770011622</v>
      </c>
      <c r="G405" s="24">
        <v>15065342.132778388</v>
      </c>
      <c r="H405" s="24">
        <v>3149322.6372332345</v>
      </c>
      <c r="I405" s="24">
        <v>531221.11645366857</v>
      </c>
      <c r="J405" s="24">
        <v>140490.35644471771</v>
      </c>
    </row>
    <row r="406" spans="1:10" x14ac:dyDescent="0.25">
      <c r="A406" s="28" t="s">
        <v>10</v>
      </c>
      <c r="B406" s="24">
        <v>430784218.41561103</v>
      </c>
      <c r="C406" s="24">
        <v>237094382.30741623</v>
      </c>
      <c r="D406" s="24">
        <v>84696635.722408384</v>
      </c>
      <c r="E406" s="24">
        <v>90307303.857429907</v>
      </c>
      <c r="F406" s="24">
        <v>18024589.161403827</v>
      </c>
      <c r="G406" s="24">
        <v>14786532.962041901</v>
      </c>
      <c r="H406" s="24">
        <v>3238056.1993619255</v>
      </c>
      <c r="I406" s="24">
        <v>522019.87525182328</v>
      </c>
      <c r="J406" s="24">
        <v>139287.49169960248</v>
      </c>
    </row>
    <row r="407" spans="1:10" x14ac:dyDescent="0.25">
      <c r="A407" s="29" t="s">
        <v>4</v>
      </c>
      <c r="B407" s="24">
        <v>430784218.41561103</v>
      </c>
      <c r="C407" s="24">
        <v>237094382.30741623</v>
      </c>
      <c r="D407" s="24">
        <v>84696635.722408384</v>
      </c>
      <c r="E407" s="24">
        <v>90307303.857429907</v>
      </c>
      <c r="F407" s="24">
        <v>18024589.161403827</v>
      </c>
      <c r="G407" s="24">
        <v>14786532.962041901</v>
      </c>
      <c r="H407" s="24">
        <v>3238056.1993619255</v>
      </c>
      <c r="I407" s="24">
        <v>522019.87525182328</v>
      </c>
      <c r="J407" s="24">
        <v>139287.49169960248</v>
      </c>
    </row>
    <row r="408" spans="1:10" x14ac:dyDescent="0.25">
      <c r="A408" s="28" t="s">
        <v>15</v>
      </c>
      <c r="B408" s="24">
        <v>458173730.48862338</v>
      </c>
      <c r="C408" s="24">
        <v>262358466.45011121</v>
      </c>
      <c r="D408" s="24">
        <v>84696635.722408384</v>
      </c>
      <c r="E408" s="24">
        <v>91965553.789243773</v>
      </c>
      <c r="F408" s="24">
        <v>18214664.770011622</v>
      </c>
      <c r="G408" s="24">
        <v>15065342.132778388</v>
      </c>
      <c r="H408" s="24">
        <v>3149322.6372332349</v>
      </c>
      <c r="I408" s="24">
        <v>805361.62175595073</v>
      </c>
      <c r="J408" s="24">
        <v>133048.13509223415</v>
      </c>
    </row>
    <row r="409" spans="1:10" x14ac:dyDescent="0.25">
      <c r="A409" s="29" t="s">
        <v>4</v>
      </c>
      <c r="B409" s="24">
        <v>458173730.48862338</v>
      </c>
      <c r="C409" s="24">
        <v>262358466.45011121</v>
      </c>
      <c r="D409" s="24">
        <v>84696635.722408384</v>
      </c>
      <c r="E409" s="24">
        <v>91965553.789243773</v>
      </c>
      <c r="F409" s="24">
        <v>18214664.770011622</v>
      </c>
      <c r="G409" s="24">
        <v>15065342.132778388</v>
      </c>
      <c r="H409" s="24">
        <v>3149322.6372332349</v>
      </c>
      <c r="I409" s="24">
        <v>805361.62175595073</v>
      </c>
      <c r="J409" s="24">
        <v>133048.13509223415</v>
      </c>
    </row>
    <row r="410" spans="1:10" x14ac:dyDescent="0.25">
      <c r="A410" s="28" t="s">
        <v>11</v>
      </c>
      <c r="B410" s="24">
        <v>450193498.77931064</v>
      </c>
      <c r="C410" s="24">
        <v>254645614.58148342</v>
      </c>
      <c r="D410" s="24">
        <v>84696635.722408384</v>
      </c>
      <c r="E410" s="24">
        <v>91965553.789243788</v>
      </c>
      <c r="F410" s="24">
        <v>18214664.770011619</v>
      </c>
      <c r="G410" s="24">
        <v>15065342.132778384</v>
      </c>
      <c r="H410" s="24">
        <v>3149322.6372332349</v>
      </c>
      <c r="I410" s="24">
        <v>531221.11645366973</v>
      </c>
      <c r="J410" s="24">
        <v>139808.79970770725</v>
      </c>
    </row>
    <row r="411" spans="1:10" x14ac:dyDescent="0.25">
      <c r="A411" s="29" t="s">
        <v>4</v>
      </c>
      <c r="B411" s="24">
        <v>450193498.77931064</v>
      </c>
      <c r="C411" s="24">
        <v>254645614.58148342</v>
      </c>
      <c r="D411" s="24">
        <v>84696635.722408384</v>
      </c>
      <c r="E411" s="24">
        <v>91965553.789243788</v>
      </c>
      <c r="F411" s="24">
        <v>18214664.770011619</v>
      </c>
      <c r="G411" s="24">
        <v>15065342.132778384</v>
      </c>
      <c r="H411" s="24">
        <v>3149322.6372332349</v>
      </c>
      <c r="I411" s="24">
        <v>531221.11645366973</v>
      </c>
      <c r="J411" s="24">
        <v>139808.79970770725</v>
      </c>
    </row>
    <row r="412" spans="1:10" x14ac:dyDescent="0.25">
      <c r="A412" s="28" t="s">
        <v>16</v>
      </c>
      <c r="B412" s="24">
        <v>452452425.18901277</v>
      </c>
      <c r="C412" s="24">
        <v>256905932.15928361</v>
      </c>
      <c r="D412" s="24">
        <v>84696635.722408444</v>
      </c>
      <c r="E412" s="24">
        <v>91965553.789243817</v>
      </c>
      <c r="F412" s="24">
        <v>18214664.770011622</v>
      </c>
      <c r="G412" s="24">
        <v>15065342.132778388</v>
      </c>
      <c r="H412" s="24">
        <v>3149322.6372332345</v>
      </c>
      <c r="I412" s="24">
        <v>531221.1164536702</v>
      </c>
      <c r="J412" s="24">
        <v>138417.63160999888</v>
      </c>
    </row>
    <row r="413" spans="1:10" x14ac:dyDescent="0.25">
      <c r="A413" s="29" t="s">
        <v>4</v>
      </c>
      <c r="B413" s="24">
        <v>452452425.18901277</v>
      </c>
      <c r="C413" s="24">
        <v>256905932.15928361</v>
      </c>
      <c r="D413" s="24">
        <v>84696635.722408444</v>
      </c>
      <c r="E413" s="24">
        <v>91965553.789243817</v>
      </c>
      <c r="F413" s="24">
        <v>18214664.770011622</v>
      </c>
      <c r="G413" s="24">
        <v>15065342.132778388</v>
      </c>
      <c r="H413" s="24">
        <v>3149322.6372332345</v>
      </c>
      <c r="I413" s="24">
        <v>531221.1164536702</v>
      </c>
      <c r="J413" s="24">
        <v>138417.63160999888</v>
      </c>
    </row>
    <row r="414" spans="1:10" x14ac:dyDescent="0.25">
      <c r="A414" s="28" t="s">
        <v>12</v>
      </c>
      <c r="B414" s="24">
        <v>433893271.43538123</v>
      </c>
      <c r="C414" s="24">
        <v>238472756.39693505</v>
      </c>
      <c r="D414" s="24">
        <v>84696635.722408384</v>
      </c>
      <c r="E414" s="24">
        <v>91848059.079670832</v>
      </c>
      <c r="F414" s="24">
        <v>18200802.821718201</v>
      </c>
      <c r="G414" s="24">
        <v>15045587.20807525</v>
      </c>
      <c r="H414" s="24">
        <v>3155215.6136429501</v>
      </c>
      <c r="I414" s="24">
        <v>529380.86821329966</v>
      </c>
      <c r="J414" s="24">
        <v>145636.54643488739</v>
      </c>
    </row>
    <row r="415" spans="1:10" x14ac:dyDescent="0.25">
      <c r="A415" s="29" t="s">
        <v>4</v>
      </c>
      <c r="B415" s="24">
        <v>433893271.43538123</v>
      </c>
      <c r="C415" s="24">
        <v>238472756.39693505</v>
      </c>
      <c r="D415" s="24">
        <v>84696635.722408384</v>
      </c>
      <c r="E415" s="24">
        <v>91848059.079670832</v>
      </c>
      <c r="F415" s="24">
        <v>18200802.821718201</v>
      </c>
      <c r="G415" s="24">
        <v>15045587.20807525</v>
      </c>
      <c r="H415" s="24">
        <v>3155215.6136429501</v>
      </c>
      <c r="I415" s="24">
        <v>529380.86821329966</v>
      </c>
      <c r="J415" s="24">
        <v>145636.54643488739</v>
      </c>
    </row>
    <row r="416" spans="1:10" x14ac:dyDescent="0.25">
      <c r="A416" s="28" t="s">
        <v>17</v>
      </c>
      <c r="B416" s="24">
        <v>461165771.73586684</v>
      </c>
      <c r="C416" s="24">
        <v>265637801.54297963</v>
      </c>
      <c r="D416" s="24">
        <v>84696635.722408384</v>
      </c>
      <c r="E416" s="24">
        <v>91965553.789243728</v>
      </c>
      <c r="F416" s="24">
        <v>18214664.770011619</v>
      </c>
      <c r="G416" s="24">
        <v>15065342.132778384</v>
      </c>
      <c r="H416" s="24">
        <v>3149322.6372332349</v>
      </c>
      <c r="I416" s="24">
        <v>522019.87525182252</v>
      </c>
      <c r="J416" s="24">
        <v>129096.03597099557</v>
      </c>
    </row>
    <row r="417" spans="1:10" x14ac:dyDescent="0.25">
      <c r="A417" s="29" t="s">
        <v>4</v>
      </c>
      <c r="B417" s="24">
        <v>461165771.73586684</v>
      </c>
      <c r="C417" s="24">
        <v>265637801.54297963</v>
      </c>
      <c r="D417" s="24">
        <v>84696635.722408384</v>
      </c>
      <c r="E417" s="24">
        <v>91965553.789243728</v>
      </c>
      <c r="F417" s="24">
        <v>18214664.770011619</v>
      </c>
      <c r="G417" s="24">
        <v>15065342.132778384</v>
      </c>
      <c r="H417" s="24">
        <v>3149322.6372332349</v>
      </c>
      <c r="I417" s="24">
        <v>522019.87525182252</v>
      </c>
      <c r="J417" s="24">
        <v>129096.03597099557</v>
      </c>
    </row>
    <row r="418" spans="1:10" x14ac:dyDescent="0.25">
      <c r="A418" s="28" t="s">
        <v>26</v>
      </c>
      <c r="B418" s="24">
        <v>4071052548.8184667</v>
      </c>
      <c r="C418" s="24">
        <v>2304998696.3094778</v>
      </c>
      <c r="D418" s="24">
        <v>762269721.50167561</v>
      </c>
      <c r="E418" s="24">
        <v>827690629.84932733</v>
      </c>
      <c r="F418" s="24">
        <v>163932528.63110173</v>
      </c>
      <c r="G418" s="24">
        <v>135588102.74925455</v>
      </c>
      <c r="H418" s="24">
        <v>28344425.881847169</v>
      </c>
      <c r="I418" s="24">
        <v>10893505.470213821</v>
      </c>
      <c r="J418" s="24">
        <v>1267467.0566572235</v>
      </c>
    </row>
    <row r="419" spans="1:10" x14ac:dyDescent="0.25">
      <c r="A419" s="29" t="s">
        <v>6</v>
      </c>
      <c r="B419" s="24">
        <v>452835304.43944216</v>
      </c>
      <c r="C419" s="24">
        <v>255979387.37125266</v>
      </c>
      <c r="D419" s="24">
        <v>84696635.722408384</v>
      </c>
      <c r="E419" s="24">
        <v>91966199.535377383</v>
      </c>
      <c r="F419" s="24">
        <v>18214742.319068383</v>
      </c>
      <c r="G419" s="24">
        <v>15065365.687027453</v>
      </c>
      <c r="H419" s="24">
        <v>3149376.6320409304</v>
      </c>
      <c r="I419" s="24">
        <v>1837975.010792895</v>
      </c>
      <c r="J419" s="24">
        <v>140364.48054111406</v>
      </c>
    </row>
    <row r="420" spans="1:10" x14ac:dyDescent="0.25">
      <c r="A420" s="29" t="s">
        <v>41</v>
      </c>
      <c r="B420" s="24">
        <v>452080385.61855602</v>
      </c>
      <c r="C420" s="24">
        <v>256210765.24483815</v>
      </c>
      <c r="D420" s="24">
        <v>84696635.722408414</v>
      </c>
      <c r="E420" s="24">
        <v>91965553.789243773</v>
      </c>
      <c r="F420" s="24">
        <v>18214731.648860246</v>
      </c>
      <c r="G420" s="24">
        <v>15065342.132778388</v>
      </c>
      <c r="H420" s="24">
        <v>3149389.516081857</v>
      </c>
      <c r="I420" s="24">
        <v>851963.65809019783</v>
      </c>
      <c r="J420" s="24">
        <v>140735.55511352571</v>
      </c>
    </row>
    <row r="421" spans="1:10" x14ac:dyDescent="0.25">
      <c r="A421" s="29" t="s">
        <v>40</v>
      </c>
      <c r="B421" s="24">
        <v>452109405.67515975</v>
      </c>
      <c r="C421" s="24">
        <v>256239353.65314165</v>
      </c>
      <c r="D421" s="24">
        <v>84696635.722408384</v>
      </c>
      <c r="E421" s="24">
        <v>91965553.789243624</v>
      </c>
      <c r="F421" s="24">
        <v>18214731.648860246</v>
      </c>
      <c r="G421" s="24">
        <v>15065342.132778388</v>
      </c>
      <c r="H421" s="24">
        <v>3149389.516081857</v>
      </c>
      <c r="I421" s="24">
        <v>851963.65809019597</v>
      </c>
      <c r="J421" s="24">
        <v>141167.20341425657</v>
      </c>
    </row>
    <row r="422" spans="1:10" x14ac:dyDescent="0.25">
      <c r="A422" s="29" t="s">
        <v>42</v>
      </c>
      <c r="B422" s="24">
        <v>452080394.26133525</v>
      </c>
      <c r="C422" s="24">
        <v>256210010.35973427</v>
      </c>
      <c r="D422" s="24">
        <v>84696635.722408399</v>
      </c>
      <c r="E422" s="24">
        <v>91965553.789243832</v>
      </c>
      <c r="F422" s="24">
        <v>18214731.648860242</v>
      </c>
      <c r="G422" s="24">
        <v>15065342.132778384</v>
      </c>
      <c r="H422" s="24">
        <v>3149389.516081857</v>
      </c>
      <c r="I422" s="24">
        <v>851963.65809039585</v>
      </c>
      <c r="J422" s="24">
        <v>141499.08299675511</v>
      </c>
    </row>
    <row r="423" spans="1:10" x14ac:dyDescent="0.25">
      <c r="A423" s="29" t="s">
        <v>39</v>
      </c>
      <c r="B423" s="24">
        <v>452080383.50526065</v>
      </c>
      <c r="C423" s="24">
        <v>256210765.24483806</v>
      </c>
      <c r="D423" s="24">
        <v>84696635.722408384</v>
      </c>
      <c r="E423" s="24">
        <v>91965553.789243683</v>
      </c>
      <c r="F423" s="24">
        <v>18214731.648860246</v>
      </c>
      <c r="G423" s="24">
        <v>15065342.132778388</v>
      </c>
      <c r="H423" s="24">
        <v>3149389.516081857</v>
      </c>
      <c r="I423" s="24">
        <v>851963.65809019736</v>
      </c>
      <c r="J423" s="24">
        <v>140733.4418188227</v>
      </c>
    </row>
    <row r="424" spans="1:10" x14ac:dyDescent="0.25">
      <c r="A424" s="29" t="s">
        <v>4</v>
      </c>
      <c r="B424" s="24">
        <v>451759571.08769989</v>
      </c>
      <c r="C424" s="24">
        <v>256210765.24483815</v>
      </c>
      <c r="D424" s="24">
        <v>84696635.722408384</v>
      </c>
      <c r="E424" s="24">
        <v>91965553.789243877</v>
      </c>
      <c r="F424" s="24">
        <v>18214664.770011622</v>
      </c>
      <c r="G424" s="24">
        <v>15065342.132778388</v>
      </c>
      <c r="H424" s="24">
        <v>3149322.6372332349</v>
      </c>
      <c r="I424" s="24">
        <v>531221.11645367043</v>
      </c>
      <c r="J424" s="24">
        <v>140730.44474213984</v>
      </c>
    </row>
    <row r="425" spans="1:10" x14ac:dyDescent="0.25">
      <c r="A425" s="29" t="s">
        <v>43</v>
      </c>
      <c r="B425" s="24">
        <v>452080380.51423073</v>
      </c>
      <c r="C425" s="24">
        <v>256210765.24483818</v>
      </c>
      <c r="D425" s="24">
        <v>84696635.722408384</v>
      </c>
      <c r="E425" s="24">
        <v>91965553.789243773</v>
      </c>
      <c r="F425" s="24">
        <v>18214731.648860246</v>
      </c>
      <c r="G425" s="24">
        <v>15065342.132778388</v>
      </c>
      <c r="H425" s="24">
        <v>3149389.5160818575</v>
      </c>
      <c r="I425" s="24">
        <v>851963.6580901969</v>
      </c>
      <c r="J425" s="24">
        <v>140730.45078834685</v>
      </c>
    </row>
    <row r="426" spans="1:10" x14ac:dyDescent="0.25">
      <c r="A426" s="29" t="s">
        <v>38</v>
      </c>
      <c r="B426" s="24">
        <v>452087619.65929276</v>
      </c>
      <c r="C426" s="24">
        <v>256216994.9796485</v>
      </c>
      <c r="D426" s="24">
        <v>84696635.722408384</v>
      </c>
      <c r="E426" s="24">
        <v>91965553.789243624</v>
      </c>
      <c r="F426" s="24">
        <v>18214731.648860246</v>
      </c>
      <c r="G426" s="24">
        <v>15065342.132778388</v>
      </c>
      <c r="H426" s="24">
        <v>3149389.5160818575</v>
      </c>
      <c r="I426" s="24">
        <v>851963.65809025208</v>
      </c>
      <c r="J426" s="24">
        <v>141739.86104085186</v>
      </c>
    </row>
    <row r="427" spans="1:10" x14ac:dyDescent="0.25">
      <c r="A427" s="29" t="s">
        <v>7</v>
      </c>
      <c r="B427" s="24">
        <v>453939104.05748975</v>
      </c>
      <c r="C427" s="24">
        <v>255509888.96634814</v>
      </c>
      <c r="D427" s="24">
        <v>84696635.722408399</v>
      </c>
      <c r="E427" s="24">
        <v>91965553.789243668</v>
      </c>
      <c r="F427" s="24">
        <v>18214731.648860242</v>
      </c>
      <c r="G427" s="24">
        <v>15065342.132778384</v>
      </c>
      <c r="H427" s="24">
        <v>3149389.5160818584</v>
      </c>
      <c r="I427" s="24">
        <v>3412527.3944258187</v>
      </c>
      <c r="J427" s="24">
        <v>139766.5362014109</v>
      </c>
    </row>
    <row r="428" spans="1:10" x14ac:dyDescent="0.25">
      <c r="A428" s="28" t="s">
        <v>29</v>
      </c>
      <c r="B428" s="24">
        <v>427603085.21840429</v>
      </c>
      <c r="C428" s="24">
        <v>232987919.92922851</v>
      </c>
      <c r="D428" s="24">
        <v>84696635.722408384</v>
      </c>
      <c r="E428" s="24">
        <v>90892147.626186803</v>
      </c>
      <c r="F428" s="24">
        <v>18090429.706440266</v>
      </c>
      <c r="G428" s="24">
        <v>14884865.428728109</v>
      </c>
      <c r="H428" s="24">
        <v>3205564.277712157</v>
      </c>
      <c r="I428" s="24">
        <v>789988.3305609884</v>
      </c>
      <c r="J428" s="24">
        <v>145963.90357914547</v>
      </c>
    </row>
    <row r="429" spans="1:10" x14ac:dyDescent="0.25">
      <c r="A429" s="29" t="s">
        <v>4</v>
      </c>
      <c r="B429" s="24">
        <v>427603085.21840429</v>
      </c>
      <c r="C429" s="24">
        <v>232987919.92922851</v>
      </c>
      <c r="D429" s="24">
        <v>84696635.722408384</v>
      </c>
      <c r="E429" s="24">
        <v>90892147.626186803</v>
      </c>
      <c r="F429" s="24">
        <v>18090429.706440266</v>
      </c>
      <c r="G429" s="24">
        <v>14884865.428728109</v>
      </c>
      <c r="H429" s="24">
        <v>3205564.277712157</v>
      </c>
      <c r="I429" s="24">
        <v>789988.3305609884</v>
      </c>
      <c r="J429" s="24">
        <v>145963.90357914547</v>
      </c>
    </row>
    <row r="430" spans="1:10" x14ac:dyDescent="0.25">
      <c r="A430" s="28" t="s">
        <v>30</v>
      </c>
      <c r="B430" s="24">
        <v>465674398.4790259</v>
      </c>
      <c r="C430" s="24">
        <v>270165734.93747389</v>
      </c>
      <c r="D430" s="24">
        <v>84696635.722408384</v>
      </c>
      <c r="E430" s="24">
        <v>91965553.789243817</v>
      </c>
      <c r="F430" s="24">
        <v>18214664.770011619</v>
      </c>
      <c r="G430" s="24">
        <v>15065342.132778384</v>
      </c>
      <c r="H430" s="24">
        <v>3149322.637233234</v>
      </c>
      <c r="I430" s="24">
        <v>522019.87525182235</v>
      </c>
      <c r="J430" s="24">
        <v>109789.38463442209</v>
      </c>
    </row>
    <row r="431" spans="1:10" x14ac:dyDescent="0.25">
      <c r="A431" s="29" t="s">
        <v>4</v>
      </c>
      <c r="B431" s="24">
        <v>465674398.4790259</v>
      </c>
      <c r="C431" s="24">
        <v>270165734.93747389</v>
      </c>
      <c r="D431" s="24">
        <v>84696635.722408384</v>
      </c>
      <c r="E431" s="24">
        <v>91965553.789243817</v>
      </c>
      <c r="F431" s="24">
        <v>18214664.770011619</v>
      </c>
      <c r="G431" s="24">
        <v>15065342.132778384</v>
      </c>
      <c r="H431" s="24">
        <v>3149322.637233234</v>
      </c>
      <c r="I431" s="24">
        <v>522019.87525182235</v>
      </c>
      <c r="J431" s="24">
        <v>109789.38463442209</v>
      </c>
    </row>
    <row r="432" spans="1:10" x14ac:dyDescent="0.25">
      <c r="A432" s="26">
        <v>2020</v>
      </c>
      <c r="B432" s="24">
        <v>20289338901.955437</v>
      </c>
      <c r="C432" s="24">
        <v>11835377972.131798</v>
      </c>
      <c r="D432" s="24">
        <v>3126238105.1427841</v>
      </c>
      <c r="E432" s="24">
        <v>2879843739.3262587</v>
      </c>
      <c r="F432" s="24">
        <v>2364495854.4551706</v>
      </c>
      <c r="G432" s="24">
        <v>1533822002.1197424</v>
      </c>
      <c r="H432" s="24">
        <v>830673852.33542895</v>
      </c>
      <c r="I432" s="24">
        <v>77912195.943458349</v>
      </c>
      <c r="J432" s="24">
        <v>5471034.9559002584</v>
      </c>
    </row>
    <row r="433" spans="1:10" x14ac:dyDescent="0.25">
      <c r="A433" s="27" t="s">
        <v>2</v>
      </c>
      <c r="B433" s="24">
        <v>9585500321.8033752</v>
      </c>
      <c r="C433" s="24">
        <v>5557269879.6965275</v>
      </c>
      <c r="D433" s="24">
        <v>1328913449.9982448</v>
      </c>
      <c r="E433" s="24">
        <v>931925348.42946184</v>
      </c>
      <c r="F433" s="24">
        <v>1721651727.1191964</v>
      </c>
      <c r="G433" s="24">
        <v>1016966139.7682136</v>
      </c>
      <c r="H433" s="24">
        <v>704685587.35098219</v>
      </c>
      <c r="I433" s="24">
        <v>43089576.688355744</v>
      </c>
      <c r="J433" s="24">
        <v>2650339.8715673131</v>
      </c>
    </row>
    <row r="434" spans="1:10" x14ac:dyDescent="0.25">
      <c r="A434" s="28" t="s">
        <v>8</v>
      </c>
      <c r="B434" s="24">
        <v>457514936.88274676</v>
      </c>
      <c r="C434" s="24">
        <v>266525727.32254818</v>
      </c>
      <c r="D434" s="24">
        <v>63281592.85705927</v>
      </c>
      <c r="E434" s="24">
        <v>44216847.924184963</v>
      </c>
      <c r="F434" s="24">
        <v>81873684.110696852</v>
      </c>
      <c r="G434" s="24">
        <v>48246220.273768179</v>
      </c>
      <c r="H434" s="24">
        <v>33627463.836928681</v>
      </c>
      <c r="I434" s="24">
        <v>1492205.3018896475</v>
      </c>
      <c r="J434" s="24">
        <v>124879.36636640252</v>
      </c>
    </row>
    <row r="435" spans="1:10" x14ac:dyDescent="0.25">
      <c r="A435" s="29" t="s">
        <v>4</v>
      </c>
      <c r="B435" s="24">
        <v>457514936.88274676</v>
      </c>
      <c r="C435" s="24">
        <v>266525727.32254818</v>
      </c>
      <c r="D435" s="24">
        <v>63281592.85705927</v>
      </c>
      <c r="E435" s="24">
        <v>44216847.924184963</v>
      </c>
      <c r="F435" s="24">
        <v>81873684.110696852</v>
      </c>
      <c r="G435" s="24">
        <v>48246220.273768179</v>
      </c>
      <c r="H435" s="24">
        <v>33627463.836928681</v>
      </c>
      <c r="I435" s="24">
        <v>1492205.3018896475</v>
      </c>
      <c r="J435" s="24">
        <v>124879.36636640252</v>
      </c>
    </row>
    <row r="436" spans="1:10" x14ac:dyDescent="0.25">
      <c r="A436" s="28" t="s">
        <v>13</v>
      </c>
      <c r="B436" s="24">
        <v>457514936.88274676</v>
      </c>
      <c r="C436" s="24">
        <v>266525727.32254818</v>
      </c>
      <c r="D436" s="24">
        <v>63281592.85705927</v>
      </c>
      <c r="E436" s="24">
        <v>44216847.924184963</v>
      </c>
      <c r="F436" s="24">
        <v>81873684.110696852</v>
      </c>
      <c r="G436" s="24">
        <v>48246220.273768179</v>
      </c>
      <c r="H436" s="24">
        <v>33627463.836928681</v>
      </c>
      <c r="I436" s="24">
        <v>1492205.3018896475</v>
      </c>
      <c r="J436" s="24">
        <v>124879.36636640252</v>
      </c>
    </row>
    <row r="437" spans="1:10" x14ac:dyDescent="0.25">
      <c r="A437" s="29" t="s">
        <v>4</v>
      </c>
      <c r="B437" s="24">
        <v>457514936.88274676</v>
      </c>
      <c r="C437" s="24">
        <v>266525727.32254818</v>
      </c>
      <c r="D437" s="24">
        <v>63281592.85705927</v>
      </c>
      <c r="E437" s="24">
        <v>44216847.924184963</v>
      </c>
      <c r="F437" s="24">
        <v>81873684.110696852</v>
      </c>
      <c r="G437" s="24">
        <v>48246220.273768179</v>
      </c>
      <c r="H437" s="24">
        <v>33627463.836928681</v>
      </c>
      <c r="I437" s="24">
        <v>1492205.3018896475</v>
      </c>
      <c r="J437" s="24">
        <v>124879.36636640252</v>
      </c>
    </row>
    <row r="438" spans="1:10" x14ac:dyDescent="0.25">
      <c r="A438" s="28" t="s">
        <v>9</v>
      </c>
      <c r="B438" s="24">
        <v>451953282.15401781</v>
      </c>
      <c r="C438" s="24">
        <v>260964422.71218294</v>
      </c>
      <c r="D438" s="24">
        <v>63281592.857059292</v>
      </c>
      <c r="E438" s="24">
        <v>44216847.924184918</v>
      </c>
      <c r="F438" s="24">
        <v>81873684.110696882</v>
      </c>
      <c r="G438" s="24">
        <v>48246220.273768194</v>
      </c>
      <c r="H438" s="24">
        <v>33627463.836928681</v>
      </c>
      <c r="I438" s="24">
        <v>1492205.3018896482</v>
      </c>
      <c r="J438" s="24">
        <v>124529.24800341952</v>
      </c>
    </row>
    <row r="439" spans="1:10" x14ac:dyDescent="0.25">
      <c r="A439" s="29" t="s">
        <v>4</v>
      </c>
      <c r="B439" s="24">
        <v>451953282.15401781</v>
      </c>
      <c r="C439" s="24">
        <v>260964422.71218294</v>
      </c>
      <c r="D439" s="24">
        <v>63281592.857059292</v>
      </c>
      <c r="E439" s="24">
        <v>44216847.924184918</v>
      </c>
      <c r="F439" s="24">
        <v>81873684.110696882</v>
      </c>
      <c r="G439" s="24">
        <v>48246220.273768194</v>
      </c>
      <c r="H439" s="24">
        <v>33627463.836928681</v>
      </c>
      <c r="I439" s="24">
        <v>1492205.3018896482</v>
      </c>
      <c r="J439" s="24">
        <v>124529.24800341952</v>
      </c>
    </row>
    <row r="440" spans="1:10" x14ac:dyDescent="0.25">
      <c r="A440" s="28" t="s">
        <v>14</v>
      </c>
      <c r="B440" s="24">
        <v>460445737.04564875</v>
      </c>
      <c r="C440" s="24">
        <v>269363292.20466954</v>
      </c>
      <c r="D440" s="24">
        <v>63281592.857059292</v>
      </c>
      <c r="E440" s="24">
        <v>44273995.890118264</v>
      </c>
      <c r="F440" s="24">
        <v>81909401.979902595</v>
      </c>
      <c r="G440" s="24">
        <v>48310554.60638921</v>
      </c>
      <c r="H440" s="24">
        <v>33598847.373513393</v>
      </c>
      <c r="I440" s="24">
        <v>1492205.3018896473</v>
      </c>
      <c r="J440" s="24">
        <v>125248.8120091592</v>
      </c>
    </row>
    <row r="441" spans="1:10" x14ac:dyDescent="0.25">
      <c r="A441" s="29" t="s">
        <v>4</v>
      </c>
      <c r="B441" s="24">
        <v>460445737.04564875</v>
      </c>
      <c r="C441" s="24">
        <v>269363292.20466954</v>
      </c>
      <c r="D441" s="24">
        <v>63281592.857059292</v>
      </c>
      <c r="E441" s="24">
        <v>44273995.890118264</v>
      </c>
      <c r="F441" s="24">
        <v>81909401.979902595</v>
      </c>
      <c r="G441" s="24">
        <v>48310554.60638921</v>
      </c>
      <c r="H441" s="24">
        <v>33598847.373513393</v>
      </c>
      <c r="I441" s="24">
        <v>1492205.3018896473</v>
      </c>
      <c r="J441" s="24">
        <v>125248.8120091592</v>
      </c>
    </row>
    <row r="442" spans="1:10" x14ac:dyDescent="0.25">
      <c r="A442" s="28" t="s">
        <v>10</v>
      </c>
      <c r="B442" s="24">
        <v>434681695.83413237</v>
      </c>
      <c r="C442" s="24">
        <v>248987353.39237362</v>
      </c>
      <c r="D442" s="24">
        <v>63281592.85705927</v>
      </c>
      <c r="E442" s="24">
        <v>40941709.971778058</v>
      </c>
      <c r="F442" s="24">
        <v>79855138.461185932</v>
      </c>
      <c r="G442" s="24">
        <v>44559233.152377769</v>
      </c>
      <c r="H442" s="24">
        <v>35295905.308808155</v>
      </c>
      <c r="I442" s="24">
        <v>1492205.3018896475</v>
      </c>
      <c r="J442" s="24">
        <v>123695.84984487014</v>
      </c>
    </row>
    <row r="443" spans="1:10" x14ac:dyDescent="0.25">
      <c r="A443" s="29" t="s">
        <v>4</v>
      </c>
      <c r="B443" s="24">
        <v>434681695.83413237</v>
      </c>
      <c r="C443" s="24">
        <v>248987353.39237362</v>
      </c>
      <c r="D443" s="24">
        <v>63281592.85705927</v>
      </c>
      <c r="E443" s="24">
        <v>40941709.971778058</v>
      </c>
      <c r="F443" s="24">
        <v>79855138.461185932</v>
      </c>
      <c r="G443" s="24">
        <v>44559233.152377769</v>
      </c>
      <c r="H443" s="24">
        <v>35295905.308808155</v>
      </c>
      <c r="I443" s="24">
        <v>1492205.3018896475</v>
      </c>
      <c r="J443" s="24">
        <v>123695.84984487014</v>
      </c>
    </row>
    <row r="444" spans="1:10" x14ac:dyDescent="0.25">
      <c r="A444" s="28" t="s">
        <v>15</v>
      </c>
      <c r="B444" s="24">
        <v>467708784.04365504</v>
      </c>
      <c r="C444" s="24">
        <v>264821701.58740026</v>
      </c>
      <c r="D444" s="24">
        <v>63281592.85705927</v>
      </c>
      <c r="E444" s="24">
        <v>50786816.082613133</v>
      </c>
      <c r="F444" s="24">
        <v>86115029.124034733</v>
      </c>
      <c r="G444" s="24">
        <v>55642363.07449156</v>
      </c>
      <c r="H444" s="24">
        <v>30472666.049543165</v>
      </c>
      <c r="I444" s="24">
        <v>2572990.0058594248</v>
      </c>
      <c r="J444" s="24">
        <v>130654.38668805842</v>
      </c>
    </row>
    <row r="445" spans="1:10" x14ac:dyDescent="0.25">
      <c r="A445" s="29" t="s">
        <v>4</v>
      </c>
      <c r="B445" s="24">
        <v>467708784.04365504</v>
      </c>
      <c r="C445" s="24">
        <v>264821701.58740026</v>
      </c>
      <c r="D445" s="24">
        <v>63281592.85705927</v>
      </c>
      <c r="E445" s="24">
        <v>50786816.082613133</v>
      </c>
      <c r="F445" s="24">
        <v>86115029.124034733</v>
      </c>
      <c r="G445" s="24">
        <v>55642363.07449156</v>
      </c>
      <c r="H445" s="24">
        <v>30472666.049543165</v>
      </c>
      <c r="I445" s="24">
        <v>2572990.0058594248</v>
      </c>
      <c r="J445" s="24">
        <v>130654.38668805842</v>
      </c>
    </row>
    <row r="446" spans="1:10" x14ac:dyDescent="0.25">
      <c r="A446" s="28" t="s">
        <v>11</v>
      </c>
      <c r="B446" s="24">
        <v>456204499.5190118</v>
      </c>
      <c r="C446" s="24">
        <v>265210360.66849494</v>
      </c>
      <c r="D446" s="24">
        <v>63281592.857059322</v>
      </c>
      <c r="E446" s="24">
        <v>44216847.924184948</v>
      </c>
      <c r="F446" s="24">
        <v>81873684.110696867</v>
      </c>
      <c r="G446" s="24">
        <v>48246220.273768187</v>
      </c>
      <c r="H446" s="24">
        <v>33627463.836928681</v>
      </c>
      <c r="I446" s="24">
        <v>1492205.3018896473</v>
      </c>
      <c r="J446" s="24">
        <v>129808.6566851524</v>
      </c>
    </row>
    <row r="447" spans="1:10" x14ac:dyDescent="0.25">
      <c r="A447" s="29" t="s">
        <v>4</v>
      </c>
      <c r="B447" s="24">
        <v>456204499.5190118</v>
      </c>
      <c r="C447" s="24">
        <v>265210360.66849494</v>
      </c>
      <c r="D447" s="24">
        <v>63281592.857059322</v>
      </c>
      <c r="E447" s="24">
        <v>44216847.924184948</v>
      </c>
      <c r="F447" s="24">
        <v>81873684.110696867</v>
      </c>
      <c r="G447" s="24">
        <v>48246220.273768187</v>
      </c>
      <c r="H447" s="24">
        <v>33627463.836928681</v>
      </c>
      <c r="I447" s="24">
        <v>1492205.3018896473</v>
      </c>
      <c r="J447" s="24">
        <v>129808.6566851524</v>
      </c>
    </row>
    <row r="448" spans="1:10" x14ac:dyDescent="0.25">
      <c r="A448" s="28" t="s">
        <v>16</v>
      </c>
      <c r="B448" s="24">
        <v>458165944.05742866</v>
      </c>
      <c r="C448" s="24">
        <v>267175090.35061544</v>
      </c>
      <c r="D448" s="24">
        <v>63281592.85705927</v>
      </c>
      <c r="E448" s="24">
        <v>44216847.924184896</v>
      </c>
      <c r="F448" s="24">
        <v>81873684.110696867</v>
      </c>
      <c r="G448" s="24">
        <v>48246220.273768187</v>
      </c>
      <c r="H448" s="24">
        <v>33627463.836928681</v>
      </c>
      <c r="I448" s="24">
        <v>1492205.301889648</v>
      </c>
      <c r="J448" s="24">
        <v>126523.51298157718</v>
      </c>
    </row>
    <row r="449" spans="1:10" x14ac:dyDescent="0.25">
      <c r="A449" s="29" t="s">
        <v>4</v>
      </c>
      <c r="B449" s="24">
        <v>458165944.05742866</v>
      </c>
      <c r="C449" s="24">
        <v>267175090.35061544</v>
      </c>
      <c r="D449" s="24">
        <v>63281592.85705927</v>
      </c>
      <c r="E449" s="24">
        <v>44216847.924184896</v>
      </c>
      <c r="F449" s="24">
        <v>81873684.110696867</v>
      </c>
      <c r="G449" s="24">
        <v>48246220.273768187</v>
      </c>
      <c r="H449" s="24">
        <v>33627463.836928681</v>
      </c>
      <c r="I449" s="24">
        <v>1492205.301889648</v>
      </c>
      <c r="J449" s="24">
        <v>126523.51298157718</v>
      </c>
    </row>
    <row r="450" spans="1:10" x14ac:dyDescent="0.25">
      <c r="A450" s="28" t="s">
        <v>12</v>
      </c>
      <c r="B450" s="24">
        <v>441954372.71695119</v>
      </c>
      <c r="C450" s="24">
        <v>251502703.46656206</v>
      </c>
      <c r="D450" s="24">
        <v>63281592.857059374</v>
      </c>
      <c r="E450" s="24">
        <v>43883312.913823701</v>
      </c>
      <c r="F450" s="24">
        <v>81667078.177206844</v>
      </c>
      <c r="G450" s="24">
        <v>47870743.177656606</v>
      </c>
      <c r="H450" s="24">
        <v>33796334.999550238</v>
      </c>
      <c r="I450" s="24">
        <v>1492205.301889648</v>
      </c>
      <c r="J450" s="24">
        <v>127480.00040800382</v>
      </c>
    </row>
    <row r="451" spans="1:10" x14ac:dyDescent="0.25">
      <c r="A451" s="29" t="s">
        <v>4</v>
      </c>
      <c r="B451" s="24">
        <v>441954372.71695119</v>
      </c>
      <c r="C451" s="24">
        <v>251502703.46656206</v>
      </c>
      <c r="D451" s="24">
        <v>63281592.857059374</v>
      </c>
      <c r="E451" s="24">
        <v>43883312.913823701</v>
      </c>
      <c r="F451" s="24">
        <v>81667078.177206844</v>
      </c>
      <c r="G451" s="24">
        <v>47870743.177656606</v>
      </c>
      <c r="H451" s="24">
        <v>33796334.999550238</v>
      </c>
      <c r="I451" s="24">
        <v>1492205.301889648</v>
      </c>
      <c r="J451" s="24">
        <v>127480.00040800382</v>
      </c>
    </row>
    <row r="452" spans="1:10" x14ac:dyDescent="0.25">
      <c r="A452" s="28" t="s">
        <v>17</v>
      </c>
      <c r="B452" s="24">
        <v>466200219.07575917</v>
      </c>
      <c r="C452" s="24">
        <v>275083185.84716535</v>
      </c>
      <c r="D452" s="24">
        <v>63281592.857059292</v>
      </c>
      <c r="E452" s="24">
        <v>44296236.521856554</v>
      </c>
      <c r="F452" s="24">
        <v>81923408.594831884</v>
      </c>
      <c r="G452" s="24">
        <v>48335592.001449376</v>
      </c>
      <c r="H452" s="24">
        <v>33587816.5933825</v>
      </c>
      <c r="I452" s="24">
        <v>1492205.301889648</v>
      </c>
      <c r="J452" s="24">
        <v>123589.95295556047</v>
      </c>
    </row>
    <row r="453" spans="1:10" x14ac:dyDescent="0.25">
      <c r="A453" s="29" t="s">
        <v>4</v>
      </c>
      <c r="B453" s="24">
        <v>466200219.07575917</v>
      </c>
      <c r="C453" s="24">
        <v>275083185.84716535</v>
      </c>
      <c r="D453" s="24">
        <v>63281592.857059292</v>
      </c>
      <c r="E453" s="24">
        <v>44296236.521856554</v>
      </c>
      <c r="F453" s="24">
        <v>81923408.594831884</v>
      </c>
      <c r="G453" s="24">
        <v>48335592.001449376</v>
      </c>
      <c r="H453" s="24">
        <v>33587816.5933825</v>
      </c>
      <c r="I453" s="24">
        <v>1492205.301889648</v>
      </c>
      <c r="J453" s="24">
        <v>123589.95295556047</v>
      </c>
    </row>
    <row r="454" spans="1:10" x14ac:dyDescent="0.25">
      <c r="A454" s="28" t="s">
        <v>26</v>
      </c>
      <c r="B454" s="24">
        <v>4127616085.5388722</v>
      </c>
      <c r="C454" s="24">
        <v>2398129137.393611</v>
      </c>
      <c r="D454" s="24">
        <v>569534335.71353352</v>
      </c>
      <c r="E454" s="24">
        <v>397951631.31766397</v>
      </c>
      <c r="F454" s="24">
        <v>736865262.92709064</v>
      </c>
      <c r="G454" s="24">
        <v>434215982.46391356</v>
      </c>
      <c r="H454" s="24">
        <v>302649280.46317708</v>
      </c>
      <c r="I454" s="24">
        <v>24011713.26885438</v>
      </c>
      <c r="J454" s="24">
        <v>1124004.9181090288</v>
      </c>
    </row>
    <row r="455" spans="1:10" x14ac:dyDescent="0.25">
      <c r="A455" s="29" t="s">
        <v>6</v>
      </c>
      <c r="B455" s="24">
        <v>458616436.21892416</v>
      </c>
      <c r="C455" s="24">
        <v>266465049.0914346</v>
      </c>
      <c r="D455" s="24">
        <v>63281592.857059278</v>
      </c>
      <c r="E455" s="24">
        <v>44216847.924184926</v>
      </c>
      <c r="F455" s="24">
        <v>81873947.352049246</v>
      </c>
      <c r="G455" s="24">
        <v>48246220.273768187</v>
      </c>
      <c r="H455" s="24">
        <v>33627727.07828106</v>
      </c>
      <c r="I455" s="24">
        <v>2654115.5599836134</v>
      </c>
      <c r="J455" s="24">
        <v>124883.43421123894</v>
      </c>
    </row>
    <row r="456" spans="1:10" x14ac:dyDescent="0.25">
      <c r="A456" s="29" t="s">
        <v>41</v>
      </c>
      <c r="B456" s="24">
        <v>458677117.84591973</v>
      </c>
      <c r="C456" s="24">
        <v>266525727.32254818</v>
      </c>
      <c r="D456" s="24">
        <v>63281592.857059322</v>
      </c>
      <c r="E456" s="24">
        <v>44216847.924184859</v>
      </c>
      <c r="F456" s="24">
        <v>81873947.352049246</v>
      </c>
      <c r="G456" s="24">
        <v>48246220.273768187</v>
      </c>
      <c r="H456" s="24">
        <v>33627727.07828106</v>
      </c>
      <c r="I456" s="24">
        <v>2654115.5599836125</v>
      </c>
      <c r="J456" s="24">
        <v>124886.83009388953</v>
      </c>
    </row>
    <row r="457" spans="1:10" x14ac:dyDescent="0.25">
      <c r="A457" s="29" t="s">
        <v>40</v>
      </c>
      <c r="B457" s="24">
        <v>458703920.6954661</v>
      </c>
      <c r="C457" s="24">
        <v>266552531.78588566</v>
      </c>
      <c r="D457" s="24">
        <v>63281592.857059278</v>
      </c>
      <c r="E457" s="24">
        <v>44216847.924184851</v>
      </c>
      <c r="F457" s="24">
        <v>81873947.352049232</v>
      </c>
      <c r="G457" s="24">
        <v>48246220.273768164</v>
      </c>
      <c r="H457" s="24">
        <v>33627727.07828106</v>
      </c>
      <c r="I457" s="24">
        <v>2654115.5599836139</v>
      </c>
      <c r="J457" s="24">
        <v>124885.21630258321</v>
      </c>
    </row>
    <row r="458" spans="1:10" x14ac:dyDescent="0.25">
      <c r="A458" s="29" t="s">
        <v>42</v>
      </c>
      <c r="B458" s="24">
        <v>458677117.74506801</v>
      </c>
      <c r="C458" s="24">
        <v>266525727.32254809</v>
      </c>
      <c r="D458" s="24">
        <v>63281592.857059292</v>
      </c>
      <c r="E458" s="24">
        <v>44216847.924185</v>
      </c>
      <c r="F458" s="24">
        <v>81873947.352049217</v>
      </c>
      <c r="G458" s="24">
        <v>48246220.273768157</v>
      </c>
      <c r="H458" s="24">
        <v>33627727.07828106</v>
      </c>
      <c r="I458" s="24">
        <v>2654115.5599836139</v>
      </c>
      <c r="J458" s="24">
        <v>124886.72924144898</v>
      </c>
    </row>
    <row r="459" spans="1:10" x14ac:dyDescent="0.25">
      <c r="A459" s="29" t="s">
        <v>39</v>
      </c>
      <c r="B459" s="24">
        <v>458902006.26378644</v>
      </c>
      <c r="C459" s="24">
        <v>266460192.28528476</v>
      </c>
      <c r="D459" s="24">
        <v>63281592.8570593</v>
      </c>
      <c r="E459" s="24">
        <v>44216847.924184889</v>
      </c>
      <c r="F459" s="24">
        <v>81873947.352049232</v>
      </c>
      <c r="G459" s="24">
        <v>48246220.273768164</v>
      </c>
      <c r="H459" s="24">
        <v>33627727.07828106</v>
      </c>
      <c r="I459" s="24">
        <v>2944540.4628434456</v>
      </c>
      <c r="J459" s="24">
        <v>124885.38236378982</v>
      </c>
    </row>
    <row r="460" spans="1:10" x14ac:dyDescent="0.25">
      <c r="A460" s="29" t="s">
        <v>4</v>
      </c>
      <c r="B460" s="24">
        <v>457514936.88274676</v>
      </c>
      <c r="C460" s="24">
        <v>266525727.32254815</v>
      </c>
      <c r="D460" s="24">
        <v>63281592.85705927</v>
      </c>
      <c r="E460" s="24">
        <v>44216847.924184896</v>
      </c>
      <c r="F460" s="24">
        <v>81873684.110696867</v>
      </c>
      <c r="G460" s="24">
        <v>48246220.273768187</v>
      </c>
      <c r="H460" s="24">
        <v>33627463.836928681</v>
      </c>
      <c r="I460" s="24">
        <v>1492205.301889648</v>
      </c>
      <c r="J460" s="24">
        <v>124879.36636640248</v>
      </c>
    </row>
    <row r="461" spans="1:10" x14ac:dyDescent="0.25">
      <c r="A461" s="29" t="s">
        <v>43</v>
      </c>
      <c r="B461" s="24">
        <v>458677110.48098969</v>
      </c>
      <c r="C461" s="24">
        <v>266525727.32254818</v>
      </c>
      <c r="D461" s="24">
        <v>63281592.857059292</v>
      </c>
      <c r="E461" s="24">
        <v>44216847.924184896</v>
      </c>
      <c r="F461" s="24">
        <v>81873947.352049232</v>
      </c>
      <c r="G461" s="24">
        <v>48246220.273768164</v>
      </c>
      <c r="H461" s="24">
        <v>33627727.07828106</v>
      </c>
      <c r="I461" s="24">
        <v>2654115.5599836125</v>
      </c>
      <c r="J461" s="24">
        <v>124879.46516338877</v>
      </c>
    </row>
    <row r="462" spans="1:10" x14ac:dyDescent="0.25">
      <c r="A462" s="29" t="s">
        <v>38</v>
      </c>
      <c r="B462" s="24">
        <v>458677982.74402684</v>
      </c>
      <c r="C462" s="24">
        <v>266526585.84135032</v>
      </c>
      <c r="D462" s="24">
        <v>63281592.85705927</v>
      </c>
      <c r="E462" s="24">
        <v>44216847.924184859</v>
      </c>
      <c r="F462" s="24">
        <v>81873947.352049246</v>
      </c>
      <c r="G462" s="24">
        <v>48246220.273768187</v>
      </c>
      <c r="H462" s="24">
        <v>33627727.07828106</v>
      </c>
      <c r="I462" s="24">
        <v>2654115.5599836125</v>
      </c>
      <c r="J462" s="24">
        <v>124893.20939904256</v>
      </c>
    </row>
    <row r="463" spans="1:10" x14ac:dyDescent="0.25">
      <c r="A463" s="29" t="s">
        <v>7</v>
      </c>
      <c r="B463" s="24">
        <v>459169456.66194427</v>
      </c>
      <c r="C463" s="24">
        <v>266021869.09946278</v>
      </c>
      <c r="D463" s="24">
        <v>63281592.85705927</v>
      </c>
      <c r="E463" s="24">
        <v>44216847.924184822</v>
      </c>
      <c r="F463" s="24">
        <v>81873947.352049232</v>
      </c>
      <c r="G463" s="24">
        <v>48246220.273768179</v>
      </c>
      <c r="H463" s="24">
        <v>33627727.07828106</v>
      </c>
      <c r="I463" s="24">
        <v>3650274.1442196062</v>
      </c>
      <c r="J463" s="24">
        <v>124925.28496724457</v>
      </c>
    </row>
    <row r="464" spans="1:10" x14ac:dyDescent="0.25">
      <c r="A464" s="28" t="s">
        <v>29</v>
      </c>
      <c r="B464" s="24">
        <v>434964020.50815105</v>
      </c>
      <c r="C464" s="24">
        <v>247017527.00656313</v>
      </c>
      <c r="D464" s="24">
        <v>63281592.85705927</v>
      </c>
      <c r="E464" s="24">
        <v>42278779.419038981</v>
      </c>
      <c r="F464" s="24">
        <v>80673161.106411129</v>
      </c>
      <c r="G464" s="24">
        <v>46064439.315932676</v>
      </c>
      <c r="H464" s="24">
        <v>34608721.79047846</v>
      </c>
      <c r="I464" s="24">
        <v>1582820.3947454607</v>
      </c>
      <c r="J464" s="24">
        <v>130139.72433205554</v>
      </c>
    </row>
    <row r="465" spans="1:10" x14ac:dyDescent="0.25">
      <c r="A465" s="29" t="s">
        <v>4</v>
      </c>
      <c r="B465" s="24">
        <v>434964020.50815105</v>
      </c>
      <c r="C465" s="24">
        <v>247017527.00656313</v>
      </c>
      <c r="D465" s="24">
        <v>63281592.85705927</v>
      </c>
      <c r="E465" s="24">
        <v>42278779.419038981</v>
      </c>
      <c r="F465" s="24">
        <v>80673161.106411129</v>
      </c>
      <c r="G465" s="24">
        <v>46064439.315932676</v>
      </c>
      <c r="H465" s="24">
        <v>34608721.79047846</v>
      </c>
      <c r="I465" s="24">
        <v>1582820.3947454607</v>
      </c>
      <c r="J465" s="24">
        <v>130139.72433205554</v>
      </c>
    </row>
    <row r="466" spans="1:10" x14ac:dyDescent="0.25">
      <c r="A466" s="28" t="s">
        <v>30</v>
      </c>
      <c r="B466" s="24">
        <v>470575807.54425365</v>
      </c>
      <c r="C466" s="24">
        <v>275963650.4217943</v>
      </c>
      <c r="D466" s="24">
        <v>63281592.85705927</v>
      </c>
      <c r="E466" s="24">
        <v>46428626.691644311</v>
      </c>
      <c r="F466" s="24">
        <v>83274826.195047736</v>
      </c>
      <c r="G466" s="24">
        <v>50736130.607161857</v>
      </c>
      <c r="H466" s="24">
        <v>32538695.587885879</v>
      </c>
      <c r="I466" s="24">
        <v>1492205.301889648</v>
      </c>
      <c r="J466" s="24">
        <v>134906.0768176222</v>
      </c>
    </row>
    <row r="467" spans="1:10" x14ac:dyDescent="0.25">
      <c r="A467" s="29" t="s">
        <v>4</v>
      </c>
      <c r="B467" s="24">
        <v>470575807.54425365</v>
      </c>
      <c r="C467" s="24">
        <v>275963650.4217943</v>
      </c>
      <c r="D467" s="24">
        <v>63281592.85705927</v>
      </c>
      <c r="E467" s="24">
        <v>46428626.691644311</v>
      </c>
      <c r="F467" s="24">
        <v>83274826.195047736</v>
      </c>
      <c r="G467" s="24">
        <v>50736130.607161857</v>
      </c>
      <c r="H467" s="24">
        <v>32538695.587885879</v>
      </c>
      <c r="I467" s="24">
        <v>1492205.301889648</v>
      </c>
      <c r="J467" s="24">
        <v>134906.0768176222</v>
      </c>
    </row>
    <row r="468" spans="1:10" x14ac:dyDescent="0.25">
      <c r="A468" s="27" t="s">
        <v>37</v>
      </c>
      <c r="B468" s="24">
        <v>10703838580.152063</v>
      </c>
      <c r="C468" s="24">
        <v>6278108092.4352684</v>
      </c>
      <c r="D468" s="24">
        <v>1797324655.1445394</v>
      </c>
      <c r="E468" s="24">
        <v>1947918390.8967962</v>
      </c>
      <c r="F468" s="24">
        <v>642844127.33597445</v>
      </c>
      <c r="G468" s="24">
        <v>516855862.35152715</v>
      </c>
      <c r="H468" s="24">
        <v>125988264.98444714</v>
      </c>
      <c r="I468" s="24">
        <v>34822619.255102612</v>
      </c>
      <c r="J468" s="24">
        <v>2820695.0843329453</v>
      </c>
    </row>
    <row r="469" spans="1:10" x14ac:dyDescent="0.25">
      <c r="A469" s="28" t="s">
        <v>8</v>
      </c>
      <c r="B469" s="24">
        <v>511486333.45474601</v>
      </c>
      <c r="C469" s="24">
        <v>300832721.99561495</v>
      </c>
      <c r="D469" s="24">
        <v>85586888.340216115</v>
      </c>
      <c r="E469" s="24">
        <v>93053025.716781139</v>
      </c>
      <c r="F469" s="24">
        <v>30665670.4655426</v>
      </c>
      <c r="G469" s="24">
        <v>24692483.644622702</v>
      </c>
      <c r="H469" s="24">
        <v>5973186.8209198955</v>
      </c>
      <c r="I469" s="24">
        <v>1213979.5541157348</v>
      </c>
      <c r="J469" s="24">
        <v>134047.38247230891</v>
      </c>
    </row>
    <row r="470" spans="1:10" x14ac:dyDescent="0.25">
      <c r="A470" s="29" t="s">
        <v>4</v>
      </c>
      <c r="B470" s="24">
        <v>511486333.45474601</v>
      </c>
      <c r="C470" s="24">
        <v>300832721.99561495</v>
      </c>
      <c r="D470" s="24">
        <v>85586888.340216115</v>
      </c>
      <c r="E470" s="24">
        <v>93053025.716781139</v>
      </c>
      <c r="F470" s="24">
        <v>30665670.4655426</v>
      </c>
      <c r="G470" s="24">
        <v>24692483.644622702</v>
      </c>
      <c r="H470" s="24">
        <v>5973186.8209198955</v>
      </c>
      <c r="I470" s="24">
        <v>1213979.5541157348</v>
      </c>
      <c r="J470" s="24">
        <v>134047.38247230891</v>
      </c>
    </row>
    <row r="471" spans="1:10" x14ac:dyDescent="0.25">
      <c r="A471" s="28" t="s">
        <v>13</v>
      </c>
      <c r="B471" s="24">
        <v>511486333.45474601</v>
      </c>
      <c r="C471" s="24">
        <v>300832721.99561495</v>
      </c>
      <c r="D471" s="24">
        <v>85586888.340216115</v>
      </c>
      <c r="E471" s="24">
        <v>93053025.716781139</v>
      </c>
      <c r="F471" s="24">
        <v>30665670.4655426</v>
      </c>
      <c r="G471" s="24">
        <v>24692483.644622702</v>
      </c>
      <c r="H471" s="24">
        <v>5973186.8209198955</v>
      </c>
      <c r="I471" s="24">
        <v>1213979.5541157348</v>
      </c>
      <c r="J471" s="24">
        <v>134047.38247230891</v>
      </c>
    </row>
    <row r="472" spans="1:10" x14ac:dyDescent="0.25">
      <c r="A472" s="29" t="s">
        <v>4</v>
      </c>
      <c r="B472" s="24">
        <v>511486333.45474601</v>
      </c>
      <c r="C472" s="24">
        <v>300832721.99561495</v>
      </c>
      <c r="D472" s="24">
        <v>85586888.340216115</v>
      </c>
      <c r="E472" s="24">
        <v>93053025.716781139</v>
      </c>
      <c r="F472" s="24">
        <v>30665670.4655426</v>
      </c>
      <c r="G472" s="24">
        <v>24692483.644622702</v>
      </c>
      <c r="H472" s="24">
        <v>5973186.8209198955</v>
      </c>
      <c r="I472" s="24">
        <v>1213979.5541157348</v>
      </c>
      <c r="J472" s="24">
        <v>134047.38247230891</v>
      </c>
    </row>
    <row r="473" spans="1:10" x14ac:dyDescent="0.25">
      <c r="A473" s="28" t="s">
        <v>9</v>
      </c>
      <c r="B473" s="24">
        <v>504157747.12875623</v>
      </c>
      <c r="C473" s="24">
        <v>293554645.23340553</v>
      </c>
      <c r="D473" s="24">
        <v>85586888.340216115</v>
      </c>
      <c r="E473" s="24">
        <v>93008450.447320566</v>
      </c>
      <c r="F473" s="24">
        <v>30657016.288227387</v>
      </c>
      <c r="G473" s="24">
        <v>24680350.439138468</v>
      </c>
      <c r="H473" s="24">
        <v>5976665.8490889175</v>
      </c>
      <c r="I473" s="24">
        <v>1213979.5541157352</v>
      </c>
      <c r="J473" s="24">
        <v>136767.26546729956</v>
      </c>
    </row>
    <row r="474" spans="1:10" x14ac:dyDescent="0.25">
      <c r="A474" s="29" t="s">
        <v>4</v>
      </c>
      <c r="B474" s="24">
        <v>504157747.12875623</v>
      </c>
      <c r="C474" s="24">
        <v>293554645.23340553</v>
      </c>
      <c r="D474" s="24">
        <v>85586888.340216115</v>
      </c>
      <c r="E474" s="24">
        <v>93008450.447320566</v>
      </c>
      <c r="F474" s="24">
        <v>30657016.288227387</v>
      </c>
      <c r="G474" s="24">
        <v>24680350.439138468</v>
      </c>
      <c r="H474" s="24">
        <v>5976665.8490889175</v>
      </c>
      <c r="I474" s="24">
        <v>1213979.5541157352</v>
      </c>
      <c r="J474" s="24">
        <v>136767.26546729956</v>
      </c>
    </row>
    <row r="475" spans="1:10" x14ac:dyDescent="0.25">
      <c r="A475" s="28" t="s">
        <v>14</v>
      </c>
      <c r="B475" s="24">
        <v>514910344.43855113</v>
      </c>
      <c r="C475" s="24">
        <v>304195317.78596401</v>
      </c>
      <c r="D475" s="24">
        <v>85586888.340216249</v>
      </c>
      <c r="E475" s="24">
        <v>93101871.670740724</v>
      </c>
      <c r="F475" s="24">
        <v>30675153.785594597</v>
      </c>
      <c r="G475" s="24">
        <v>24705779.312907822</v>
      </c>
      <c r="H475" s="24">
        <v>5969374.4726867769</v>
      </c>
      <c r="I475" s="24">
        <v>1213979.554115735</v>
      </c>
      <c r="J475" s="24">
        <v>137133.30191750239</v>
      </c>
    </row>
    <row r="476" spans="1:10" x14ac:dyDescent="0.25">
      <c r="A476" s="29" t="s">
        <v>4</v>
      </c>
      <c r="B476" s="24">
        <v>514910344.43855113</v>
      </c>
      <c r="C476" s="24">
        <v>304195317.78596401</v>
      </c>
      <c r="D476" s="24">
        <v>85586888.340216249</v>
      </c>
      <c r="E476" s="24">
        <v>93101871.670740724</v>
      </c>
      <c r="F476" s="24">
        <v>30675153.785594597</v>
      </c>
      <c r="G476" s="24">
        <v>24705779.312907822</v>
      </c>
      <c r="H476" s="24">
        <v>5969374.4726867769</v>
      </c>
      <c r="I476" s="24">
        <v>1213979.554115735</v>
      </c>
      <c r="J476" s="24">
        <v>137133.30191750239</v>
      </c>
    </row>
    <row r="477" spans="1:10" x14ac:dyDescent="0.25">
      <c r="A477" s="28" t="s">
        <v>10</v>
      </c>
      <c r="B477" s="24">
        <v>485637173.37494147</v>
      </c>
      <c r="C477" s="24">
        <v>281312788.79545915</v>
      </c>
      <c r="D477" s="24">
        <v>85586888.34021619</v>
      </c>
      <c r="E477" s="24">
        <v>87701479.899840772</v>
      </c>
      <c r="F477" s="24">
        <v>29688006.277859967</v>
      </c>
      <c r="G477" s="24">
        <v>23235814.827110626</v>
      </c>
      <c r="H477" s="24">
        <v>6452191.4507493423</v>
      </c>
      <c r="I477" s="24">
        <v>1213979.5541157348</v>
      </c>
      <c r="J477" s="24">
        <v>134030.50744691779</v>
      </c>
    </row>
    <row r="478" spans="1:10" x14ac:dyDescent="0.25">
      <c r="A478" s="29" t="s">
        <v>4</v>
      </c>
      <c r="B478" s="24">
        <v>485637173.37494147</v>
      </c>
      <c r="C478" s="24">
        <v>281312788.79545915</v>
      </c>
      <c r="D478" s="24">
        <v>85586888.34021619</v>
      </c>
      <c r="E478" s="24">
        <v>87701479.899840772</v>
      </c>
      <c r="F478" s="24">
        <v>29688006.277859967</v>
      </c>
      <c r="G478" s="24">
        <v>23235814.827110626</v>
      </c>
      <c r="H478" s="24">
        <v>6452191.4507493423</v>
      </c>
      <c r="I478" s="24">
        <v>1213979.5541157348</v>
      </c>
      <c r="J478" s="24">
        <v>134030.50744691779</v>
      </c>
    </row>
    <row r="479" spans="1:10" x14ac:dyDescent="0.25">
      <c r="A479" s="28" t="s">
        <v>15</v>
      </c>
      <c r="B479" s="24">
        <v>519672303.01011944</v>
      </c>
      <c r="C479" s="24">
        <v>308570170.22983426</v>
      </c>
      <c r="D479" s="24">
        <v>85586888.34021613</v>
      </c>
      <c r="E479" s="24">
        <v>93101871.670740739</v>
      </c>
      <c r="F479" s="24">
        <v>30675153.785594597</v>
      </c>
      <c r="G479" s="24">
        <v>24705779.312907819</v>
      </c>
      <c r="H479" s="24">
        <v>5969374.4726867769</v>
      </c>
      <c r="I479" s="24">
        <v>1601360.2845893537</v>
      </c>
      <c r="J479" s="24">
        <v>136858.69914325935</v>
      </c>
    </row>
    <row r="480" spans="1:10" x14ac:dyDescent="0.25">
      <c r="A480" s="29" t="s">
        <v>4</v>
      </c>
      <c r="B480" s="24">
        <v>519672303.01011944</v>
      </c>
      <c r="C480" s="24">
        <v>308570170.22983426</v>
      </c>
      <c r="D480" s="24">
        <v>85586888.34021613</v>
      </c>
      <c r="E480" s="24">
        <v>93101871.670740739</v>
      </c>
      <c r="F480" s="24">
        <v>30675153.785594597</v>
      </c>
      <c r="G480" s="24">
        <v>24705779.312907819</v>
      </c>
      <c r="H480" s="24">
        <v>5969374.4726867769</v>
      </c>
      <c r="I480" s="24">
        <v>1601360.2845893537</v>
      </c>
      <c r="J480" s="24">
        <v>136858.69914325935</v>
      </c>
    </row>
    <row r="481" spans="1:10" x14ac:dyDescent="0.25">
      <c r="A481" s="28" t="s">
        <v>11</v>
      </c>
      <c r="B481" s="24">
        <v>509762079.19947666</v>
      </c>
      <c r="C481" s="24">
        <v>299108990.34053344</v>
      </c>
      <c r="D481" s="24">
        <v>85586888.340216115</v>
      </c>
      <c r="E481" s="24">
        <v>93053025.71678108</v>
      </c>
      <c r="F481" s="24">
        <v>30665670.4655426</v>
      </c>
      <c r="G481" s="24">
        <v>24692483.644622702</v>
      </c>
      <c r="H481" s="24">
        <v>5973186.8209198955</v>
      </c>
      <c r="I481" s="24">
        <v>1213979.5541157348</v>
      </c>
      <c r="J481" s="24">
        <v>133524.78228500241</v>
      </c>
    </row>
    <row r="482" spans="1:10" x14ac:dyDescent="0.25">
      <c r="A482" s="29" t="s">
        <v>4</v>
      </c>
      <c r="B482" s="24">
        <v>509762079.19947666</v>
      </c>
      <c r="C482" s="24">
        <v>299108990.34053344</v>
      </c>
      <c r="D482" s="24">
        <v>85586888.340216115</v>
      </c>
      <c r="E482" s="24">
        <v>93053025.71678108</v>
      </c>
      <c r="F482" s="24">
        <v>30665670.4655426</v>
      </c>
      <c r="G482" s="24">
        <v>24692483.644622702</v>
      </c>
      <c r="H482" s="24">
        <v>5973186.8209198955</v>
      </c>
      <c r="I482" s="24">
        <v>1213979.5541157348</v>
      </c>
      <c r="J482" s="24">
        <v>133524.78228500241</v>
      </c>
    </row>
    <row r="483" spans="1:10" x14ac:dyDescent="0.25">
      <c r="A483" s="28" t="s">
        <v>16</v>
      </c>
      <c r="B483" s="24">
        <v>512239958.89149451</v>
      </c>
      <c r="C483" s="24">
        <v>301527314.98533928</v>
      </c>
      <c r="D483" s="24">
        <v>85586888.340216175</v>
      </c>
      <c r="E483" s="24">
        <v>93101871.670740619</v>
      </c>
      <c r="F483" s="24">
        <v>30675153.785594597</v>
      </c>
      <c r="G483" s="24">
        <v>24705779.312907822</v>
      </c>
      <c r="H483" s="24">
        <v>5969374.4726867769</v>
      </c>
      <c r="I483" s="24">
        <v>1213979.5541157348</v>
      </c>
      <c r="J483" s="24">
        <v>134750.55548657721</v>
      </c>
    </row>
    <row r="484" spans="1:10" x14ac:dyDescent="0.25">
      <c r="A484" s="29" t="s">
        <v>4</v>
      </c>
      <c r="B484" s="24">
        <v>512239958.89149451</v>
      </c>
      <c r="C484" s="24">
        <v>301527314.98533928</v>
      </c>
      <c r="D484" s="24">
        <v>85586888.340216175</v>
      </c>
      <c r="E484" s="24">
        <v>93101871.670740619</v>
      </c>
      <c r="F484" s="24">
        <v>30675153.785594597</v>
      </c>
      <c r="G484" s="24">
        <v>24705779.312907822</v>
      </c>
      <c r="H484" s="24">
        <v>5969374.4726867769</v>
      </c>
      <c r="I484" s="24">
        <v>1213979.5541157348</v>
      </c>
      <c r="J484" s="24">
        <v>134750.55548657721</v>
      </c>
    </row>
    <row r="485" spans="1:10" x14ac:dyDescent="0.25">
      <c r="A485" s="28" t="s">
        <v>12</v>
      </c>
      <c r="B485" s="24">
        <v>491092738.65864837</v>
      </c>
      <c r="C485" s="24">
        <v>280483473.75957745</v>
      </c>
      <c r="D485" s="24">
        <v>85586888.34021616</v>
      </c>
      <c r="E485" s="24">
        <v>93008450.447320759</v>
      </c>
      <c r="F485" s="24">
        <v>30657016.28822739</v>
      </c>
      <c r="G485" s="24">
        <v>24680350.439138476</v>
      </c>
      <c r="H485" s="24">
        <v>5976665.8490889147</v>
      </c>
      <c r="I485" s="24">
        <v>1213979.5541157343</v>
      </c>
      <c r="J485" s="24">
        <v>142930.26918921882</v>
      </c>
    </row>
    <row r="486" spans="1:10" x14ac:dyDescent="0.25">
      <c r="A486" s="29" t="s">
        <v>4</v>
      </c>
      <c r="B486" s="24">
        <v>491092738.65864837</v>
      </c>
      <c r="C486" s="24">
        <v>280483473.75957745</v>
      </c>
      <c r="D486" s="24">
        <v>85586888.34021616</v>
      </c>
      <c r="E486" s="24">
        <v>93008450.447320759</v>
      </c>
      <c r="F486" s="24">
        <v>30657016.28822739</v>
      </c>
      <c r="G486" s="24">
        <v>24680350.439138476</v>
      </c>
      <c r="H486" s="24">
        <v>5976665.8490889147</v>
      </c>
      <c r="I486" s="24">
        <v>1213979.5541157343</v>
      </c>
      <c r="J486" s="24">
        <v>142930.26918921882</v>
      </c>
    </row>
    <row r="487" spans="1:10" x14ac:dyDescent="0.25">
      <c r="A487" s="28" t="s">
        <v>17</v>
      </c>
      <c r="B487" s="24">
        <v>521836520.07313335</v>
      </c>
      <c r="C487" s="24">
        <v>311122367.3987183</v>
      </c>
      <c r="D487" s="24">
        <v>85586888.34021616</v>
      </c>
      <c r="E487" s="24">
        <v>93101871.670740679</v>
      </c>
      <c r="F487" s="24">
        <v>30675153.785594601</v>
      </c>
      <c r="G487" s="24">
        <v>24705779.312907822</v>
      </c>
      <c r="H487" s="24">
        <v>5969374.4726867778</v>
      </c>
      <c r="I487" s="24">
        <v>1213979.5541157348</v>
      </c>
      <c r="J487" s="24">
        <v>136259.32374530105</v>
      </c>
    </row>
    <row r="488" spans="1:10" x14ac:dyDescent="0.25">
      <c r="A488" s="29" t="s">
        <v>4</v>
      </c>
      <c r="B488" s="24">
        <v>521836520.07313335</v>
      </c>
      <c r="C488" s="24">
        <v>311122367.3987183</v>
      </c>
      <c r="D488" s="24">
        <v>85586888.34021616</v>
      </c>
      <c r="E488" s="24">
        <v>93101871.670740679</v>
      </c>
      <c r="F488" s="24">
        <v>30675153.785594601</v>
      </c>
      <c r="G488" s="24">
        <v>24705779.312907822</v>
      </c>
      <c r="H488" s="24">
        <v>5969374.4726867778</v>
      </c>
      <c r="I488" s="24">
        <v>1213979.5541157348</v>
      </c>
      <c r="J488" s="24">
        <v>136259.32374530105</v>
      </c>
    </row>
    <row r="489" spans="1:10" x14ac:dyDescent="0.25">
      <c r="A489" s="28" t="s">
        <v>26</v>
      </c>
      <c r="B489" s="24">
        <v>4611541205.0807428</v>
      </c>
      <c r="C489" s="24">
        <v>2706790659.3096147</v>
      </c>
      <c r="D489" s="24">
        <v>770281995.06194544</v>
      </c>
      <c r="E489" s="24">
        <v>837477231.45102954</v>
      </c>
      <c r="F489" s="24">
        <v>275991750.48166007</v>
      </c>
      <c r="G489" s="24">
        <v>222232352.80160436</v>
      </c>
      <c r="H489" s="24">
        <v>53759397.680055752</v>
      </c>
      <c r="I489" s="24">
        <v>19794681.842392664</v>
      </c>
      <c r="J489" s="24">
        <v>1204886.9340821365</v>
      </c>
    </row>
    <row r="490" spans="1:10" x14ac:dyDescent="0.25">
      <c r="A490" s="29" t="s">
        <v>6</v>
      </c>
      <c r="B490" s="24">
        <v>512383540.6615991</v>
      </c>
      <c r="C490" s="24">
        <v>300752131.4737727</v>
      </c>
      <c r="D490" s="24">
        <v>85586888.340216145</v>
      </c>
      <c r="E490" s="24">
        <v>93053025.716781124</v>
      </c>
      <c r="F490" s="24">
        <v>30665760.002014685</v>
      </c>
      <c r="G490" s="24">
        <v>24692483.644622702</v>
      </c>
      <c r="H490" s="24">
        <v>5973276.3573919823</v>
      </c>
      <c r="I490" s="24">
        <v>2191963.2639588392</v>
      </c>
      <c r="J490" s="24">
        <v>133771.86485321983</v>
      </c>
    </row>
    <row r="491" spans="1:10" x14ac:dyDescent="0.25">
      <c r="A491" s="29" t="s">
        <v>41</v>
      </c>
      <c r="B491" s="24">
        <v>512464412.32201201</v>
      </c>
      <c r="C491" s="24">
        <v>300832827.61123818</v>
      </c>
      <c r="D491" s="24">
        <v>85586888.340216264</v>
      </c>
      <c r="E491" s="24">
        <v>93053025.716781065</v>
      </c>
      <c r="F491" s="24">
        <v>30665760.002014682</v>
      </c>
      <c r="G491" s="24">
        <v>24692483.644622702</v>
      </c>
      <c r="H491" s="24">
        <v>5973276.3573919805</v>
      </c>
      <c r="I491" s="24">
        <v>2191963.2639588388</v>
      </c>
      <c r="J491" s="24">
        <v>133947.38780117012</v>
      </c>
    </row>
    <row r="492" spans="1:10" x14ac:dyDescent="0.25">
      <c r="A492" s="29" t="s">
        <v>40</v>
      </c>
      <c r="B492" s="24">
        <v>512496165.28610784</v>
      </c>
      <c r="C492" s="24">
        <v>300864297.56690818</v>
      </c>
      <c r="D492" s="24">
        <v>85586888.340216145</v>
      </c>
      <c r="E492" s="24">
        <v>93053025.71678105</v>
      </c>
      <c r="F492" s="24">
        <v>30665760.002014682</v>
      </c>
      <c r="G492" s="24">
        <v>24692483.644622702</v>
      </c>
      <c r="H492" s="24">
        <v>5973276.3573919805</v>
      </c>
      <c r="I492" s="24">
        <v>2191963.2639588406</v>
      </c>
      <c r="J492" s="24">
        <v>134230.39622779735</v>
      </c>
    </row>
    <row r="493" spans="1:10" x14ac:dyDescent="0.25">
      <c r="A493" s="29" t="s">
        <v>42</v>
      </c>
      <c r="B493" s="24">
        <v>512464414.98326916</v>
      </c>
      <c r="C493" s="24">
        <v>300832693.26660788</v>
      </c>
      <c r="D493" s="24">
        <v>85586888.34021619</v>
      </c>
      <c r="E493" s="24">
        <v>93053025.716781095</v>
      </c>
      <c r="F493" s="24">
        <v>30665760.002014685</v>
      </c>
      <c r="G493" s="24">
        <v>24692483.644622702</v>
      </c>
      <c r="H493" s="24">
        <v>5973276.3573919823</v>
      </c>
      <c r="I493" s="24">
        <v>2191963.2639588397</v>
      </c>
      <c r="J493" s="24">
        <v>134084.3936885689</v>
      </c>
    </row>
    <row r="494" spans="1:10" x14ac:dyDescent="0.25">
      <c r="A494" s="29" t="s">
        <v>39</v>
      </c>
      <c r="B494" s="24">
        <v>512464410.85754937</v>
      </c>
      <c r="C494" s="24">
        <v>300833170.67713094</v>
      </c>
      <c r="D494" s="24">
        <v>85586888.340216115</v>
      </c>
      <c r="E494" s="24">
        <v>93053025.71678099</v>
      </c>
      <c r="F494" s="24">
        <v>30665760.002014685</v>
      </c>
      <c r="G494" s="24">
        <v>24692483.644622702</v>
      </c>
      <c r="H494" s="24">
        <v>5973276.3573919823</v>
      </c>
      <c r="I494" s="24">
        <v>2191963.2639588397</v>
      </c>
      <c r="J494" s="24">
        <v>133602.85744552704</v>
      </c>
    </row>
    <row r="495" spans="1:10" x14ac:dyDescent="0.25">
      <c r="A495" s="29" t="s">
        <v>4</v>
      </c>
      <c r="B495" s="24">
        <v>511486333.45474601</v>
      </c>
      <c r="C495" s="24">
        <v>300832721.99561489</v>
      </c>
      <c r="D495" s="24">
        <v>85586888.34021613</v>
      </c>
      <c r="E495" s="24">
        <v>93053025.716781154</v>
      </c>
      <c r="F495" s="24">
        <v>30665670.465542596</v>
      </c>
      <c r="G495" s="24">
        <v>24692483.644622702</v>
      </c>
      <c r="H495" s="24">
        <v>5973186.8209198937</v>
      </c>
      <c r="I495" s="24">
        <v>1213979.554115735</v>
      </c>
      <c r="J495" s="24">
        <v>134047.3824723087</v>
      </c>
    </row>
    <row r="496" spans="1:10" x14ac:dyDescent="0.25">
      <c r="A496" s="29" t="s">
        <v>43</v>
      </c>
      <c r="B496" s="24">
        <v>512464406.79985726</v>
      </c>
      <c r="C496" s="24">
        <v>300832721.99561489</v>
      </c>
      <c r="D496" s="24">
        <v>85586888.340216115</v>
      </c>
      <c r="E496" s="24">
        <v>93053025.71678105</v>
      </c>
      <c r="F496" s="24">
        <v>30665760.002014685</v>
      </c>
      <c r="G496" s="24">
        <v>24692483.644622702</v>
      </c>
      <c r="H496" s="24">
        <v>5973276.3573919823</v>
      </c>
      <c r="I496" s="24">
        <v>2191963.2639588406</v>
      </c>
      <c r="J496" s="24">
        <v>134047.48126929536</v>
      </c>
    </row>
    <row r="497" spans="1:10" x14ac:dyDescent="0.25">
      <c r="A497" s="29" t="s">
        <v>38</v>
      </c>
      <c r="B497" s="24">
        <v>512464716.62244856</v>
      </c>
      <c r="C497" s="24">
        <v>300833235.99773163</v>
      </c>
      <c r="D497" s="24">
        <v>85586888.340216115</v>
      </c>
      <c r="E497" s="24">
        <v>93053025.71678105</v>
      </c>
      <c r="F497" s="24">
        <v>30665760.002014685</v>
      </c>
      <c r="G497" s="24">
        <v>24692483.644622702</v>
      </c>
      <c r="H497" s="24">
        <v>5973276.3573919823</v>
      </c>
      <c r="I497" s="24">
        <v>2191963.2639588411</v>
      </c>
      <c r="J497" s="24">
        <v>133843.30174485801</v>
      </c>
    </row>
    <row r="498" spans="1:10" x14ac:dyDescent="0.25">
      <c r="A498" s="29" t="s">
        <v>7</v>
      </c>
      <c r="B498" s="24">
        <v>512852804.0931536</v>
      </c>
      <c r="C498" s="24">
        <v>300176858.72499508</v>
      </c>
      <c r="D498" s="24">
        <v>85586888.340216115</v>
      </c>
      <c r="E498" s="24">
        <v>93053025.71678108</v>
      </c>
      <c r="F498" s="24">
        <v>30665760.002014682</v>
      </c>
      <c r="G498" s="24">
        <v>24692483.644622702</v>
      </c>
      <c r="H498" s="24">
        <v>5973276.3573919805</v>
      </c>
      <c r="I498" s="24">
        <v>3236959.4405650506</v>
      </c>
      <c r="J498" s="24">
        <v>133311.86857939107</v>
      </c>
    </row>
    <row r="499" spans="1:10" x14ac:dyDescent="0.25">
      <c r="A499" s="28" t="s">
        <v>29</v>
      </c>
      <c r="B499" s="24">
        <v>482663141.39986432</v>
      </c>
      <c r="C499" s="24">
        <v>273114231.72944224</v>
      </c>
      <c r="D499" s="24">
        <v>85586888.340216175</v>
      </c>
      <c r="E499" s="24">
        <v>92054343.147237659</v>
      </c>
      <c r="F499" s="24">
        <v>30477557.675398845</v>
      </c>
      <c r="G499" s="24">
        <v>24420646.346128222</v>
      </c>
      <c r="H499" s="24">
        <v>6056911.3292706246</v>
      </c>
      <c r="I499" s="24">
        <v>1286781.5869632335</v>
      </c>
      <c r="J499" s="24">
        <v>143338.92060279014</v>
      </c>
    </row>
    <row r="500" spans="1:10" x14ac:dyDescent="0.25">
      <c r="A500" s="29" t="s">
        <v>4</v>
      </c>
      <c r="B500" s="24">
        <v>482663141.39986432</v>
      </c>
      <c r="C500" s="24">
        <v>273114231.72944224</v>
      </c>
      <c r="D500" s="24">
        <v>85586888.340216175</v>
      </c>
      <c r="E500" s="24">
        <v>92054343.147237659</v>
      </c>
      <c r="F500" s="24">
        <v>30477557.675398845</v>
      </c>
      <c r="G500" s="24">
        <v>24420646.346128222</v>
      </c>
      <c r="H500" s="24">
        <v>6056911.3292706246</v>
      </c>
      <c r="I500" s="24">
        <v>1286781.5869632335</v>
      </c>
      <c r="J500" s="24">
        <v>143338.92060279014</v>
      </c>
    </row>
    <row r="501" spans="1:10" x14ac:dyDescent="0.25">
      <c r="A501" s="28" t="s">
        <v>30</v>
      </c>
      <c r="B501" s="24">
        <v>527352701.98684394</v>
      </c>
      <c r="C501" s="24">
        <v>316662688.87615156</v>
      </c>
      <c r="D501" s="24">
        <v>85586888.340216115</v>
      </c>
      <c r="E501" s="24">
        <v>93101871.670740724</v>
      </c>
      <c r="F501" s="24">
        <v>30675153.785594597</v>
      </c>
      <c r="G501" s="24">
        <v>24705779.312907819</v>
      </c>
      <c r="H501" s="24">
        <v>5969374.4726867778</v>
      </c>
      <c r="I501" s="24">
        <v>1213979.5541157348</v>
      </c>
      <c r="J501" s="24">
        <v>112119.76002232303</v>
      </c>
    </row>
    <row r="502" spans="1:10" x14ac:dyDescent="0.25">
      <c r="A502" s="29" t="s">
        <v>4</v>
      </c>
      <c r="B502" s="24">
        <v>527352701.98684394</v>
      </c>
      <c r="C502" s="24">
        <v>316662688.87615156</v>
      </c>
      <c r="D502" s="24">
        <v>85586888.340216115</v>
      </c>
      <c r="E502" s="24">
        <v>93101871.670740724</v>
      </c>
      <c r="F502" s="24">
        <v>30675153.785594597</v>
      </c>
      <c r="G502" s="24">
        <v>24705779.312907819</v>
      </c>
      <c r="H502" s="24">
        <v>5969374.4726867778</v>
      </c>
      <c r="I502" s="24">
        <v>1213979.5541157348</v>
      </c>
      <c r="J502" s="24">
        <v>112119.76002232303</v>
      </c>
    </row>
    <row r="503" spans="1:10" x14ac:dyDescent="0.25">
      <c r="A503" s="26">
        <v>2025</v>
      </c>
      <c r="B503" s="24">
        <v>23248659183.462265</v>
      </c>
      <c r="C503" s="24">
        <v>14075439526.398836</v>
      </c>
      <c r="D503" s="24">
        <v>2999398407.7314782</v>
      </c>
      <c r="E503" s="24">
        <v>2560372647.365262</v>
      </c>
      <c r="F503" s="24">
        <v>3560321023.7740378</v>
      </c>
      <c r="G503" s="24">
        <v>1801229759.8975642</v>
      </c>
      <c r="H503" s="24">
        <v>1759091263.8764744</v>
      </c>
      <c r="I503" s="24">
        <v>47702425.259580493</v>
      </c>
      <c r="J503" s="24">
        <v>5425152.9329172997</v>
      </c>
    </row>
    <row r="504" spans="1:10" x14ac:dyDescent="0.25">
      <c r="A504" s="27" t="s">
        <v>2</v>
      </c>
      <c r="B504" s="24">
        <v>11716426644.928179</v>
      </c>
      <c r="C504" s="24">
        <v>6942141516.1243496</v>
      </c>
      <c r="D504" s="24">
        <v>1310658056.4201107</v>
      </c>
      <c r="E504" s="24">
        <v>715899682.83313239</v>
      </c>
      <c r="F504" s="24">
        <v>2719630643.0046191</v>
      </c>
      <c r="G504" s="24">
        <v>1165857611.2564006</v>
      </c>
      <c r="H504" s="24">
        <v>1553773031.7482181</v>
      </c>
      <c r="I504" s="24">
        <v>25398064.482872061</v>
      </c>
      <c r="J504" s="24">
        <v>2698682.063011697</v>
      </c>
    </row>
    <row r="505" spans="1:10" x14ac:dyDescent="0.25">
      <c r="A505" s="28" t="s">
        <v>8</v>
      </c>
      <c r="B505" s="24">
        <v>556559377.84219587</v>
      </c>
      <c r="C505" s="24">
        <v>330179014.75084633</v>
      </c>
      <c r="D505" s="24">
        <v>62412288.400957644</v>
      </c>
      <c r="E505" s="24">
        <v>33755297.17568589</v>
      </c>
      <c r="F505" s="24">
        <v>129225449.50807828</v>
      </c>
      <c r="G505" s="24">
        <v>54960643.660098352</v>
      </c>
      <c r="H505" s="24">
        <v>74264805.847979918</v>
      </c>
      <c r="I505" s="24">
        <v>857001.33630452713</v>
      </c>
      <c r="J505" s="24">
        <v>130326.67031824768</v>
      </c>
    </row>
    <row r="506" spans="1:10" x14ac:dyDescent="0.25">
      <c r="A506" s="29" t="s">
        <v>4</v>
      </c>
      <c r="B506" s="24">
        <v>556559377.84219587</v>
      </c>
      <c r="C506" s="24">
        <v>330179014.75084633</v>
      </c>
      <c r="D506" s="24">
        <v>62412288.400957644</v>
      </c>
      <c r="E506" s="24">
        <v>33755297.17568589</v>
      </c>
      <c r="F506" s="24">
        <v>129225449.50807828</v>
      </c>
      <c r="G506" s="24">
        <v>54960643.660098352</v>
      </c>
      <c r="H506" s="24">
        <v>74264805.847979918</v>
      </c>
      <c r="I506" s="24">
        <v>857001.33630452713</v>
      </c>
      <c r="J506" s="24">
        <v>130326.67031824768</v>
      </c>
    </row>
    <row r="507" spans="1:10" x14ac:dyDescent="0.25">
      <c r="A507" s="28" t="s">
        <v>13</v>
      </c>
      <c r="B507" s="24">
        <v>560123724.88305879</v>
      </c>
      <c r="C507" s="24">
        <v>333742397.07813823</v>
      </c>
      <c r="D507" s="24">
        <v>62412288.400957711</v>
      </c>
      <c r="E507" s="24">
        <v>33755297.175686799</v>
      </c>
      <c r="F507" s="24">
        <v>129225449.50807858</v>
      </c>
      <c r="G507" s="24">
        <v>54960643.660098664</v>
      </c>
      <c r="H507" s="24">
        <v>74264805.847979918</v>
      </c>
      <c r="I507" s="24">
        <v>857001.33630268055</v>
      </c>
      <c r="J507" s="24">
        <v>131291.3838921077</v>
      </c>
    </row>
    <row r="508" spans="1:10" x14ac:dyDescent="0.25">
      <c r="A508" s="29" t="s">
        <v>4</v>
      </c>
      <c r="B508" s="24">
        <v>560123724.88305879</v>
      </c>
      <c r="C508" s="24">
        <v>333742397.07813823</v>
      </c>
      <c r="D508" s="24">
        <v>62412288.400957711</v>
      </c>
      <c r="E508" s="24">
        <v>33755297.175686799</v>
      </c>
      <c r="F508" s="24">
        <v>129225449.50807858</v>
      </c>
      <c r="G508" s="24">
        <v>54960643.660098664</v>
      </c>
      <c r="H508" s="24">
        <v>74264805.847979918</v>
      </c>
      <c r="I508" s="24">
        <v>857001.33630268055</v>
      </c>
      <c r="J508" s="24">
        <v>131291.3838921077</v>
      </c>
    </row>
    <row r="509" spans="1:10" x14ac:dyDescent="0.25">
      <c r="A509" s="28" t="s">
        <v>9</v>
      </c>
      <c r="B509" s="24">
        <v>552361895.71453977</v>
      </c>
      <c r="C509" s="24">
        <v>325980576.18090433</v>
      </c>
      <c r="D509" s="24">
        <v>62412288.400957644</v>
      </c>
      <c r="E509" s="24">
        <v>33755297.175687149</v>
      </c>
      <c r="F509" s="24">
        <v>129225449.50807872</v>
      </c>
      <c r="G509" s="24">
        <v>54960643.660098799</v>
      </c>
      <c r="H509" s="24">
        <v>74264805.847979918</v>
      </c>
      <c r="I509" s="24">
        <v>857001.33630206832</v>
      </c>
      <c r="J509" s="24">
        <v>131283.11260583741</v>
      </c>
    </row>
    <row r="510" spans="1:10" x14ac:dyDescent="0.25">
      <c r="A510" s="29" t="s">
        <v>4</v>
      </c>
      <c r="B510" s="24">
        <v>552361895.71453977</v>
      </c>
      <c r="C510" s="24">
        <v>325980576.18090433</v>
      </c>
      <c r="D510" s="24">
        <v>62412288.400957644</v>
      </c>
      <c r="E510" s="24">
        <v>33755297.175687149</v>
      </c>
      <c r="F510" s="24">
        <v>129225449.50807872</v>
      </c>
      <c r="G510" s="24">
        <v>54960643.660098799</v>
      </c>
      <c r="H510" s="24">
        <v>74264805.847979918</v>
      </c>
      <c r="I510" s="24">
        <v>857001.33630206832</v>
      </c>
      <c r="J510" s="24">
        <v>131283.11260583741</v>
      </c>
    </row>
    <row r="511" spans="1:10" x14ac:dyDescent="0.25">
      <c r="A511" s="28" t="s">
        <v>14</v>
      </c>
      <c r="B511" s="24">
        <v>563091119.69696677</v>
      </c>
      <c r="C511" s="24">
        <v>334326635.54510909</v>
      </c>
      <c r="D511" s="24">
        <v>62412288.400957644</v>
      </c>
      <c r="E511" s="24">
        <v>35080183.822005771</v>
      </c>
      <c r="F511" s="24">
        <v>130302650.76804981</v>
      </c>
      <c r="G511" s="24">
        <v>57160008.281036347</v>
      </c>
      <c r="H511" s="24">
        <v>73142642.487013459</v>
      </c>
      <c r="I511" s="24">
        <v>857001.33630425099</v>
      </c>
      <c r="J511" s="24">
        <v>112359.82453681357</v>
      </c>
    </row>
    <row r="512" spans="1:10" x14ac:dyDescent="0.25">
      <c r="A512" s="29" t="s">
        <v>4</v>
      </c>
      <c r="B512" s="24">
        <v>563091119.69696677</v>
      </c>
      <c r="C512" s="24">
        <v>334326635.54510909</v>
      </c>
      <c r="D512" s="24">
        <v>62412288.400957644</v>
      </c>
      <c r="E512" s="24">
        <v>35080183.822005771</v>
      </c>
      <c r="F512" s="24">
        <v>130302650.76804981</v>
      </c>
      <c r="G512" s="24">
        <v>57160008.281036347</v>
      </c>
      <c r="H512" s="24">
        <v>73142642.487013459</v>
      </c>
      <c r="I512" s="24">
        <v>857001.33630425099</v>
      </c>
      <c r="J512" s="24">
        <v>112359.82453681357</v>
      </c>
    </row>
    <row r="513" spans="1:10" x14ac:dyDescent="0.25">
      <c r="A513" s="28" t="s">
        <v>10</v>
      </c>
      <c r="B513" s="24">
        <v>529928957.15279055</v>
      </c>
      <c r="C513" s="24">
        <v>304722562.21465349</v>
      </c>
      <c r="D513" s="24">
        <v>62412288.400957644</v>
      </c>
      <c r="E513" s="24">
        <v>33108654.221942555</v>
      </c>
      <c r="F513" s="24">
        <v>128703752.42363979</v>
      </c>
      <c r="G513" s="24">
        <v>53887190.592400298</v>
      </c>
      <c r="H513" s="24">
        <v>74816561.831239492</v>
      </c>
      <c r="I513" s="24">
        <v>857001.33630206913</v>
      </c>
      <c r="J513" s="24">
        <v>124698.55528998202</v>
      </c>
    </row>
    <row r="514" spans="1:10" x14ac:dyDescent="0.25">
      <c r="A514" s="29" t="s">
        <v>4</v>
      </c>
      <c r="B514" s="24">
        <v>529928957.15279055</v>
      </c>
      <c r="C514" s="24">
        <v>304722562.21465349</v>
      </c>
      <c r="D514" s="24">
        <v>62412288.400957644</v>
      </c>
      <c r="E514" s="24">
        <v>33108654.221942555</v>
      </c>
      <c r="F514" s="24">
        <v>128703752.42363979</v>
      </c>
      <c r="G514" s="24">
        <v>53887190.592400298</v>
      </c>
      <c r="H514" s="24">
        <v>74816561.831239492</v>
      </c>
      <c r="I514" s="24">
        <v>857001.33630206913</v>
      </c>
      <c r="J514" s="24">
        <v>124698.55528998202</v>
      </c>
    </row>
    <row r="515" spans="1:10" x14ac:dyDescent="0.25">
      <c r="A515" s="28" t="s">
        <v>15</v>
      </c>
      <c r="B515" s="24">
        <v>575182960.68806911</v>
      </c>
      <c r="C515" s="24">
        <v>340718722.4552545</v>
      </c>
      <c r="D515" s="24">
        <v>62412288.400957644</v>
      </c>
      <c r="E515" s="24">
        <v>38133977.32105235</v>
      </c>
      <c r="F515" s="24">
        <v>132934369.04517695</v>
      </c>
      <c r="G515" s="24">
        <v>62229427.163102344</v>
      </c>
      <c r="H515" s="24">
        <v>70704941.882074609</v>
      </c>
      <c r="I515" s="24">
        <v>857001.33630206832</v>
      </c>
      <c r="J515" s="24">
        <v>126602.12932407031</v>
      </c>
    </row>
    <row r="516" spans="1:10" x14ac:dyDescent="0.25">
      <c r="A516" s="29" t="s">
        <v>4</v>
      </c>
      <c r="B516" s="24">
        <v>575182960.68806911</v>
      </c>
      <c r="C516" s="24">
        <v>340718722.4552545</v>
      </c>
      <c r="D516" s="24">
        <v>62412288.400957644</v>
      </c>
      <c r="E516" s="24">
        <v>38133977.32105235</v>
      </c>
      <c r="F516" s="24">
        <v>132934369.04517695</v>
      </c>
      <c r="G516" s="24">
        <v>62229427.163102344</v>
      </c>
      <c r="H516" s="24">
        <v>70704941.882074609</v>
      </c>
      <c r="I516" s="24">
        <v>857001.33630206832</v>
      </c>
      <c r="J516" s="24">
        <v>126602.12932407031</v>
      </c>
    </row>
    <row r="517" spans="1:10" x14ac:dyDescent="0.25">
      <c r="A517" s="28" t="s">
        <v>11</v>
      </c>
      <c r="B517" s="24">
        <v>557845243.68966997</v>
      </c>
      <c r="C517" s="24">
        <v>331465293.75763816</v>
      </c>
      <c r="D517" s="24">
        <v>62412288.400957644</v>
      </c>
      <c r="E517" s="24">
        <v>33755297.175687186</v>
      </c>
      <c r="F517" s="24">
        <v>129225449.50807872</v>
      </c>
      <c r="G517" s="24">
        <v>54960643.660098799</v>
      </c>
      <c r="H517" s="24">
        <v>74264805.847979918</v>
      </c>
      <c r="I517" s="24">
        <v>857001.33630206785</v>
      </c>
      <c r="J517" s="24">
        <v>129913.51100278903</v>
      </c>
    </row>
    <row r="518" spans="1:10" x14ac:dyDescent="0.25">
      <c r="A518" s="29" t="s">
        <v>4</v>
      </c>
      <c r="B518" s="24">
        <v>557845243.68966997</v>
      </c>
      <c r="C518" s="24">
        <v>331465293.75763816</v>
      </c>
      <c r="D518" s="24">
        <v>62412288.400957644</v>
      </c>
      <c r="E518" s="24">
        <v>33755297.175687186</v>
      </c>
      <c r="F518" s="24">
        <v>129225449.50807872</v>
      </c>
      <c r="G518" s="24">
        <v>54960643.660098799</v>
      </c>
      <c r="H518" s="24">
        <v>74264805.847979918</v>
      </c>
      <c r="I518" s="24">
        <v>857001.33630206785</v>
      </c>
      <c r="J518" s="24">
        <v>129913.51100278903</v>
      </c>
    </row>
    <row r="519" spans="1:10" x14ac:dyDescent="0.25">
      <c r="A519" s="28" t="s">
        <v>16</v>
      </c>
      <c r="B519" s="24">
        <v>560037944.12488449</v>
      </c>
      <c r="C519" s="24">
        <v>333657265.50571871</v>
      </c>
      <c r="D519" s="24">
        <v>62412288.400957659</v>
      </c>
      <c r="E519" s="24">
        <v>33755297.175687149</v>
      </c>
      <c r="F519" s="24">
        <v>129225449.50807869</v>
      </c>
      <c r="G519" s="24">
        <v>54960643.660098799</v>
      </c>
      <c r="H519" s="24">
        <v>74264805.847979903</v>
      </c>
      <c r="I519" s="24">
        <v>857001.33630206785</v>
      </c>
      <c r="J519" s="24">
        <v>130642.19813640408</v>
      </c>
    </row>
    <row r="520" spans="1:10" x14ac:dyDescent="0.25">
      <c r="A520" s="29" t="s">
        <v>4</v>
      </c>
      <c r="B520" s="24">
        <v>560037944.12488449</v>
      </c>
      <c r="C520" s="24">
        <v>333657265.50571871</v>
      </c>
      <c r="D520" s="24">
        <v>62412288.400957659</v>
      </c>
      <c r="E520" s="24">
        <v>33755297.175687149</v>
      </c>
      <c r="F520" s="24">
        <v>129225449.50807869</v>
      </c>
      <c r="G520" s="24">
        <v>54960643.660098799</v>
      </c>
      <c r="H520" s="24">
        <v>74264805.847979903</v>
      </c>
      <c r="I520" s="24">
        <v>857001.33630206785</v>
      </c>
      <c r="J520" s="24">
        <v>130642.19813640408</v>
      </c>
    </row>
    <row r="521" spans="1:10" x14ac:dyDescent="0.25">
      <c r="A521" s="28" t="s">
        <v>12</v>
      </c>
      <c r="B521" s="24">
        <v>545012474.59820032</v>
      </c>
      <c r="C521" s="24">
        <v>319232178.91553742</v>
      </c>
      <c r="D521" s="24">
        <v>62412288.400957711</v>
      </c>
      <c r="E521" s="24">
        <v>33424434.583265215</v>
      </c>
      <c r="F521" s="24">
        <v>128958516.96235642</v>
      </c>
      <c r="G521" s="24">
        <v>54411398.573973179</v>
      </c>
      <c r="H521" s="24">
        <v>74547118.38838324</v>
      </c>
      <c r="I521" s="24">
        <v>857001.33630219975</v>
      </c>
      <c r="J521" s="24">
        <v>128054.39977671315</v>
      </c>
    </row>
    <row r="522" spans="1:10" x14ac:dyDescent="0.25">
      <c r="A522" s="29" t="s">
        <v>4</v>
      </c>
      <c r="B522" s="24">
        <v>545012474.59820032</v>
      </c>
      <c r="C522" s="24">
        <v>319232178.91553742</v>
      </c>
      <c r="D522" s="24">
        <v>62412288.400957711</v>
      </c>
      <c r="E522" s="24">
        <v>33424434.583265215</v>
      </c>
      <c r="F522" s="24">
        <v>128958516.96235642</v>
      </c>
      <c r="G522" s="24">
        <v>54411398.573973179</v>
      </c>
      <c r="H522" s="24">
        <v>74547118.38838324</v>
      </c>
      <c r="I522" s="24">
        <v>857001.33630219975</v>
      </c>
      <c r="J522" s="24">
        <v>128054.39977671315</v>
      </c>
    </row>
    <row r="523" spans="1:10" x14ac:dyDescent="0.25">
      <c r="A523" s="28" t="s">
        <v>17</v>
      </c>
      <c r="B523" s="24">
        <v>567364163.83755863</v>
      </c>
      <c r="C523" s="24">
        <v>338591395.19458085</v>
      </c>
      <c r="D523" s="24">
        <v>62412288.400957696</v>
      </c>
      <c r="E523" s="24">
        <v>35080183.822006442</v>
      </c>
      <c r="F523" s="24">
        <v>130302650.76805001</v>
      </c>
      <c r="G523" s="24">
        <v>57160008.281036556</v>
      </c>
      <c r="H523" s="24">
        <v>73142642.487013459</v>
      </c>
      <c r="I523" s="24">
        <v>857001.33630311117</v>
      </c>
      <c r="J523" s="24">
        <v>120644.31565663278</v>
      </c>
    </row>
    <row r="524" spans="1:10" x14ac:dyDescent="0.25">
      <c r="A524" s="29" t="s">
        <v>4</v>
      </c>
      <c r="B524" s="24">
        <v>567364163.83755863</v>
      </c>
      <c r="C524" s="24">
        <v>338591395.19458085</v>
      </c>
      <c r="D524" s="24">
        <v>62412288.400957696</v>
      </c>
      <c r="E524" s="24">
        <v>35080183.822006442</v>
      </c>
      <c r="F524" s="24">
        <v>130302650.76805001</v>
      </c>
      <c r="G524" s="24">
        <v>57160008.281036556</v>
      </c>
      <c r="H524" s="24">
        <v>73142642.487013459</v>
      </c>
      <c r="I524" s="24">
        <v>857001.33630311117</v>
      </c>
      <c r="J524" s="24">
        <v>120644.31565663278</v>
      </c>
    </row>
    <row r="525" spans="1:10" x14ac:dyDescent="0.25">
      <c r="A525" s="28" t="s">
        <v>26</v>
      </c>
      <c r="B525" s="24">
        <v>5040639637.5131397</v>
      </c>
      <c r="C525" s="24">
        <v>2995807623.1032143</v>
      </c>
      <c r="D525" s="24">
        <v>561710595.60861897</v>
      </c>
      <c r="E525" s="24">
        <v>303797761.70203578</v>
      </c>
      <c r="F525" s="24">
        <v>1163035025.2289553</v>
      </c>
      <c r="G525" s="24">
        <v>494645937.56497377</v>
      </c>
      <c r="H525" s="24">
        <v>668389087.66398132</v>
      </c>
      <c r="I525" s="24">
        <v>15114048.447239678</v>
      </c>
      <c r="J525" s="24">
        <v>1174583.4230381662</v>
      </c>
    </row>
    <row r="526" spans="1:10" x14ac:dyDescent="0.25">
      <c r="A526" s="29" t="s">
        <v>6</v>
      </c>
      <c r="B526" s="24">
        <v>560145953.62340713</v>
      </c>
      <c r="C526" s="24">
        <v>332844518.95718163</v>
      </c>
      <c r="D526" s="24">
        <v>62412288.400957726</v>
      </c>
      <c r="E526" s="24">
        <v>33755297.175687194</v>
      </c>
      <c r="F526" s="24">
        <v>129226187.01770052</v>
      </c>
      <c r="G526" s="24">
        <v>54960643.660098776</v>
      </c>
      <c r="H526" s="24">
        <v>74265543.357601747</v>
      </c>
      <c r="I526" s="24">
        <v>1777590.7556951891</v>
      </c>
      <c r="J526" s="24">
        <v>130071.31618010707</v>
      </c>
    </row>
    <row r="527" spans="1:10" x14ac:dyDescent="0.25">
      <c r="A527" s="29" t="s">
        <v>41</v>
      </c>
      <c r="B527" s="24">
        <v>560212745.88551188</v>
      </c>
      <c r="C527" s="24">
        <v>332911282.17041403</v>
      </c>
      <c r="D527" s="24">
        <v>62412288.400957696</v>
      </c>
      <c r="E527" s="24">
        <v>33755297.175687134</v>
      </c>
      <c r="F527" s="24">
        <v>129226187.01770055</v>
      </c>
      <c r="G527" s="24">
        <v>54960643.660098813</v>
      </c>
      <c r="H527" s="24">
        <v>74265543.357601747</v>
      </c>
      <c r="I527" s="24">
        <v>1777590.755695703</v>
      </c>
      <c r="J527" s="24">
        <v>130100.36505287584</v>
      </c>
    </row>
    <row r="528" spans="1:10" x14ac:dyDescent="0.25">
      <c r="A528" s="29" t="s">
        <v>40</v>
      </c>
      <c r="B528" s="24">
        <v>560243915.34850752</v>
      </c>
      <c r="C528" s="24">
        <v>332941556.48940659</v>
      </c>
      <c r="D528" s="24">
        <v>62412288.400957666</v>
      </c>
      <c r="E528" s="24">
        <v>33755297.175687194</v>
      </c>
      <c r="F528" s="24">
        <v>129226187.01770055</v>
      </c>
      <c r="G528" s="24">
        <v>54960643.660098799</v>
      </c>
      <c r="H528" s="24">
        <v>74265543.357601747</v>
      </c>
      <c r="I528" s="24">
        <v>1777590.7556958972</v>
      </c>
      <c r="J528" s="24">
        <v>130995.50905582536</v>
      </c>
    </row>
    <row r="529" spans="1:10" x14ac:dyDescent="0.25">
      <c r="A529" s="29" t="s">
        <v>42</v>
      </c>
      <c r="B529" s="24">
        <v>560212745.90601408</v>
      </c>
      <c r="C529" s="24">
        <v>332911282.17041409</v>
      </c>
      <c r="D529" s="24">
        <v>62412288.400957644</v>
      </c>
      <c r="E529" s="24">
        <v>33755297.175687186</v>
      </c>
      <c r="F529" s="24">
        <v>129226187.01770054</v>
      </c>
      <c r="G529" s="24">
        <v>54960643.660098776</v>
      </c>
      <c r="H529" s="24">
        <v>74265543.357601762</v>
      </c>
      <c r="I529" s="24">
        <v>1777590.7556957966</v>
      </c>
      <c r="J529" s="24">
        <v>130100.38555473262</v>
      </c>
    </row>
    <row r="530" spans="1:10" x14ac:dyDescent="0.25">
      <c r="A530" s="29" t="s">
        <v>39</v>
      </c>
      <c r="B530" s="24">
        <v>560212749.23709798</v>
      </c>
      <c r="C530" s="24">
        <v>332911229.32337356</v>
      </c>
      <c r="D530" s="24">
        <v>62412288.400957659</v>
      </c>
      <c r="E530" s="24">
        <v>33755297.175687119</v>
      </c>
      <c r="F530" s="24">
        <v>129226187.01770054</v>
      </c>
      <c r="G530" s="24">
        <v>54960643.660098791</v>
      </c>
      <c r="H530" s="24">
        <v>74265543.357601747</v>
      </c>
      <c r="I530" s="24">
        <v>1777590.7556952634</v>
      </c>
      <c r="J530" s="24">
        <v>130156.56367946739</v>
      </c>
    </row>
    <row r="531" spans="1:10" x14ac:dyDescent="0.25">
      <c r="A531" s="29" t="s">
        <v>4</v>
      </c>
      <c r="B531" s="24">
        <v>559291413.54744065</v>
      </c>
      <c r="C531" s="24">
        <v>332911282.17041427</v>
      </c>
      <c r="D531" s="24">
        <v>62412288.400957644</v>
      </c>
      <c r="E531" s="24">
        <v>33755297.175686948</v>
      </c>
      <c r="F531" s="24">
        <v>129225449.5080786</v>
      </c>
      <c r="G531" s="24">
        <v>54960643.660098694</v>
      </c>
      <c r="H531" s="24">
        <v>74264805.847979918</v>
      </c>
      <c r="I531" s="24">
        <v>857001.33630251384</v>
      </c>
      <c r="J531" s="24">
        <v>130094.95599670665</v>
      </c>
    </row>
    <row r="532" spans="1:10" x14ac:dyDescent="0.25">
      <c r="A532" s="29" t="s">
        <v>43</v>
      </c>
      <c r="B532" s="24">
        <v>560212906.21346915</v>
      </c>
      <c r="C532" s="24">
        <v>332911363.88600272</v>
      </c>
      <c r="D532" s="24">
        <v>62412288.400957644</v>
      </c>
      <c r="E532" s="24">
        <v>33755297.175687045</v>
      </c>
      <c r="F532" s="24">
        <v>129226187.01770055</v>
      </c>
      <c r="G532" s="24">
        <v>54960643.660098791</v>
      </c>
      <c r="H532" s="24">
        <v>74265543.357601762</v>
      </c>
      <c r="I532" s="24">
        <v>1777590.7556959153</v>
      </c>
      <c r="J532" s="24">
        <v>130178.97742078915</v>
      </c>
    </row>
    <row r="533" spans="1:10" x14ac:dyDescent="0.25">
      <c r="A533" s="29" t="s">
        <v>38</v>
      </c>
      <c r="B533" s="24">
        <v>560221060.98726058</v>
      </c>
      <c r="C533" s="24">
        <v>332918672.80625689</v>
      </c>
      <c r="D533" s="24">
        <v>62412288.400957666</v>
      </c>
      <c r="E533" s="24">
        <v>33755297.175687186</v>
      </c>
      <c r="F533" s="24">
        <v>129226187.01770055</v>
      </c>
      <c r="G533" s="24">
        <v>54960643.660098799</v>
      </c>
      <c r="H533" s="24">
        <v>74265543.357601747</v>
      </c>
      <c r="I533" s="24">
        <v>1777590.7556951137</v>
      </c>
      <c r="J533" s="24">
        <v>131024.83095875233</v>
      </c>
    </row>
    <row r="534" spans="1:10" x14ac:dyDescent="0.25">
      <c r="A534" s="29" t="s">
        <v>7</v>
      </c>
      <c r="B534" s="24">
        <v>559886146.76443112</v>
      </c>
      <c r="C534" s="24">
        <v>332546435.12975073</v>
      </c>
      <c r="D534" s="24">
        <v>62412288.400957666</v>
      </c>
      <c r="E534" s="24">
        <v>33755384.296538793</v>
      </c>
      <c r="F534" s="24">
        <v>129226266.59697276</v>
      </c>
      <c r="G534" s="24">
        <v>54960788.284183584</v>
      </c>
      <c r="H534" s="24">
        <v>74265478.312789172</v>
      </c>
      <c r="I534" s="24">
        <v>1813911.8210682869</v>
      </c>
      <c r="J534" s="24">
        <v>131860.51913890996</v>
      </c>
    </row>
    <row r="535" spans="1:10" x14ac:dyDescent="0.25">
      <c r="A535" s="28" t="s">
        <v>29</v>
      </c>
      <c r="B535" s="24">
        <v>533118310.15149128</v>
      </c>
      <c r="C535" s="24">
        <v>307903369.09898621</v>
      </c>
      <c r="D535" s="24">
        <v>62412288.400957644</v>
      </c>
      <c r="E535" s="24">
        <v>33109577.264997739</v>
      </c>
      <c r="F535" s="24">
        <v>128704497.11414945</v>
      </c>
      <c r="G535" s="24">
        <v>53888722.880649611</v>
      </c>
      <c r="H535" s="24">
        <v>74815774.23349984</v>
      </c>
      <c r="I535" s="24">
        <v>857001.33630300139</v>
      </c>
      <c r="J535" s="24">
        <v>131576.93609335634</v>
      </c>
    </row>
    <row r="536" spans="1:10" x14ac:dyDescent="0.25">
      <c r="A536" s="29" t="s">
        <v>4</v>
      </c>
      <c r="B536" s="24">
        <v>533118310.15149128</v>
      </c>
      <c r="C536" s="24">
        <v>307903369.09898621</v>
      </c>
      <c r="D536" s="24">
        <v>62412288.400957644</v>
      </c>
      <c r="E536" s="24">
        <v>33109577.264997739</v>
      </c>
      <c r="F536" s="24">
        <v>128704497.11414945</v>
      </c>
      <c r="G536" s="24">
        <v>53888722.880649611</v>
      </c>
      <c r="H536" s="24">
        <v>74815774.23349984</v>
      </c>
      <c r="I536" s="24">
        <v>857001.33630300139</v>
      </c>
      <c r="J536" s="24">
        <v>131576.93609335634</v>
      </c>
    </row>
    <row r="537" spans="1:10" x14ac:dyDescent="0.25">
      <c r="A537" s="28" t="s">
        <v>30</v>
      </c>
      <c r="B537" s="24">
        <v>575160835.03561413</v>
      </c>
      <c r="C537" s="24">
        <v>345814482.32376802</v>
      </c>
      <c r="D537" s="24">
        <v>62412288.400957659</v>
      </c>
      <c r="E537" s="24">
        <v>35388424.217392206</v>
      </c>
      <c r="F537" s="24">
        <v>130561933.15384796</v>
      </c>
      <c r="G537" s="24">
        <v>57671699.618734993</v>
      </c>
      <c r="H537" s="24">
        <v>72890233.535112977</v>
      </c>
      <c r="I537" s="24">
        <v>857001.33630226622</v>
      </c>
      <c r="J537" s="24">
        <v>126705.60334057618</v>
      </c>
    </row>
    <row r="538" spans="1:10" x14ac:dyDescent="0.25">
      <c r="A538" s="29" t="s">
        <v>4</v>
      </c>
      <c r="B538" s="24">
        <v>575160835.03561413</v>
      </c>
      <c r="C538" s="24">
        <v>345814482.32376802</v>
      </c>
      <c r="D538" s="24">
        <v>62412288.400957659</v>
      </c>
      <c r="E538" s="24">
        <v>35388424.217392206</v>
      </c>
      <c r="F538" s="24">
        <v>130561933.15384796</v>
      </c>
      <c r="G538" s="24">
        <v>57671699.618734993</v>
      </c>
      <c r="H538" s="24">
        <v>72890233.535112977</v>
      </c>
      <c r="I538" s="24">
        <v>857001.33630226622</v>
      </c>
      <c r="J538" s="24">
        <v>126705.60334057618</v>
      </c>
    </row>
    <row r="539" spans="1:10" x14ac:dyDescent="0.25">
      <c r="A539" s="27" t="s">
        <v>37</v>
      </c>
      <c r="B539" s="24">
        <v>11532232538.534086</v>
      </c>
      <c r="C539" s="24">
        <v>7133298010.2744856</v>
      </c>
      <c r="D539" s="24">
        <v>1688740351.3113675</v>
      </c>
      <c r="E539" s="24">
        <v>1844472964.5321302</v>
      </c>
      <c r="F539" s="24">
        <v>840690380.76941991</v>
      </c>
      <c r="G539" s="24">
        <v>635372148.64116454</v>
      </c>
      <c r="H539" s="24">
        <v>205318232.12825534</v>
      </c>
      <c r="I539" s="24">
        <v>22304360.77670842</v>
      </c>
      <c r="J539" s="24">
        <v>2726470.8699056017</v>
      </c>
    </row>
    <row r="540" spans="1:10" x14ac:dyDescent="0.25">
      <c r="A540" s="28" t="s">
        <v>8</v>
      </c>
      <c r="B540" s="24">
        <v>548082130.23190451</v>
      </c>
      <c r="C540" s="24">
        <v>338831470.10152185</v>
      </c>
      <c r="D540" s="24">
        <v>80416207.205303252</v>
      </c>
      <c r="E540" s="24">
        <v>87891224.170198768</v>
      </c>
      <c r="F540" s="24">
        <v>40046408.608341068</v>
      </c>
      <c r="G540" s="24">
        <v>30276553.433545042</v>
      </c>
      <c r="H540" s="24">
        <v>9769855.1747960243</v>
      </c>
      <c r="I540" s="24">
        <v>765544.04286872526</v>
      </c>
      <c r="J540" s="24">
        <v>131276.1036673066</v>
      </c>
    </row>
    <row r="541" spans="1:10" x14ac:dyDescent="0.25">
      <c r="A541" s="29" t="s">
        <v>4</v>
      </c>
      <c r="B541" s="24">
        <v>548082130.23190451</v>
      </c>
      <c r="C541" s="24">
        <v>338831470.10152185</v>
      </c>
      <c r="D541" s="24">
        <v>80416207.205303252</v>
      </c>
      <c r="E541" s="24">
        <v>87891224.170198768</v>
      </c>
      <c r="F541" s="24">
        <v>40046408.608341068</v>
      </c>
      <c r="G541" s="24">
        <v>30276553.433545042</v>
      </c>
      <c r="H541" s="24">
        <v>9769855.1747960243</v>
      </c>
      <c r="I541" s="24">
        <v>765544.04286872526</v>
      </c>
      <c r="J541" s="24">
        <v>131276.1036673066</v>
      </c>
    </row>
    <row r="542" spans="1:10" x14ac:dyDescent="0.25">
      <c r="A542" s="28" t="s">
        <v>13</v>
      </c>
      <c r="B542" s="24">
        <v>553376514.66716802</v>
      </c>
      <c r="C542" s="24">
        <v>344128570.16596514</v>
      </c>
      <c r="D542" s="24">
        <v>80416207.205303386</v>
      </c>
      <c r="E542" s="24">
        <v>87891224.170200989</v>
      </c>
      <c r="F542" s="24">
        <v>40046408.60834121</v>
      </c>
      <c r="G542" s="24">
        <v>30276553.433545187</v>
      </c>
      <c r="H542" s="24">
        <v>9769855.1747960225</v>
      </c>
      <c r="I542" s="24">
        <v>765544.04286595713</v>
      </c>
      <c r="J542" s="24">
        <v>128560.47448862981</v>
      </c>
    </row>
    <row r="543" spans="1:10" x14ac:dyDescent="0.25">
      <c r="A543" s="29" t="s">
        <v>4</v>
      </c>
      <c r="B543" s="24">
        <v>553376514.66716802</v>
      </c>
      <c r="C543" s="24">
        <v>344128570.16596514</v>
      </c>
      <c r="D543" s="24">
        <v>80416207.205303386</v>
      </c>
      <c r="E543" s="24">
        <v>87891224.170200989</v>
      </c>
      <c r="F543" s="24">
        <v>40046408.60834121</v>
      </c>
      <c r="G543" s="24">
        <v>30276553.433545187</v>
      </c>
      <c r="H543" s="24">
        <v>9769855.1747960225</v>
      </c>
      <c r="I543" s="24">
        <v>765544.04286595713</v>
      </c>
      <c r="J543" s="24">
        <v>128560.47448862981</v>
      </c>
    </row>
    <row r="544" spans="1:10" x14ac:dyDescent="0.25">
      <c r="A544" s="28" t="s">
        <v>9</v>
      </c>
      <c r="B544" s="24">
        <v>542762048.73444986</v>
      </c>
      <c r="C544" s="24">
        <v>333509898.25565815</v>
      </c>
      <c r="D544" s="24">
        <v>80416207.205303207</v>
      </c>
      <c r="E544" s="24">
        <v>87891224.170200258</v>
      </c>
      <c r="F544" s="24">
        <v>40046408.608341165</v>
      </c>
      <c r="G544" s="24">
        <v>30276553.433545142</v>
      </c>
      <c r="H544" s="24">
        <v>9769855.1747960243</v>
      </c>
      <c r="I544" s="24">
        <v>765544.04286683293</v>
      </c>
      <c r="J544" s="24">
        <v>132766.45207740768</v>
      </c>
    </row>
    <row r="545" spans="1:10" x14ac:dyDescent="0.25">
      <c r="A545" s="29" t="s">
        <v>4</v>
      </c>
      <c r="B545" s="24">
        <v>542762048.73444986</v>
      </c>
      <c r="C545" s="24">
        <v>333509898.25565815</v>
      </c>
      <c r="D545" s="24">
        <v>80416207.205303207</v>
      </c>
      <c r="E545" s="24">
        <v>87891224.170200258</v>
      </c>
      <c r="F545" s="24">
        <v>40046408.608341165</v>
      </c>
      <c r="G545" s="24">
        <v>30276553.433545142</v>
      </c>
      <c r="H545" s="24">
        <v>9769855.1747960243</v>
      </c>
      <c r="I545" s="24">
        <v>765544.04286683293</v>
      </c>
      <c r="J545" s="24">
        <v>132766.45207740768</v>
      </c>
    </row>
    <row r="546" spans="1:10" x14ac:dyDescent="0.25">
      <c r="A546" s="28" t="s">
        <v>14</v>
      </c>
      <c r="B546" s="24">
        <v>555532318.82366395</v>
      </c>
      <c r="C546" s="24">
        <v>345883395.97100502</v>
      </c>
      <c r="D546" s="24">
        <v>80416207.205303207</v>
      </c>
      <c r="E546" s="24">
        <v>88207474.394534975</v>
      </c>
      <c r="F546" s="24">
        <v>40124364.902848721</v>
      </c>
      <c r="G546" s="24">
        <v>30387371.660477139</v>
      </c>
      <c r="H546" s="24">
        <v>9736993.2423715815</v>
      </c>
      <c r="I546" s="24">
        <v>765544.04286732967</v>
      </c>
      <c r="J546" s="24">
        <v>135332.30710147825</v>
      </c>
    </row>
    <row r="547" spans="1:10" x14ac:dyDescent="0.25">
      <c r="A547" s="29" t="s">
        <v>4</v>
      </c>
      <c r="B547" s="24">
        <v>555532318.82366395</v>
      </c>
      <c r="C547" s="24">
        <v>345883395.97100502</v>
      </c>
      <c r="D547" s="24">
        <v>80416207.205303207</v>
      </c>
      <c r="E547" s="24">
        <v>88207474.394534975</v>
      </c>
      <c r="F547" s="24">
        <v>40124364.902848721</v>
      </c>
      <c r="G547" s="24">
        <v>30387371.660477139</v>
      </c>
      <c r="H547" s="24">
        <v>9736993.2423715815</v>
      </c>
      <c r="I547" s="24">
        <v>765544.04286732967</v>
      </c>
      <c r="J547" s="24">
        <v>135332.30710147825</v>
      </c>
    </row>
    <row r="548" spans="1:10" x14ac:dyDescent="0.25">
      <c r="A548" s="28" t="s">
        <v>10</v>
      </c>
      <c r="B548" s="24">
        <v>518751826.03151155</v>
      </c>
      <c r="C548" s="24">
        <v>312544939.57649064</v>
      </c>
      <c r="D548" s="24">
        <v>80416207.205303207</v>
      </c>
      <c r="E548" s="24">
        <v>85437720.094668224</v>
      </c>
      <c r="F548" s="24">
        <v>39460916.340945162</v>
      </c>
      <c r="G548" s="24">
        <v>29416813.422316663</v>
      </c>
      <c r="H548" s="24">
        <v>10044102.918628497</v>
      </c>
      <c r="I548" s="24">
        <v>765544.04286762921</v>
      </c>
      <c r="J548" s="24">
        <v>126498.77123209093</v>
      </c>
    </row>
    <row r="549" spans="1:10" x14ac:dyDescent="0.25">
      <c r="A549" s="29" t="s">
        <v>4</v>
      </c>
      <c r="B549" s="24">
        <v>518751826.03151155</v>
      </c>
      <c r="C549" s="24">
        <v>312544939.57649064</v>
      </c>
      <c r="D549" s="24">
        <v>80416207.205303207</v>
      </c>
      <c r="E549" s="24">
        <v>85437720.094668224</v>
      </c>
      <c r="F549" s="24">
        <v>39460916.340945162</v>
      </c>
      <c r="G549" s="24">
        <v>29416813.422316663</v>
      </c>
      <c r="H549" s="24">
        <v>10044102.918628497</v>
      </c>
      <c r="I549" s="24">
        <v>765544.04286762921</v>
      </c>
      <c r="J549" s="24">
        <v>126498.77123209093</v>
      </c>
    </row>
    <row r="550" spans="1:10" x14ac:dyDescent="0.25">
      <c r="A550" s="28" t="s">
        <v>15</v>
      </c>
      <c r="B550" s="24">
        <v>561796106.43621159</v>
      </c>
      <c r="C550" s="24">
        <v>351750525.53624803</v>
      </c>
      <c r="D550" s="24">
        <v>80416207.205303207</v>
      </c>
      <c r="E550" s="24">
        <v>88523537.046331599</v>
      </c>
      <c r="F550" s="24">
        <v>40203444.057865709</v>
      </c>
      <c r="G550" s="24">
        <v>30498124.159531176</v>
      </c>
      <c r="H550" s="24">
        <v>9705319.8983345311</v>
      </c>
      <c r="I550" s="24">
        <v>765544.04286703537</v>
      </c>
      <c r="J550" s="24">
        <v>136848.54759459695</v>
      </c>
    </row>
    <row r="551" spans="1:10" x14ac:dyDescent="0.25">
      <c r="A551" s="29" t="s">
        <v>4</v>
      </c>
      <c r="B551" s="24">
        <v>561796106.43621159</v>
      </c>
      <c r="C551" s="24">
        <v>351750525.53624803</v>
      </c>
      <c r="D551" s="24">
        <v>80416207.205303207</v>
      </c>
      <c r="E551" s="24">
        <v>88523537.046331599</v>
      </c>
      <c r="F551" s="24">
        <v>40203444.057865709</v>
      </c>
      <c r="G551" s="24">
        <v>30498124.159531176</v>
      </c>
      <c r="H551" s="24">
        <v>9705319.8983345311</v>
      </c>
      <c r="I551" s="24">
        <v>765544.04286703537</v>
      </c>
      <c r="J551" s="24">
        <v>136848.54759459695</v>
      </c>
    </row>
    <row r="552" spans="1:10" x14ac:dyDescent="0.25">
      <c r="A552" s="28" t="s">
        <v>11</v>
      </c>
      <c r="B552" s="24">
        <v>549618817.31665123</v>
      </c>
      <c r="C552" s="24">
        <v>340365712.33960736</v>
      </c>
      <c r="D552" s="24">
        <v>80416207.205303267</v>
      </c>
      <c r="E552" s="24">
        <v>87891224.170200929</v>
      </c>
      <c r="F552" s="24">
        <v>40046408.60834121</v>
      </c>
      <c r="G552" s="24">
        <v>30276553.433545187</v>
      </c>
      <c r="H552" s="24">
        <v>9769855.1747960225</v>
      </c>
      <c r="I552" s="24">
        <v>765544.04286595806</v>
      </c>
      <c r="J552" s="24">
        <v>133720.95032903174</v>
      </c>
    </row>
    <row r="553" spans="1:10" x14ac:dyDescent="0.25">
      <c r="A553" s="29" t="s">
        <v>4</v>
      </c>
      <c r="B553" s="24">
        <v>549618817.31665123</v>
      </c>
      <c r="C553" s="24">
        <v>340365712.33960736</v>
      </c>
      <c r="D553" s="24">
        <v>80416207.205303267</v>
      </c>
      <c r="E553" s="24">
        <v>87891224.170200929</v>
      </c>
      <c r="F553" s="24">
        <v>40046408.60834121</v>
      </c>
      <c r="G553" s="24">
        <v>30276553.433545187</v>
      </c>
      <c r="H553" s="24">
        <v>9769855.1747960225</v>
      </c>
      <c r="I553" s="24">
        <v>765544.04286595806</v>
      </c>
      <c r="J553" s="24">
        <v>133720.95032903174</v>
      </c>
    </row>
    <row r="554" spans="1:10" x14ac:dyDescent="0.25">
      <c r="A554" s="28" t="s">
        <v>16</v>
      </c>
      <c r="B554" s="24">
        <v>552218956.01192164</v>
      </c>
      <c r="C554" s="24">
        <v>342965826.76090181</v>
      </c>
      <c r="D554" s="24">
        <v>80416207.205303207</v>
      </c>
      <c r="E554" s="24">
        <v>87891224.170200467</v>
      </c>
      <c r="F554" s="24">
        <v>40046408.608341172</v>
      </c>
      <c r="G554" s="24">
        <v>30276553.433545146</v>
      </c>
      <c r="H554" s="24">
        <v>9769855.1747960281</v>
      </c>
      <c r="I554" s="24">
        <v>765544.04286671418</v>
      </c>
      <c r="J554" s="24">
        <v>133745.22430466861</v>
      </c>
    </row>
    <row r="555" spans="1:10" x14ac:dyDescent="0.25">
      <c r="A555" s="29" t="s">
        <v>4</v>
      </c>
      <c r="B555" s="24">
        <v>552218956.01192164</v>
      </c>
      <c r="C555" s="24">
        <v>342965826.76090181</v>
      </c>
      <c r="D555" s="24">
        <v>80416207.205303207</v>
      </c>
      <c r="E555" s="24">
        <v>87891224.170200467</v>
      </c>
      <c r="F555" s="24">
        <v>40046408.608341172</v>
      </c>
      <c r="G555" s="24">
        <v>30276553.433545146</v>
      </c>
      <c r="H555" s="24">
        <v>9769855.1747960281</v>
      </c>
      <c r="I555" s="24">
        <v>765544.04286671418</v>
      </c>
      <c r="J555" s="24">
        <v>133745.22430466861</v>
      </c>
    </row>
    <row r="556" spans="1:10" x14ac:dyDescent="0.25">
      <c r="A556" s="28" t="s">
        <v>12</v>
      </c>
      <c r="B556" s="24">
        <v>533600497.08202755</v>
      </c>
      <c r="C556" s="24">
        <v>324578088.82335645</v>
      </c>
      <c r="D556" s="24">
        <v>80416207.205303207</v>
      </c>
      <c r="E556" s="24">
        <v>87706072.912357882</v>
      </c>
      <c r="F556" s="24">
        <v>40000934.319592446</v>
      </c>
      <c r="G556" s="24">
        <v>30211674.004126489</v>
      </c>
      <c r="H556" s="24">
        <v>9789260.3154659551</v>
      </c>
      <c r="I556" s="24">
        <v>765544.04286595725</v>
      </c>
      <c r="J556" s="24">
        <v>133649.77854898374</v>
      </c>
    </row>
    <row r="557" spans="1:10" x14ac:dyDescent="0.25">
      <c r="A557" s="29" t="s">
        <v>4</v>
      </c>
      <c r="B557" s="24">
        <v>533600497.08202755</v>
      </c>
      <c r="C557" s="24">
        <v>324578088.82335645</v>
      </c>
      <c r="D557" s="24">
        <v>80416207.205303207</v>
      </c>
      <c r="E557" s="24">
        <v>87706072.912357882</v>
      </c>
      <c r="F557" s="24">
        <v>40000934.319592446</v>
      </c>
      <c r="G557" s="24">
        <v>30211674.004126489</v>
      </c>
      <c r="H557" s="24">
        <v>9789260.3154659551</v>
      </c>
      <c r="I557" s="24">
        <v>765544.04286595725</v>
      </c>
      <c r="J557" s="24">
        <v>133649.77854898374</v>
      </c>
    </row>
    <row r="558" spans="1:10" x14ac:dyDescent="0.25">
      <c r="A558" s="28" t="s">
        <v>17</v>
      </c>
      <c r="B558" s="24">
        <v>560276197.27738059</v>
      </c>
      <c r="C558" s="24">
        <v>350630650.87651169</v>
      </c>
      <c r="D558" s="24">
        <v>80416207.205303207</v>
      </c>
      <c r="E558" s="24">
        <v>88207474.394535929</v>
      </c>
      <c r="F558" s="24">
        <v>40124364.902848803</v>
      </c>
      <c r="G558" s="24">
        <v>30387371.660477217</v>
      </c>
      <c r="H558" s="24">
        <v>9736993.2423715834</v>
      </c>
      <c r="I558" s="24">
        <v>765544.04286595795</v>
      </c>
      <c r="J558" s="24">
        <v>131955.85531122453</v>
      </c>
    </row>
    <row r="559" spans="1:10" x14ac:dyDescent="0.25">
      <c r="A559" s="29" t="s">
        <v>4</v>
      </c>
      <c r="B559" s="24">
        <v>560276197.27738059</v>
      </c>
      <c r="C559" s="24">
        <v>350630650.87651169</v>
      </c>
      <c r="D559" s="24">
        <v>80416207.205303207</v>
      </c>
      <c r="E559" s="24">
        <v>88207474.394535929</v>
      </c>
      <c r="F559" s="24">
        <v>40124364.902848803</v>
      </c>
      <c r="G559" s="24">
        <v>30387371.660477217</v>
      </c>
      <c r="H559" s="24">
        <v>9736993.2423715834</v>
      </c>
      <c r="I559" s="24">
        <v>765544.04286595795</v>
      </c>
      <c r="J559" s="24">
        <v>131955.85531122453</v>
      </c>
    </row>
    <row r="560" spans="1:10" x14ac:dyDescent="0.25">
      <c r="A560" s="28" t="s">
        <v>26</v>
      </c>
      <c r="B560" s="24">
        <v>4968519264.6285982</v>
      </c>
      <c r="C560" s="24">
        <v>3079046739.565382</v>
      </c>
      <c r="D560" s="24">
        <v>723745864.84772897</v>
      </c>
      <c r="E560" s="24">
        <v>791021017.53180742</v>
      </c>
      <c r="F560" s="24">
        <v>360419013.98117208</v>
      </c>
      <c r="G560" s="24">
        <v>272488980.90190661</v>
      </c>
      <c r="H560" s="24">
        <v>87930033.079265535</v>
      </c>
      <c r="I560" s="24">
        <v>13117832.262306675</v>
      </c>
      <c r="J560" s="24">
        <v>1168796.4401746013</v>
      </c>
    </row>
    <row r="561" spans="1:10" x14ac:dyDescent="0.25">
      <c r="A561" s="29" t="s">
        <v>6</v>
      </c>
      <c r="B561" s="24">
        <v>552116609.79093564</v>
      </c>
      <c r="C561" s="24">
        <v>342088705.28000993</v>
      </c>
      <c r="D561" s="24">
        <v>80416207.205303207</v>
      </c>
      <c r="E561" s="24">
        <v>87891224.170200869</v>
      </c>
      <c r="F561" s="24">
        <v>40046575.671603873</v>
      </c>
      <c r="G561" s="24">
        <v>30276553.433545187</v>
      </c>
      <c r="H561" s="24">
        <v>9770022.2380586881</v>
      </c>
      <c r="I561" s="24">
        <v>1544036.0274299716</v>
      </c>
      <c r="J561" s="24">
        <v>129861.43638509428</v>
      </c>
    </row>
    <row r="562" spans="1:10" x14ac:dyDescent="0.25">
      <c r="A562" s="29" t="s">
        <v>41</v>
      </c>
      <c r="B562" s="24">
        <v>552200900.18013752</v>
      </c>
      <c r="C562" s="24">
        <v>342172998.48067307</v>
      </c>
      <c r="D562" s="24">
        <v>80416207.205303252</v>
      </c>
      <c r="E562" s="24">
        <v>87891224.170200974</v>
      </c>
      <c r="F562" s="24">
        <v>40046575.671603873</v>
      </c>
      <c r="G562" s="24">
        <v>30276553.433545187</v>
      </c>
      <c r="H562" s="24">
        <v>9770022.2380586881</v>
      </c>
      <c r="I562" s="24">
        <v>1544036.0274299118</v>
      </c>
      <c r="J562" s="24">
        <v>129858.62492354658</v>
      </c>
    </row>
    <row r="563" spans="1:10" x14ac:dyDescent="0.25">
      <c r="A563" s="29" t="s">
        <v>40</v>
      </c>
      <c r="B563" s="24">
        <v>552234518.63067055</v>
      </c>
      <c r="C563" s="24">
        <v>342206615.6774087</v>
      </c>
      <c r="D563" s="24">
        <v>80416207.205303207</v>
      </c>
      <c r="E563" s="24">
        <v>87891224.170200944</v>
      </c>
      <c r="F563" s="24">
        <v>40046575.671603873</v>
      </c>
      <c r="G563" s="24">
        <v>30276553.433545187</v>
      </c>
      <c r="H563" s="24">
        <v>9770022.23805869</v>
      </c>
      <c r="I563" s="24">
        <v>1544036.0274299928</v>
      </c>
      <c r="J563" s="24">
        <v>129859.87872130651</v>
      </c>
    </row>
    <row r="564" spans="1:10" x14ac:dyDescent="0.25">
      <c r="A564" s="29" t="s">
        <v>42</v>
      </c>
      <c r="B564" s="24">
        <v>552200901.1901921</v>
      </c>
      <c r="C564" s="24">
        <v>342172998.48067307</v>
      </c>
      <c r="D564" s="24">
        <v>80416207.205303222</v>
      </c>
      <c r="E564" s="24">
        <v>87891224.170200989</v>
      </c>
      <c r="F564" s="24">
        <v>40046575.671603873</v>
      </c>
      <c r="G564" s="24">
        <v>30276553.433545187</v>
      </c>
      <c r="H564" s="24">
        <v>9770022.23805869</v>
      </c>
      <c r="I564" s="24">
        <v>1544036.027429861</v>
      </c>
      <c r="J564" s="24">
        <v>129859.63497795651</v>
      </c>
    </row>
    <row r="565" spans="1:10" x14ac:dyDescent="0.25">
      <c r="A565" s="29" t="s">
        <v>39</v>
      </c>
      <c r="B565" s="24">
        <v>552200900.87365294</v>
      </c>
      <c r="C565" s="24">
        <v>342172998.48067307</v>
      </c>
      <c r="D565" s="24">
        <v>80416207.205303222</v>
      </c>
      <c r="E565" s="24">
        <v>87891224.170200989</v>
      </c>
      <c r="F565" s="24">
        <v>40046575.671603881</v>
      </c>
      <c r="G565" s="24">
        <v>30276553.433545195</v>
      </c>
      <c r="H565" s="24">
        <v>9770022.2380586844</v>
      </c>
      <c r="I565" s="24">
        <v>1544036.0274299879</v>
      </c>
      <c r="J565" s="24">
        <v>129859.31843855836</v>
      </c>
    </row>
    <row r="566" spans="1:10" x14ac:dyDescent="0.25">
      <c r="A566" s="29" t="s">
        <v>4</v>
      </c>
      <c r="B566" s="24">
        <v>551422237.20981097</v>
      </c>
      <c r="C566" s="24">
        <v>342172998.48067325</v>
      </c>
      <c r="D566" s="24">
        <v>80416207.205303207</v>
      </c>
      <c r="E566" s="24">
        <v>87891224.170199826</v>
      </c>
      <c r="F566" s="24">
        <v>40046408.608341143</v>
      </c>
      <c r="G566" s="24">
        <v>30276553.433545116</v>
      </c>
      <c r="H566" s="24">
        <v>9769855.1747960262</v>
      </c>
      <c r="I566" s="24">
        <v>765544.0428673256</v>
      </c>
      <c r="J566" s="24">
        <v>129854.70242239948</v>
      </c>
    </row>
    <row r="567" spans="1:10" x14ac:dyDescent="0.25">
      <c r="A567" s="29" t="s">
        <v>43</v>
      </c>
      <c r="B567" s="24">
        <v>552200914.16571569</v>
      </c>
      <c r="C567" s="24">
        <v>342173009.35082901</v>
      </c>
      <c r="D567" s="24">
        <v>80416207.205303207</v>
      </c>
      <c r="E567" s="24">
        <v>87891224.170200899</v>
      </c>
      <c r="F567" s="24">
        <v>40046575.671603873</v>
      </c>
      <c r="G567" s="24">
        <v>30276553.433545187</v>
      </c>
      <c r="H567" s="24">
        <v>9770022.23805869</v>
      </c>
      <c r="I567" s="24">
        <v>1544036.0274303749</v>
      </c>
      <c r="J567" s="24">
        <v>129861.74034527324</v>
      </c>
    </row>
    <row r="568" spans="1:10" x14ac:dyDescent="0.25">
      <c r="A568" s="29" t="s">
        <v>38</v>
      </c>
      <c r="B568" s="24">
        <v>552206015.97798717</v>
      </c>
      <c r="C568" s="24">
        <v>342178102.59441859</v>
      </c>
      <c r="D568" s="24">
        <v>80416207.205303207</v>
      </c>
      <c r="E568" s="24">
        <v>87891224.170200959</v>
      </c>
      <c r="F568" s="24">
        <v>40046575.671603873</v>
      </c>
      <c r="G568" s="24">
        <v>30276553.433545187</v>
      </c>
      <c r="H568" s="24">
        <v>9770022.23805869</v>
      </c>
      <c r="I568" s="24">
        <v>1544036.0274295481</v>
      </c>
      <c r="J568" s="24">
        <v>129870.3090284166</v>
      </c>
    </row>
    <row r="569" spans="1:10" x14ac:dyDescent="0.25">
      <c r="A569" s="29" t="s">
        <v>7</v>
      </c>
      <c r="B569" s="24">
        <v>551736266.60949624</v>
      </c>
      <c r="C569" s="24">
        <v>341708312.7400232</v>
      </c>
      <c r="D569" s="24">
        <v>80416207.205303267</v>
      </c>
      <c r="E569" s="24">
        <v>87891224.170200884</v>
      </c>
      <c r="F569" s="24">
        <v>40046575.671603881</v>
      </c>
      <c r="G569" s="24">
        <v>30276553.433545195</v>
      </c>
      <c r="H569" s="24">
        <v>9770022.2380586863</v>
      </c>
      <c r="I569" s="24">
        <v>1544036.0274297039</v>
      </c>
      <c r="J569" s="24">
        <v>129910.79493204951</v>
      </c>
    </row>
    <row r="570" spans="1:10" x14ac:dyDescent="0.25">
      <c r="A570" s="28" t="s">
        <v>29</v>
      </c>
      <c r="B570" s="24">
        <v>518864363.53595299</v>
      </c>
      <c r="C570" s="24">
        <v>309833064.0585776</v>
      </c>
      <c r="D570" s="24">
        <v>80416207.205303207</v>
      </c>
      <c r="E570" s="24">
        <v>87706072.912356988</v>
      </c>
      <c r="F570" s="24">
        <v>40000934.319592372</v>
      </c>
      <c r="G570" s="24">
        <v>30211674.004126415</v>
      </c>
      <c r="H570" s="24">
        <v>9789260.3154659551</v>
      </c>
      <c r="I570" s="24">
        <v>765544.04286721768</v>
      </c>
      <c r="J570" s="24">
        <v>142540.99725405278</v>
      </c>
    </row>
    <row r="571" spans="1:10" x14ac:dyDescent="0.25">
      <c r="A571" s="29" t="s">
        <v>4</v>
      </c>
      <c r="B571" s="24">
        <v>518864363.53595299</v>
      </c>
      <c r="C571" s="24">
        <v>309833064.0585776</v>
      </c>
      <c r="D571" s="24">
        <v>80416207.205303207</v>
      </c>
      <c r="E571" s="24">
        <v>87706072.912356988</v>
      </c>
      <c r="F571" s="24">
        <v>40000934.319592372</v>
      </c>
      <c r="G571" s="24">
        <v>30211674.004126415</v>
      </c>
      <c r="H571" s="24">
        <v>9789260.3154659551</v>
      </c>
      <c r="I571" s="24">
        <v>765544.04286721768</v>
      </c>
      <c r="J571" s="24">
        <v>142540.99725405278</v>
      </c>
    </row>
    <row r="572" spans="1:10" x14ac:dyDescent="0.25">
      <c r="A572" s="28" t="s">
        <v>30</v>
      </c>
      <c r="B572" s="24">
        <v>568833497.75664127</v>
      </c>
      <c r="C572" s="24">
        <v>359229128.24326044</v>
      </c>
      <c r="D572" s="24">
        <v>80416207.205303252</v>
      </c>
      <c r="E572" s="24">
        <v>88207474.39453572</v>
      </c>
      <c r="F572" s="24">
        <v>40124364.902848773</v>
      </c>
      <c r="G572" s="24">
        <v>30387371.660477187</v>
      </c>
      <c r="H572" s="24">
        <v>9736993.2423715871</v>
      </c>
      <c r="I572" s="24">
        <v>765544.0428664264</v>
      </c>
      <c r="J572" s="24">
        <v>90778.967821529717</v>
      </c>
    </row>
    <row r="573" spans="1:10" x14ac:dyDescent="0.25">
      <c r="A573" s="29" t="s">
        <v>4</v>
      </c>
      <c r="B573" s="24">
        <v>568833497.75664127</v>
      </c>
      <c r="C573" s="24">
        <v>359229128.24326044</v>
      </c>
      <c r="D573" s="24">
        <v>80416207.205303252</v>
      </c>
      <c r="E573" s="24">
        <v>88207474.39453572</v>
      </c>
      <c r="F573" s="24">
        <v>40124364.902848773</v>
      </c>
      <c r="G573" s="24">
        <v>30387371.660477187</v>
      </c>
      <c r="H573" s="24">
        <v>9736993.2423715871</v>
      </c>
      <c r="I573" s="24">
        <v>765544.0428664264</v>
      </c>
      <c r="J573" s="24">
        <v>90778.967821529717</v>
      </c>
    </row>
    <row r="574" spans="1:10" x14ac:dyDescent="0.25">
      <c r="A574" s="26">
        <v>2030</v>
      </c>
      <c r="B574" s="24">
        <v>26721511268.708839</v>
      </c>
      <c r="C574" s="24">
        <v>17370691677.032448</v>
      </c>
      <c r="D574" s="24">
        <v>1995706305.6657903</v>
      </c>
      <c r="E574" s="24">
        <v>2396901106.3194914</v>
      </c>
      <c r="F574" s="24">
        <v>4865481903.1481886</v>
      </c>
      <c r="G574" s="24">
        <v>2112163918.3163986</v>
      </c>
      <c r="H574" s="24">
        <v>2753317984.8317928</v>
      </c>
      <c r="I574" s="24">
        <v>86655147.861976296</v>
      </c>
      <c r="J574" s="24">
        <v>6075128.6808367055</v>
      </c>
    </row>
    <row r="575" spans="1:10" x14ac:dyDescent="0.25">
      <c r="A575" s="27" t="s">
        <v>2</v>
      </c>
      <c r="B575" s="24">
        <v>14255347483.644987</v>
      </c>
      <c r="C575" s="24">
        <v>8743218366.252821</v>
      </c>
      <c r="D575" s="24">
        <v>902225112.77772474</v>
      </c>
      <c r="E575" s="24">
        <v>710253286.55873954</v>
      </c>
      <c r="F575" s="24">
        <v>3847567119.1907368</v>
      </c>
      <c r="G575" s="24">
        <v>1391914497.2638459</v>
      </c>
      <c r="H575" s="24">
        <v>2455652621.9268909</v>
      </c>
      <c r="I575" s="24">
        <v>48978917.565332428</v>
      </c>
      <c r="J575" s="24">
        <v>3104681.2995650233</v>
      </c>
    </row>
    <row r="576" spans="1:10" x14ac:dyDescent="0.25">
      <c r="A576" s="28" t="s">
        <v>8</v>
      </c>
      <c r="B576" s="24">
        <v>676360017.12188327</v>
      </c>
      <c r="C576" s="24">
        <v>414896797.42613173</v>
      </c>
      <c r="D576" s="24">
        <v>42963100.608463086</v>
      </c>
      <c r="E576" s="24">
        <v>33640907.89076364</v>
      </c>
      <c r="F576" s="24">
        <v>183052785.04735497</v>
      </c>
      <c r="G576" s="24">
        <v>65925116.592806987</v>
      </c>
      <c r="H576" s="24">
        <v>117127668.45454797</v>
      </c>
      <c r="I576" s="24">
        <v>1657858.6906550147</v>
      </c>
      <c r="J576" s="24">
        <v>148567.4585109273</v>
      </c>
    </row>
    <row r="577" spans="1:10" x14ac:dyDescent="0.25">
      <c r="A577" s="29" t="s">
        <v>4</v>
      </c>
      <c r="B577" s="24">
        <v>676360017.12188327</v>
      </c>
      <c r="C577" s="24">
        <v>414896797.42613173</v>
      </c>
      <c r="D577" s="24">
        <v>42963100.608463086</v>
      </c>
      <c r="E577" s="24">
        <v>33640907.89076364</v>
      </c>
      <c r="F577" s="24">
        <v>183052785.04735497</v>
      </c>
      <c r="G577" s="24">
        <v>65925116.592806987</v>
      </c>
      <c r="H577" s="24">
        <v>117127668.45454797</v>
      </c>
      <c r="I577" s="24">
        <v>1657858.6906550147</v>
      </c>
      <c r="J577" s="24">
        <v>148567.4585109273</v>
      </c>
    </row>
    <row r="578" spans="1:10" x14ac:dyDescent="0.25">
      <c r="A578" s="28" t="s">
        <v>13</v>
      </c>
      <c r="B578" s="24">
        <v>680752006.40270841</v>
      </c>
      <c r="C578" s="24">
        <v>419287648.86247599</v>
      </c>
      <c r="D578" s="24">
        <v>42963100.608463101</v>
      </c>
      <c r="E578" s="24">
        <v>33640907.890763745</v>
      </c>
      <c r="F578" s="24">
        <v>183052785.04735497</v>
      </c>
      <c r="G578" s="24">
        <v>65925116.592806987</v>
      </c>
      <c r="H578" s="24">
        <v>117127668.45454797</v>
      </c>
      <c r="I578" s="24">
        <v>1657858.6906549134</v>
      </c>
      <c r="J578" s="24">
        <v>149705.30299383774</v>
      </c>
    </row>
    <row r="579" spans="1:10" x14ac:dyDescent="0.25">
      <c r="A579" s="29" t="s">
        <v>4</v>
      </c>
      <c r="B579" s="24">
        <v>680752006.40270841</v>
      </c>
      <c r="C579" s="24">
        <v>419287648.86247599</v>
      </c>
      <c r="D579" s="24">
        <v>42963100.608463101</v>
      </c>
      <c r="E579" s="24">
        <v>33640907.890763745</v>
      </c>
      <c r="F579" s="24">
        <v>183052785.04735497</v>
      </c>
      <c r="G579" s="24">
        <v>65925116.592806987</v>
      </c>
      <c r="H579" s="24">
        <v>117127668.45454797</v>
      </c>
      <c r="I579" s="24">
        <v>1657858.6906549134</v>
      </c>
      <c r="J579" s="24">
        <v>149705.30299383774</v>
      </c>
    </row>
    <row r="580" spans="1:10" x14ac:dyDescent="0.25">
      <c r="A580" s="28" t="s">
        <v>9</v>
      </c>
      <c r="B580" s="24">
        <v>671412113.53507054</v>
      </c>
      <c r="C580" s="24">
        <v>409949416.53625441</v>
      </c>
      <c r="D580" s="24">
        <v>42963100.608463086</v>
      </c>
      <c r="E580" s="24">
        <v>33640907.890763655</v>
      </c>
      <c r="F580" s="24">
        <v>183052785.04735494</v>
      </c>
      <c r="G580" s="24">
        <v>65925116.592806965</v>
      </c>
      <c r="H580" s="24">
        <v>117127668.45454797</v>
      </c>
      <c r="I580" s="24">
        <v>1657858.6906549509</v>
      </c>
      <c r="J580" s="24">
        <v>148044.76157485889</v>
      </c>
    </row>
    <row r="581" spans="1:10" x14ac:dyDescent="0.25">
      <c r="A581" s="29" t="s">
        <v>4</v>
      </c>
      <c r="B581" s="24">
        <v>671412113.53507054</v>
      </c>
      <c r="C581" s="24">
        <v>409949416.53625441</v>
      </c>
      <c r="D581" s="24">
        <v>42963100.608463086</v>
      </c>
      <c r="E581" s="24">
        <v>33640907.890763655</v>
      </c>
      <c r="F581" s="24">
        <v>183052785.04735494</v>
      </c>
      <c r="G581" s="24">
        <v>65925116.592806965</v>
      </c>
      <c r="H581" s="24">
        <v>117127668.45454797</v>
      </c>
      <c r="I581" s="24">
        <v>1657858.6906549509</v>
      </c>
      <c r="J581" s="24">
        <v>148044.76157485889</v>
      </c>
    </row>
    <row r="582" spans="1:10" x14ac:dyDescent="0.25">
      <c r="A582" s="28" t="s">
        <v>14</v>
      </c>
      <c r="B582" s="24">
        <v>684435566.13672197</v>
      </c>
      <c r="C582" s="24">
        <v>422974152.96980894</v>
      </c>
      <c r="D582" s="24">
        <v>42963100.608463086</v>
      </c>
      <c r="E582" s="24">
        <v>33640907.890763663</v>
      </c>
      <c r="F582" s="24">
        <v>183052785.04735494</v>
      </c>
      <c r="G582" s="24">
        <v>65925116.592806958</v>
      </c>
      <c r="H582" s="24">
        <v>117127668.45454797</v>
      </c>
      <c r="I582" s="24">
        <v>1657858.6906546936</v>
      </c>
      <c r="J582" s="24">
        <v>146760.92967479519</v>
      </c>
    </row>
    <row r="583" spans="1:10" x14ac:dyDescent="0.25">
      <c r="A583" s="29" t="s">
        <v>4</v>
      </c>
      <c r="B583" s="24">
        <v>684435566.13672197</v>
      </c>
      <c r="C583" s="24">
        <v>422974152.96980894</v>
      </c>
      <c r="D583" s="24">
        <v>42963100.608463086</v>
      </c>
      <c r="E583" s="24">
        <v>33640907.890763663</v>
      </c>
      <c r="F583" s="24">
        <v>183052785.04735494</v>
      </c>
      <c r="G583" s="24">
        <v>65925116.592806958</v>
      </c>
      <c r="H583" s="24">
        <v>117127668.45454797</v>
      </c>
      <c r="I583" s="24">
        <v>1657858.6906546936</v>
      </c>
      <c r="J583" s="24">
        <v>146760.92967479519</v>
      </c>
    </row>
    <row r="584" spans="1:10" x14ac:dyDescent="0.25">
      <c r="A584" s="28" t="s">
        <v>10</v>
      </c>
      <c r="B584" s="24">
        <v>642359242.08256578</v>
      </c>
      <c r="C584" s="24">
        <v>380895860.33384776</v>
      </c>
      <c r="D584" s="24">
        <v>42963100.608463086</v>
      </c>
      <c r="E584" s="24">
        <v>33640907.890763454</v>
      </c>
      <c r="F584" s="24">
        <v>183052785.04735494</v>
      </c>
      <c r="G584" s="24">
        <v>65925116.592806965</v>
      </c>
      <c r="H584" s="24">
        <v>117127668.45454797</v>
      </c>
      <c r="I584" s="24">
        <v>1657858.6906546827</v>
      </c>
      <c r="J584" s="24">
        <v>148729.51147866491</v>
      </c>
    </row>
    <row r="585" spans="1:10" x14ac:dyDescent="0.25">
      <c r="A585" s="29" t="s">
        <v>4</v>
      </c>
      <c r="B585" s="24">
        <v>642359242.08256578</v>
      </c>
      <c r="C585" s="24">
        <v>380895860.33384776</v>
      </c>
      <c r="D585" s="24">
        <v>42963100.608463086</v>
      </c>
      <c r="E585" s="24">
        <v>33640907.890763454</v>
      </c>
      <c r="F585" s="24">
        <v>183052785.04735494</v>
      </c>
      <c r="G585" s="24">
        <v>65925116.592806965</v>
      </c>
      <c r="H585" s="24">
        <v>117127668.45454797</v>
      </c>
      <c r="I585" s="24">
        <v>1657858.6906546827</v>
      </c>
      <c r="J585" s="24">
        <v>148729.51147866491</v>
      </c>
    </row>
    <row r="586" spans="1:10" x14ac:dyDescent="0.25">
      <c r="A586" s="28" t="s">
        <v>15</v>
      </c>
      <c r="B586" s="24">
        <v>708291329.14683986</v>
      </c>
      <c r="C586" s="24">
        <v>443674131.65553856</v>
      </c>
      <c r="D586" s="24">
        <v>42963100.608463086</v>
      </c>
      <c r="E586" s="24">
        <v>35286793.613648742</v>
      </c>
      <c r="F586" s="24">
        <v>184566915.82723886</v>
      </c>
      <c r="G586" s="24">
        <v>69172905.066218808</v>
      </c>
      <c r="H586" s="24">
        <v>115394010.76102005</v>
      </c>
      <c r="I586" s="24">
        <v>1657858.6906543458</v>
      </c>
      <c r="J586" s="24">
        <v>142528.7512950066</v>
      </c>
    </row>
    <row r="587" spans="1:10" x14ac:dyDescent="0.25">
      <c r="A587" s="29" t="s">
        <v>4</v>
      </c>
      <c r="B587" s="24">
        <v>708291329.14683986</v>
      </c>
      <c r="C587" s="24">
        <v>443674131.65553856</v>
      </c>
      <c r="D587" s="24">
        <v>42963100.608463086</v>
      </c>
      <c r="E587" s="24">
        <v>35286793.613648742</v>
      </c>
      <c r="F587" s="24">
        <v>184566915.82723886</v>
      </c>
      <c r="G587" s="24">
        <v>69172905.066218808</v>
      </c>
      <c r="H587" s="24">
        <v>115394010.76102005</v>
      </c>
      <c r="I587" s="24">
        <v>1657858.6906543458</v>
      </c>
      <c r="J587" s="24">
        <v>142528.7512950066</v>
      </c>
    </row>
    <row r="588" spans="1:10" x14ac:dyDescent="0.25">
      <c r="A588" s="28" t="s">
        <v>11</v>
      </c>
      <c r="B588" s="24">
        <v>677828679.85091209</v>
      </c>
      <c r="C588" s="24">
        <v>416365021.13433063</v>
      </c>
      <c r="D588" s="24">
        <v>42963100.608463086</v>
      </c>
      <c r="E588" s="24">
        <v>33640907.890763596</v>
      </c>
      <c r="F588" s="24">
        <v>183052785.04735494</v>
      </c>
      <c r="G588" s="24">
        <v>65925116.592806965</v>
      </c>
      <c r="H588" s="24">
        <v>117127668.45454797</v>
      </c>
      <c r="I588" s="24">
        <v>1657858.6906543486</v>
      </c>
      <c r="J588" s="24">
        <v>149006.47934272763</v>
      </c>
    </row>
    <row r="589" spans="1:10" x14ac:dyDescent="0.25">
      <c r="A589" s="29" t="s">
        <v>4</v>
      </c>
      <c r="B589" s="24">
        <v>677828679.85091209</v>
      </c>
      <c r="C589" s="24">
        <v>416365021.13433063</v>
      </c>
      <c r="D589" s="24">
        <v>42963100.608463086</v>
      </c>
      <c r="E589" s="24">
        <v>33640907.890763596</v>
      </c>
      <c r="F589" s="24">
        <v>183052785.04735494</v>
      </c>
      <c r="G589" s="24">
        <v>65925116.592806965</v>
      </c>
      <c r="H589" s="24">
        <v>117127668.45454797</v>
      </c>
      <c r="I589" s="24">
        <v>1657858.6906543486</v>
      </c>
      <c r="J589" s="24">
        <v>149006.47934272763</v>
      </c>
    </row>
    <row r="590" spans="1:10" x14ac:dyDescent="0.25">
      <c r="A590" s="28" t="s">
        <v>16</v>
      </c>
      <c r="B590" s="24">
        <v>680363033.79439557</v>
      </c>
      <c r="C590" s="24">
        <v>418899471.00892979</v>
      </c>
      <c r="D590" s="24">
        <v>42963100.608463086</v>
      </c>
      <c r="E590" s="24">
        <v>33640907.890763611</v>
      </c>
      <c r="F590" s="24">
        <v>183052785.04735494</v>
      </c>
      <c r="G590" s="24">
        <v>65925116.592806973</v>
      </c>
      <c r="H590" s="24">
        <v>117127668.45454796</v>
      </c>
      <c r="I590" s="24">
        <v>1657858.6906543509</v>
      </c>
      <c r="J590" s="24">
        <v>148910.54822749415</v>
      </c>
    </row>
    <row r="591" spans="1:10" x14ac:dyDescent="0.25">
      <c r="A591" s="29" t="s">
        <v>4</v>
      </c>
      <c r="B591" s="24">
        <v>680363033.79439557</v>
      </c>
      <c r="C591" s="24">
        <v>418899471.00892979</v>
      </c>
      <c r="D591" s="24">
        <v>42963100.608463086</v>
      </c>
      <c r="E591" s="24">
        <v>33640907.890763611</v>
      </c>
      <c r="F591" s="24">
        <v>183052785.04735494</v>
      </c>
      <c r="G591" s="24">
        <v>65925116.592806973</v>
      </c>
      <c r="H591" s="24">
        <v>117127668.45454796</v>
      </c>
      <c r="I591" s="24">
        <v>1657858.6906543509</v>
      </c>
      <c r="J591" s="24">
        <v>148910.54822749415</v>
      </c>
    </row>
    <row r="592" spans="1:10" x14ac:dyDescent="0.25">
      <c r="A592" s="28" t="s">
        <v>12</v>
      </c>
      <c r="B592" s="24">
        <v>666995161.86736917</v>
      </c>
      <c r="C592" s="24">
        <v>405533541.03876024</v>
      </c>
      <c r="D592" s="24">
        <v>42963100.608463086</v>
      </c>
      <c r="E592" s="24">
        <v>33640907.89076367</v>
      </c>
      <c r="F592" s="24">
        <v>183052785.04735494</v>
      </c>
      <c r="G592" s="24">
        <v>65925116.592806958</v>
      </c>
      <c r="H592" s="24">
        <v>117127668.45454797</v>
      </c>
      <c r="I592" s="24">
        <v>1657858.6906551328</v>
      </c>
      <c r="J592" s="24">
        <v>146968.5913695803</v>
      </c>
    </row>
    <row r="593" spans="1:10" x14ac:dyDescent="0.25">
      <c r="A593" s="29" t="s">
        <v>4</v>
      </c>
      <c r="B593" s="24">
        <v>666995161.86736917</v>
      </c>
      <c r="C593" s="24">
        <v>405533541.03876024</v>
      </c>
      <c r="D593" s="24">
        <v>42963100.608463086</v>
      </c>
      <c r="E593" s="24">
        <v>33640907.89076367</v>
      </c>
      <c r="F593" s="24">
        <v>183052785.04735494</v>
      </c>
      <c r="G593" s="24">
        <v>65925116.592806958</v>
      </c>
      <c r="H593" s="24">
        <v>117127668.45454797</v>
      </c>
      <c r="I593" s="24">
        <v>1657858.6906551328</v>
      </c>
      <c r="J593" s="24">
        <v>146968.5913695803</v>
      </c>
    </row>
    <row r="594" spans="1:10" x14ac:dyDescent="0.25">
      <c r="A594" s="28" t="s">
        <v>17</v>
      </c>
      <c r="B594" s="24">
        <v>687388025.59414995</v>
      </c>
      <c r="C594" s="24">
        <v>423965688.6050477</v>
      </c>
      <c r="D594" s="24">
        <v>42963100.608463094</v>
      </c>
      <c r="E594" s="24">
        <v>34673654.212204881</v>
      </c>
      <c r="F594" s="24">
        <v>183981583.24842447</v>
      </c>
      <c r="G594" s="24">
        <v>67963011.175704032</v>
      </c>
      <c r="H594" s="24">
        <v>116018572.07272044</v>
      </c>
      <c r="I594" s="24">
        <v>1657858.6906543882</v>
      </c>
      <c r="J594" s="24">
        <v>146140.22935190474</v>
      </c>
    </row>
    <row r="595" spans="1:10" x14ac:dyDescent="0.25">
      <c r="A595" s="29" t="s">
        <v>4</v>
      </c>
      <c r="B595" s="24">
        <v>687388025.59414995</v>
      </c>
      <c r="C595" s="24">
        <v>423965688.6050477</v>
      </c>
      <c r="D595" s="24">
        <v>42963100.608463094</v>
      </c>
      <c r="E595" s="24">
        <v>34673654.212204881</v>
      </c>
      <c r="F595" s="24">
        <v>183981583.24842447</v>
      </c>
      <c r="G595" s="24">
        <v>67963011.175704032</v>
      </c>
      <c r="H595" s="24">
        <v>116018572.07272044</v>
      </c>
      <c r="I595" s="24">
        <v>1657858.6906543882</v>
      </c>
      <c r="J595" s="24">
        <v>146140.22935190474</v>
      </c>
    </row>
    <row r="596" spans="1:10" x14ac:dyDescent="0.25">
      <c r="A596" s="28" t="s">
        <v>26</v>
      </c>
      <c r="B596" s="24">
        <v>6128874213.8494072</v>
      </c>
      <c r="C596" s="24">
        <v>3761519457.6126294</v>
      </c>
      <c r="D596" s="24">
        <v>386667905.47616786</v>
      </c>
      <c r="E596" s="24">
        <v>302770242.90622938</v>
      </c>
      <c r="F596" s="24">
        <v>1647488321.9490895</v>
      </c>
      <c r="G596" s="24">
        <v>593330137.74691606</v>
      </c>
      <c r="H596" s="24">
        <v>1054158184.2021736</v>
      </c>
      <c r="I596" s="24">
        <v>29084613.277476691</v>
      </c>
      <c r="J596" s="24">
        <v>1343672.6277783785</v>
      </c>
    </row>
    <row r="597" spans="1:10" x14ac:dyDescent="0.25">
      <c r="A597" s="29" t="s">
        <v>6</v>
      </c>
      <c r="B597" s="24">
        <v>681115154.81742668</v>
      </c>
      <c r="C597" s="24">
        <v>417922781.9952212</v>
      </c>
      <c r="D597" s="24">
        <v>42963100.608463109</v>
      </c>
      <c r="E597" s="24">
        <v>33640907.890763633</v>
      </c>
      <c r="F597" s="24">
        <v>183054144.48955274</v>
      </c>
      <c r="G597" s="24">
        <v>65925116.592806973</v>
      </c>
      <c r="H597" s="24">
        <v>117129027.89674576</v>
      </c>
      <c r="I597" s="24">
        <v>3385496.7974285902</v>
      </c>
      <c r="J597" s="24">
        <v>148723.0359933601</v>
      </c>
    </row>
    <row r="598" spans="1:10" x14ac:dyDescent="0.25">
      <c r="A598" s="29" t="s">
        <v>41</v>
      </c>
      <c r="B598" s="24">
        <v>681190518.66348124</v>
      </c>
      <c r="C598" s="24">
        <v>417998102.64449388</v>
      </c>
      <c r="D598" s="24">
        <v>42963100.608463086</v>
      </c>
      <c r="E598" s="24">
        <v>33640907.890763603</v>
      </c>
      <c r="F598" s="24">
        <v>183054144.48955274</v>
      </c>
      <c r="G598" s="24">
        <v>65925116.592806965</v>
      </c>
      <c r="H598" s="24">
        <v>117129027.89674576</v>
      </c>
      <c r="I598" s="24">
        <v>3385496.7974288403</v>
      </c>
      <c r="J598" s="24">
        <v>148766.23277469189</v>
      </c>
    </row>
    <row r="599" spans="1:10" x14ac:dyDescent="0.25">
      <c r="A599" s="29" t="s">
        <v>40</v>
      </c>
      <c r="B599" s="24">
        <v>681229830.49705756</v>
      </c>
      <c r="C599" s="24">
        <v>418036534.09851962</v>
      </c>
      <c r="D599" s="24">
        <v>42963100.608463086</v>
      </c>
      <c r="E599" s="24">
        <v>33640907.890763685</v>
      </c>
      <c r="F599" s="24">
        <v>183054144.48955271</v>
      </c>
      <c r="G599" s="24">
        <v>65925116.592806973</v>
      </c>
      <c r="H599" s="24">
        <v>117129027.89674574</v>
      </c>
      <c r="I599" s="24">
        <v>3385496.797428329</v>
      </c>
      <c r="J599" s="24">
        <v>149646.6123261016</v>
      </c>
    </row>
    <row r="600" spans="1:10" x14ac:dyDescent="0.25">
      <c r="A600" s="29" t="s">
        <v>42</v>
      </c>
      <c r="B600" s="24">
        <v>681190518.65815198</v>
      </c>
      <c r="C600" s="24">
        <v>417998108.68373173</v>
      </c>
      <c r="D600" s="24">
        <v>42963100.608463094</v>
      </c>
      <c r="E600" s="24">
        <v>33640907.89076367</v>
      </c>
      <c r="F600" s="24">
        <v>183054144.48955274</v>
      </c>
      <c r="G600" s="24">
        <v>65925116.592806987</v>
      </c>
      <c r="H600" s="24">
        <v>117129027.89674576</v>
      </c>
      <c r="I600" s="24">
        <v>3385496.7974286992</v>
      </c>
      <c r="J600" s="24">
        <v>148760.18820772017</v>
      </c>
    </row>
    <row r="601" spans="1:10" x14ac:dyDescent="0.25">
      <c r="A601" s="29" t="s">
        <v>39</v>
      </c>
      <c r="B601" s="24">
        <v>681190521.94022191</v>
      </c>
      <c r="C601" s="24">
        <v>417998093.2258184</v>
      </c>
      <c r="D601" s="24">
        <v>42963100.608463086</v>
      </c>
      <c r="E601" s="24">
        <v>33640907.89076364</v>
      </c>
      <c r="F601" s="24">
        <v>183054144.4895528</v>
      </c>
      <c r="G601" s="24">
        <v>65925116.592806973</v>
      </c>
      <c r="H601" s="24">
        <v>117129027.89674582</v>
      </c>
      <c r="I601" s="24">
        <v>3385496.7974284035</v>
      </c>
      <c r="J601" s="24">
        <v>148778.92819112929</v>
      </c>
    </row>
    <row r="602" spans="1:10" x14ac:dyDescent="0.25">
      <c r="A602" s="29" t="s">
        <v>4</v>
      </c>
      <c r="B602" s="24">
        <v>679461517.4766643</v>
      </c>
      <c r="C602" s="24">
        <v>417998107.66316128</v>
      </c>
      <c r="D602" s="24">
        <v>42963100.608463094</v>
      </c>
      <c r="E602" s="24">
        <v>33640907.890763752</v>
      </c>
      <c r="F602" s="24">
        <v>183052785.04735494</v>
      </c>
      <c r="G602" s="24">
        <v>65925116.592806965</v>
      </c>
      <c r="H602" s="24">
        <v>117127668.45454796</v>
      </c>
      <c r="I602" s="24">
        <v>1657858.6906544433</v>
      </c>
      <c r="J602" s="24">
        <v>148757.57626355355</v>
      </c>
    </row>
    <row r="603" spans="1:10" x14ac:dyDescent="0.25">
      <c r="A603" s="29" t="s">
        <v>43</v>
      </c>
      <c r="B603" s="24">
        <v>681191891.31622052</v>
      </c>
      <c r="C603" s="24">
        <v>417999011.66948116</v>
      </c>
      <c r="D603" s="24">
        <v>42963100.608463086</v>
      </c>
      <c r="E603" s="24">
        <v>33640907.890763804</v>
      </c>
      <c r="F603" s="24">
        <v>183054144.48955274</v>
      </c>
      <c r="G603" s="24">
        <v>65925116.592806965</v>
      </c>
      <c r="H603" s="24">
        <v>117129027.89674579</v>
      </c>
      <c r="I603" s="24">
        <v>3385496.7974283257</v>
      </c>
      <c r="J603" s="24">
        <v>149229.86052756186</v>
      </c>
    </row>
    <row r="604" spans="1:10" x14ac:dyDescent="0.25">
      <c r="A604" s="29" t="s">
        <v>38</v>
      </c>
      <c r="B604" s="24">
        <v>681210166.27918804</v>
      </c>
      <c r="C604" s="24">
        <v>418016137.25108159</v>
      </c>
      <c r="D604" s="24">
        <v>42963100.608463086</v>
      </c>
      <c r="E604" s="24">
        <v>33640907.890763573</v>
      </c>
      <c r="F604" s="24">
        <v>183054144.48955277</v>
      </c>
      <c r="G604" s="24">
        <v>65925116.592806965</v>
      </c>
      <c r="H604" s="24">
        <v>117129027.8967458</v>
      </c>
      <c r="I604" s="24">
        <v>3385496.7974283285</v>
      </c>
      <c r="J604" s="24">
        <v>150379.24189455638</v>
      </c>
    </row>
    <row r="605" spans="1:10" x14ac:dyDescent="0.25">
      <c r="A605" s="29" t="s">
        <v>7</v>
      </c>
      <c r="B605" s="24">
        <v>681094094.20099509</v>
      </c>
      <c r="C605" s="24">
        <v>417552580.38112038</v>
      </c>
      <c r="D605" s="24">
        <v>42963100.608463123</v>
      </c>
      <c r="E605" s="24">
        <v>33642979.780120037</v>
      </c>
      <c r="F605" s="24">
        <v>183056525.47486538</v>
      </c>
      <c r="G605" s="24">
        <v>65929205.004460312</v>
      </c>
      <c r="H605" s="24">
        <v>117127320.47040506</v>
      </c>
      <c r="I605" s="24">
        <v>3728277.0048227361</v>
      </c>
      <c r="J605" s="24">
        <v>150630.95159970358</v>
      </c>
    </row>
    <row r="606" spans="1:10" x14ac:dyDescent="0.25">
      <c r="A606" s="28" t="s">
        <v>29</v>
      </c>
      <c r="B606" s="24">
        <v>648701654.77862656</v>
      </c>
      <c r="C606" s="24">
        <v>387243104.69755626</v>
      </c>
      <c r="D606" s="24">
        <v>42963100.608463086</v>
      </c>
      <c r="E606" s="24">
        <v>33640907.890763737</v>
      </c>
      <c r="F606" s="24">
        <v>183052785.04735497</v>
      </c>
      <c r="G606" s="24">
        <v>65925116.592806987</v>
      </c>
      <c r="H606" s="24">
        <v>117127668.45454797</v>
      </c>
      <c r="I606" s="24">
        <v>1657858.6906543532</v>
      </c>
      <c r="J606" s="24">
        <v>143897.84383251975</v>
      </c>
    </row>
    <row r="607" spans="1:10" x14ac:dyDescent="0.25">
      <c r="A607" s="29" t="s">
        <v>4</v>
      </c>
      <c r="B607" s="24">
        <v>648701654.77862656</v>
      </c>
      <c r="C607" s="24">
        <v>387243104.69755626</v>
      </c>
      <c r="D607" s="24">
        <v>42963100.608463086</v>
      </c>
      <c r="E607" s="24">
        <v>33640907.890763737</v>
      </c>
      <c r="F607" s="24">
        <v>183052785.04735497</v>
      </c>
      <c r="G607" s="24">
        <v>65925116.592806987</v>
      </c>
      <c r="H607" s="24">
        <v>117127668.45454797</v>
      </c>
      <c r="I607" s="24">
        <v>1657858.6906543532</v>
      </c>
      <c r="J607" s="24">
        <v>143897.84383251975</v>
      </c>
    </row>
    <row r="608" spans="1:10" x14ac:dyDescent="0.25">
      <c r="A608" s="28" t="s">
        <v>30</v>
      </c>
      <c r="B608" s="24">
        <v>701586439.48433745</v>
      </c>
      <c r="C608" s="24">
        <v>438014074.37150854</v>
      </c>
      <c r="D608" s="24">
        <v>42963100.608463086</v>
      </c>
      <c r="E608" s="24">
        <v>34754424.809783801</v>
      </c>
      <c r="F608" s="24">
        <v>184055232.73978963</v>
      </c>
      <c r="G608" s="24">
        <v>68122393.939744115</v>
      </c>
      <c r="H608" s="24">
        <v>115932838.80004552</v>
      </c>
      <c r="I608" s="24">
        <v>1657858.6906545514</v>
      </c>
      <c r="J608" s="24">
        <v>141748.26413432774</v>
      </c>
    </row>
    <row r="609" spans="1:10" x14ac:dyDescent="0.25">
      <c r="A609" s="29" t="s">
        <v>4</v>
      </c>
      <c r="B609" s="24">
        <v>701586439.48433745</v>
      </c>
      <c r="C609" s="24">
        <v>438014074.37150854</v>
      </c>
      <c r="D609" s="24">
        <v>42963100.608463086</v>
      </c>
      <c r="E609" s="24">
        <v>34754424.809783801</v>
      </c>
      <c r="F609" s="24">
        <v>184055232.73978963</v>
      </c>
      <c r="G609" s="24">
        <v>68122393.939744115</v>
      </c>
      <c r="H609" s="24">
        <v>115932838.80004552</v>
      </c>
      <c r="I609" s="24">
        <v>1657858.6906545514</v>
      </c>
      <c r="J609" s="24">
        <v>141748.26413432774</v>
      </c>
    </row>
    <row r="610" spans="1:10" x14ac:dyDescent="0.25">
      <c r="A610" s="27" t="s">
        <v>37</v>
      </c>
      <c r="B610" s="24">
        <v>12466163785.063858</v>
      </c>
      <c r="C610" s="24">
        <v>8627473310.779623</v>
      </c>
      <c r="D610" s="24">
        <v>1093481192.8880656</v>
      </c>
      <c r="E610" s="24">
        <v>1686647819.7607522</v>
      </c>
      <c r="F610" s="24">
        <v>1017914783.9574555</v>
      </c>
      <c r="G610" s="24">
        <v>720249421.05255365</v>
      </c>
      <c r="H610" s="24">
        <v>297665362.90490204</v>
      </c>
      <c r="I610" s="24">
        <v>37676230.296643853</v>
      </c>
      <c r="J610" s="24">
        <v>2970447.3812716813</v>
      </c>
    </row>
    <row r="611" spans="1:10" x14ac:dyDescent="0.25">
      <c r="A611" s="28" t="s">
        <v>8</v>
      </c>
      <c r="B611" s="24">
        <v>592047266.58589232</v>
      </c>
      <c r="C611" s="24">
        <v>409758805.07951206</v>
      </c>
      <c r="D611" s="24">
        <v>52070532.994669795</v>
      </c>
      <c r="E611" s="24">
        <v>80386510.882139668</v>
      </c>
      <c r="F611" s="24">
        <v>48492499.616387047</v>
      </c>
      <c r="G611" s="24">
        <v>34327710.571236171</v>
      </c>
      <c r="H611" s="24">
        <v>14164789.045150874</v>
      </c>
      <c r="I611" s="24">
        <v>1196062.5532544418</v>
      </c>
      <c r="J611" s="24">
        <v>142855.45992765194</v>
      </c>
    </row>
    <row r="612" spans="1:10" x14ac:dyDescent="0.25">
      <c r="A612" s="29" t="s">
        <v>4</v>
      </c>
      <c r="B612" s="24">
        <v>592047266.58589232</v>
      </c>
      <c r="C612" s="24">
        <v>409758805.07951206</v>
      </c>
      <c r="D612" s="24">
        <v>52070532.994669795</v>
      </c>
      <c r="E612" s="24">
        <v>80386510.882139668</v>
      </c>
      <c r="F612" s="24">
        <v>48492499.616387047</v>
      </c>
      <c r="G612" s="24">
        <v>34327710.571236171</v>
      </c>
      <c r="H612" s="24">
        <v>14164789.045150874</v>
      </c>
      <c r="I612" s="24">
        <v>1196062.5532544418</v>
      </c>
      <c r="J612" s="24">
        <v>142855.45992765194</v>
      </c>
    </row>
    <row r="613" spans="1:10" x14ac:dyDescent="0.25">
      <c r="A613" s="28" t="s">
        <v>13</v>
      </c>
      <c r="B613" s="24">
        <v>597653364.63714051</v>
      </c>
      <c r="C613" s="24">
        <v>415364121.00036371</v>
      </c>
      <c r="D613" s="24">
        <v>52070532.99466978</v>
      </c>
      <c r="E613" s="24">
        <v>80386510.882139698</v>
      </c>
      <c r="F613" s="24">
        <v>48492499.616387054</v>
      </c>
      <c r="G613" s="24">
        <v>34327710.571236178</v>
      </c>
      <c r="H613" s="24">
        <v>14164789.045150874</v>
      </c>
      <c r="I613" s="24">
        <v>1196062.5532543431</v>
      </c>
      <c r="J613" s="24">
        <v>143637.59032365528</v>
      </c>
    </row>
    <row r="614" spans="1:10" x14ac:dyDescent="0.25">
      <c r="A614" s="29" t="s">
        <v>4</v>
      </c>
      <c r="B614" s="24">
        <v>597653364.63714051</v>
      </c>
      <c r="C614" s="24">
        <v>415364121.00036371</v>
      </c>
      <c r="D614" s="24">
        <v>52070532.99466978</v>
      </c>
      <c r="E614" s="24">
        <v>80386510.882139698</v>
      </c>
      <c r="F614" s="24">
        <v>48492499.616387054</v>
      </c>
      <c r="G614" s="24">
        <v>34327710.571236178</v>
      </c>
      <c r="H614" s="24">
        <v>14164789.045150874</v>
      </c>
      <c r="I614" s="24">
        <v>1196062.5532543431</v>
      </c>
      <c r="J614" s="24">
        <v>143637.59032365528</v>
      </c>
    </row>
    <row r="615" spans="1:10" x14ac:dyDescent="0.25">
      <c r="A615" s="28" t="s">
        <v>9</v>
      </c>
      <c r="B615" s="24">
        <v>586187490.14832652</v>
      </c>
      <c r="C615" s="24">
        <v>403897945.77774304</v>
      </c>
      <c r="D615" s="24">
        <v>52070532.99466978</v>
      </c>
      <c r="E615" s="24">
        <v>80386510.882139623</v>
      </c>
      <c r="F615" s="24">
        <v>48492499.616387054</v>
      </c>
      <c r="G615" s="24">
        <v>34327710.571236178</v>
      </c>
      <c r="H615" s="24">
        <v>14164789.045150874</v>
      </c>
      <c r="I615" s="24">
        <v>1196062.553254422</v>
      </c>
      <c r="J615" s="24">
        <v>143938.32413135588</v>
      </c>
    </row>
    <row r="616" spans="1:10" x14ac:dyDescent="0.25">
      <c r="A616" s="29" t="s">
        <v>4</v>
      </c>
      <c r="B616" s="24">
        <v>586187490.14832652</v>
      </c>
      <c r="C616" s="24">
        <v>403897945.77774304</v>
      </c>
      <c r="D616" s="24">
        <v>52070532.99466978</v>
      </c>
      <c r="E616" s="24">
        <v>80386510.882139623</v>
      </c>
      <c r="F616" s="24">
        <v>48492499.616387054</v>
      </c>
      <c r="G616" s="24">
        <v>34327710.571236178</v>
      </c>
      <c r="H616" s="24">
        <v>14164789.045150874</v>
      </c>
      <c r="I616" s="24">
        <v>1196062.553254422</v>
      </c>
      <c r="J616" s="24">
        <v>143938.32413135588</v>
      </c>
    </row>
    <row r="617" spans="1:10" x14ac:dyDescent="0.25">
      <c r="A617" s="28" t="s">
        <v>14</v>
      </c>
      <c r="B617" s="24">
        <v>600390859.23879206</v>
      </c>
      <c r="C617" s="24">
        <v>418061937.17227042</v>
      </c>
      <c r="D617" s="24">
        <v>52070532.99466978</v>
      </c>
      <c r="E617" s="24">
        <v>80421069.326344192</v>
      </c>
      <c r="F617" s="24">
        <v>48502929.499263249</v>
      </c>
      <c r="G617" s="24">
        <v>34342591.17450738</v>
      </c>
      <c r="H617" s="24">
        <v>14160338.324755872</v>
      </c>
      <c r="I617" s="24">
        <v>1196062.5532531342</v>
      </c>
      <c r="J617" s="24">
        <v>138327.69298945178</v>
      </c>
    </row>
    <row r="618" spans="1:10" x14ac:dyDescent="0.25">
      <c r="A618" s="29" t="s">
        <v>4</v>
      </c>
      <c r="B618" s="24">
        <v>600390859.23879206</v>
      </c>
      <c r="C618" s="24">
        <v>418061937.17227042</v>
      </c>
      <c r="D618" s="24">
        <v>52070532.99466978</v>
      </c>
      <c r="E618" s="24">
        <v>80421069.326344192</v>
      </c>
      <c r="F618" s="24">
        <v>48502929.499263249</v>
      </c>
      <c r="G618" s="24">
        <v>34342591.17450738</v>
      </c>
      <c r="H618" s="24">
        <v>14160338.324755872</v>
      </c>
      <c r="I618" s="24">
        <v>1196062.5532531342</v>
      </c>
      <c r="J618" s="24">
        <v>138327.69298945178</v>
      </c>
    </row>
    <row r="619" spans="1:10" x14ac:dyDescent="0.25">
      <c r="A619" s="28" t="s">
        <v>10</v>
      </c>
      <c r="B619" s="24">
        <v>553086334.51428211</v>
      </c>
      <c r="C619" s="24">
        <v>372945535.33227831</v>
      </c>
      <c r="D619" s="24">
        <v>52070532.994669795</v>
      </c>
      <c r="E619" s="24">
        <v>78729243.701157585</v>
      </c>
      <c r="F619" s="24">
        <v>48005368.03859093</v>
      </c>
      <c r="G619" s="24">
        <v>33614103.925948493</v>
      </c>
      <c r="H619" s="24">
        <v>14391264.112642439</v>
      </c>
      <c r="I619" s="24">
        <v>1196062.5532553324</v>
      </c>
      <c r="J619" s="24">
        <v>139591.89432828611</v>
      </c>
    </row>
    <row r="620" spans="1:10" x14ac:dyDescent="0.25">
      <c r="A620" s="29" t="s">
        <v>4</v>
      </c>
      <c r="B620" s="24">
        <v>553086334.51428211</v>
      </c>
      <c r="C620" s="24">
        <v>372945535.33227831</v>
      </c>
      <c r="D620" s="24">
        <v>52070532.994669795</v>
      </c>
      <c r="E620" s="24">
        <v>78729243.701157585</v>
      </c>
      <c r="F620" s="24">
        <v>48005368.03859093</v>
      </c>
      <c r="G620" s="24">
        <v>33614103.925948493</v>
      </c>
      <c r="H620" s="24">
        <v>14391264.112642439</v>
      </c>
      <c r="I620" s="24">
        <v>1196062.5532553324</v>
      </c>
      <c r="J620" s="24">
        <v>139591.89432828611</v>
      </c>
    </row>
    <row r="621" spans="1:10" x14ac:dyDescent="0.25">
      <c r="A621" s="28" t="s">
        <v>15</v>
      </c>
      <c r="B621" s="24">
        <v>614856057.4011631</v>
      </c>
      <c r="C621" s="24">
        <v>432482116.55440915</v>
      </c>
      <c r="D621" s="24">
        <v>52070532.99466978</v>
      </c>
      <c r="E621" s="24">
        <v>80471193.966320083</v>
      </c>
      <c r="F621" s="24">
        <v>48518393.047516383</v>
      </c>
      <c r="G621" s="24">
        <v>34364174.463303633</v>
      </c>
      <c r="H621" s="24">
        <v>14154218.58421275</v>
      </c>
      <c r="I621" s="24">
        <v>1196062.553253592</v>
      </c>
      <c r="J621" s="24">
        <v>117758.28499383104</v>
      </c>
    </row>
    <row r="622" spans="1:10" x14ac:dyDescent="0.25">
      <c r="A622" s="29" t="s">
        <v>4</v>
      </c>
      <c r="B622" s="24">
        <v>614856057.4011631</v>
      </c>
      <c r="C622" s="24">
        <v>432482116.55440915</v>
      </c>
      <c r="D622" s="24">
        <v>52070532.99466978</v>
      </c>
      <c r="E622" s="24">
        <v>80471193.966320083</v>
      </c>
      <c r="F622" s="24">
        <v>48518393.047516383</v>
      </c>
      <c r="G622" s="24">
        <v>34364174.463303633</v>
      </c>
      <c r="H622" s="24">
        <v>14154218.58421275</v>
      </c>
      <c r="I622" s="24">
        <v>1196062.553253592</v>
      </c>
      <c r="J622" s="24">
        <v>117758.28499383104</v>
      </c>
    </row>
    <row r="623" spans="1:10" x14ac:dyDescent="0.25">
      <c r="A623" s="28" t="s">
        <v>11</v>
      </c>
      <c r="B623" s="24">
        <v>593709965.59430027</v>
      </c>
      <c r="C623" s="24">
        <v>411423147.79681748</v>
      </c>
      <c r="D623" s="24">
        <v>52070532.99466978</v>
      </c>
      <c r="E623" s="24">
        <v>80386510.882140785</v>
      </c>
      <c r="F623" s="24">
        <v>48492499.616387114</v>
      </c>
      <c r="G623" s="24">
        <v>34327710.571236245</v>
      </c>
      <c r="H623" s="24">
        <v>14164789.045150869</v>
      </c>
      <c r="I623" s="24">
        <v>1196062.5532531345</v>
      </c>
      <c r="J623" s="24">
        <v>141211.7510297421</v>
      </c>
    </row>
    <row r="624" spans="1:10" x14ac:dyDescent="0.25">
      <c r="A624" s="29" t="s">
        <v>4</v>
      </c>
      <c r="B624" s="24">
        <v>593709965.59430027</v>
      </c>
      <c r="C624" s="24">
        <v>411423147.79681748</v>
      </c>
      <c r="D624" s="24">
        <v>52070532.99466978</v>
      </c>
      <c r="E624" s="24">
        <v>80386510.882140785</v>
      </c>
      <c r="F624" s="24">
        <v>48492499.616387114</v>
      </c>
      <c r="G624" s="24">
        <v>34327710.571236245</v>
      </c>
      <c r="H624" s="24">
        <v>14164789.045150869</v>
      </c>
      <c r="I624" s="24">
        <v>1196062.5532531345</v>
      </c>
      <c r="J624" s="24">
        <v>141211.7510297421</v>
      </c>
    </row>
    <row r="625" spans="1:10" x14ac:dyDescent="0.25">
      <c r="A625" s="28" t="s">
        <v>16</v>
      </c>
      <c r="B625" s="24">
        <v>596463548.57273257</v>
      </c>
      <c r="C625" s="24">
        <v>414177119.75286615</v>
      </c>
      <c r="D625" s="24">
        <v>52070532.994669795</v>
      </c>
      <c r="E625" s="24">
        <v>80386510.882139847</v>
      </c>
      <c r="F625" s="24">
        <v>48492499.616387069</v>
      </c>
      <c r="G625" s="24">
        <v>34327710.571236193</v>
      </c>
      <c r="H625" s="24">
        <v>14164789.045150872</v>
      </c>
      <c r="I625" s="24">
        <v>1196062.5532540884</v>
      </c>
      <c r="J625" s="24">
        <v>140822.77341335721</v>
      </c>
    </row>
    <row r="626" spans="1:10" x14ac:dyDescent="0.25">
      <c r="A626" s="29" t="s">
        <v>4</v>
      </c>
      <c r="B626" s="24">
        <v>596463548.57273257</v>
      </c>
      <c r="C626" s="24">
        <v>414177119.75286615</v>
      </c>
      <c r="D626" s="24">
        <v>52070532.994669795</v>
      </c>
      <c r="E626" s="24">
        <v>80386510.882139847</v>
      </c>
      <c r="F626" s="24">
        <v>48492499.616387069</v>
      </c>
      <c r="G626" s="24">
        <v>34327710.571236193</v>
      </c>
      <c r="H626" s="24">
        <v>14164789.045150872</v>
      </c>
      <c r="I626" s="24">
        <v>1196062.5532540884</v>
      </c>
      <c r="J626" s="24">
        <v>140822.77341335721</v>
      </c>
    </row>
    <row r="627" spans="1:10" x14ac:dyDescent="0.25">
      <c r="A627" s="28" t="s">
        <v>12</v>
      </c>
      <c r="B627" s="24">
        <v>580989450.95330322</v>
      </c>
      <c r="C627" s="24">
        <v>398702205.56589311</v>
      </c>
      <c r="D627" s="24">
        <v>52070532.994669795</v>
      </c>
      <c r="E627" s="24">
        <v>80386510.882139102</v>
      </c>
      <c r="F627" s="24">
        <v>48492499.61638701</v>
      </c>
      <c r="G627" s="24">
        <v>34327710.571236134</v>
      </c>
      <c r="H627" s="24">
        <v>14164789.04515088</v>
      </c>
      <c r="I627" s="24">
        <v>1196062.553255053</v>
      </c>
      <c r="J627" s="24">
        <v>141639.34095804967</v>
      </c>
    </row>
    <row r="628" spans="1:10" x14ac:dyDescent="0.25">
      <c r="A628" s="29" t="s">
        <v>4</v>
      </c>
      <c r="B628" s="24">
        <v>580989450.95330322</v>
      </c>
      <c r="C628" s="24">
        <v>398702205.56589311</v>
      </c>
      <c r="D628" s="24">
        <v>52070532.994669795</v>
      </c>
      <c r="E628" s="24">
        <v>80386510.882139102</v>
      </c>
      <c r="F628" s="24">
        <v>48492499.61638701</v>
      </c>
      <c r="G628" s="24">
        <v>34327710.571236134</v>
      </c>
      <c r="H628" s="24">
        <v>14164789.04515088</v>
      </c>
      <c r="I628" s="24">
        <v>1196062.553255053</v>
      </c>
      <c r="J628" s="24">
        <v>141639.34095804967</v>
      </c>
    </row>
    <row r="629" spans="1:10" x14ac:dyDescent="0.25">
      <c r="A629" s="28" t="s">
        <v>17</v>
      </c>
      <c r="B629" s="24">
        <v>603210762.09536994</v>
      </c>
      <c r="C629" s="24">
        <v>420878722.90217417</v>
      </c>
      <c r="D629" s="24">
        <v>52070532.99466978</v>
      </c>
      <c r="E629" s="24">
        <v>80421069.326343894</v>
      </c>
      <c r="F629" s="24">
        <v>48502929.499263242</v>
      </c>
      <c r="G629" s="24">
        <v>34342591.174507365</v>
      </c>
      <c r="H629" s="24">
        <v>14160338.324755877</v>
      </c>
      <c r="I629" s="24">
        <v>1196062.5532533987</v>
      </c>
      <c r="J629" s="24">
        <v>141444.81966063712</v>
      </c>
    </row>
    <row r="630" spans="1:10" x14ac:dyDescent="0.25">
      <c r="A630" s="29" t="s">
        <v>4</v>
      </c>
      <c r="B630" s="24">
        <v>603210762.09536994</v>
      </c>
      <c r="C630" s="24">
        <v>420878722.90217417</v>
      </c>
      <c r="D630" s="24">
        <v>52070532.99466978</v>
      </c>
      <c r="E630" s="24">
        <v>80421069.326343894</v>
      </c>
      <c r="F630" s="24">
        <v>48502929.499263242</v>
      </c>
      <c r="G630" s="24">
        <v>34342591.174507365</v>
      </c>
      <c r="H630" s="24">
        <v>14160338.324755877</v>
      </c>
      <c r="I630" s="24">
        <v>1196062.5532533987</v>
      </c>
      <c r="J630" s="24">
        <v>141444.81966063712</v>
      </c>
    </row>
    <row r="631" spans="1:10" x14ac:dyDescent="0.25">
      <c r="A631" s="28" t="s">
        <v>26</v>
      </c>
      <c r="B631" s="24">
        <v>5372312147.5637016</v>
      </c>
      <c r="C631" s="24">
        <v>3719145171.5501366</v>
      </c>
      <c r="D631" s="24">
        <v>468634796.95202816</v>
      </c>
      <c r="E631" s="24">
        <v>723478597.93926358</v>
      </c>
      <c r="F631" s="24">
        <v>436434737.05884928</v>
      </c>
      <c r="G631" s="24">
        <v>308949395.1411261</v>
      </c>
      <c r="H631" s="24">
        <v>127485341.91772316</v>
      </c>
      <c r="I631" s="24">
        <v>23323479.657595474</v>
      </c>
      <c r="J631" s="24">
        <v>1295364.4058088346</v>
      </c>
    </row>
    <row r="632" spans="1:10" x14ac:dyDescent="0.25">
      <c r="A632" s="29" t="s">
        <v>6</v>
      </c>
      <c r="B632" s="24">
        <v>597062924.63866413</v>
      </c>
      <c r="C632" s="24">
        <v>413207740.3205564</v>
      </c>
      <c r="D632" s="24">
        <v>52070532.994669802</v>
      </c>
      <c r="E632" s="24">
        <v>80386510.882140696</v>
      </c>
      <c r="F632" s="24">
        <v>48492779.680307791</v>
      </c>
      <c r="G632" s="24">
        <v>34327710.57123626</v>
      </c>
      <c r="H632" s="24">
        <v>14165069.109071532</v>
      </c>
      <c r="I632" s="24">
        <v>2761883.4514876334</v>
      </c>
      <c r="J632" s="24">
        <v>143477.3095001576</v>
      </c>
    </row>
    <row r="633" spans="1:10" x14ac:dyDescent="0.25">
      <c r="A633" s="29" t="s">
        <v>41</v>
      </c>
      <c r="B633" s="24">
        <v>597151369.50335407</v>
      </c>
      <c r="C633" s="24">
        <v>413295937.92090648</v>
      </c>
      <c r="D633" s="24">
        <v>52070532.994669795</v>
      </c>
      <c r="E633" s="24">
        <v>80386510.882140607</v>
      </c>
      <c r="F633" s="24">
        <v>48492779.680307798</v>
      </c>
      <c r="G633" s="24">
        <v>34327710.571236253</v>
      </c>
      <c r="H633" s="24">
        <v>14165069.109071543</v>
      </c>
      <c r="I633" s="24">
        <v>2761883.4514871202</v>
      </c>
      <c r="J633" s="24">
        <v>143724.57383966239</v>
      </c>
    </row>
    <row r="634" spans="1:10" x14ac:dyDescent="0.25">
      <c r="A634" s="29" t="s">
        <v>40</v>
      </c>
      <c r="B634" s="24">
        <v>597188087.02994263</v>
      </c>
      <c r="C634" s="24">
        <v>413332225.03250021</v>
      </c>
      <c r="D634" s="24">
        <v>52070532.994669795</v>
      </c>
      <c r="E634" s="24">
        <v>80386510.882140681</v>
      </c>
      <c r="F634" s="24">
        <v>48492779.680307791</v>
      </c>
      <c r="G634" s="24">
        <v>34327710.571236253</v>
      </c>
      <c r="H634" s="24">
        <v>14165069.109071536</v>
      </c>
      <c r="I634" s="24">
        <v>2761883.4514869535</v>
      </c>
      <c r="J634" s="24">
        <v>144154.98883541848</v>
      </c>
    </row>
    <row r="635" spans="1:10" x14ac:dyDescent="0.25">
      <c r="A635" s="29" t="s">
        <v>42</v>
      </c>
      <c r="B635" s="24">
        <v>597151370.68517029</v>
      </c>
      <c r="C635" s="24">
        <v>413295944.3312313</v>
      </c>
      <c r="D635" s="24">
        <v>52070532.994669802</v>
      </c>
      <c r="E635" s="24">
        <v>80386510.882140636</v>
      </c>
      <c r="F635" s="24">
        <v>48492779.680307776</v>
      </c>
      <c r="G635" s="24">
        <v>34327710.571236245</v>
      </c>
      <c r="H635" s="24">
        <v>14165069.109071532</v>
      </c>
      <c r="I635" s="24">
        <v>2761883.4514870886</v>
      </c>
      <c r="J635" s="24">
        <v>143719.3453311965</v>
      </c>
    </row>
    <row r="636" spans="1:10" x14ac:dyDescent="0.25">
      <c r="A636" s="29" t="s">
        <v>39</v>
      </c>
      <c r="B636" s="24">
        <v>597151376.07065475</v>
      </c>
      <c r="C636" s="24">
        <v>413296016.86767036</v>
      </c>
      <c r="D636" s="24">
        <v>52070532.99466978</v>
      </c>
      <c r="E636" s="24">
        <v>80386510.882140636</v>
      </c>
      <c r="F636" s="24">
        <v>48492779.680307776</v>
      </c>
      <c r="G636" s="24">
        <v>34327710.571236245</v>
      </c>
      <c r="H636" s="24">
        <v>14165069.109071532</v>
      </c>
      <c r="I636" s="24">
        <v>2761883.4514872003</v>
      </c>
      <c r="J636" s="24">
        <v>143652.19437614197</v>
      </c>
    </row>
    <row r="637" spans="1:10" x14ac:dyDescent="0.25">
      <c r="A637" s="29" t="s">
        <v>4</v>
      </c>
      <c r="B637" s="24">
        <v>595585265.74076188</v>
      </c>
      <c r="C637" s="24">
        <v>413295920.04635459</v>
      </c>
      <c r="D637" s="24">
        <v>52070532.994669802</v>
      </c>
      <c r="E637" s="24">
        <v>80386510.882138669</v>
      </c>
      <c r="F637" s="24">
        <v>48492499.616386965</v>
      </c>
      <c r="G637" s="24">
        <v>34327710.571236089</v>
      </c>
      <c r="H637" s="24">
        <v>14164789.045150874</v>
      </c>
      <c r="I637" s="24">
        <v>1196062.5532558118</v>
      </c>
      <c r="J637" s="24">
        <v>143739.64795396628</v>
      </c>
    </row>
    <row r="638" spans="1:10" x14ac:dyDescent="0.25">
      <c r="A638" s="29" t="s">
        <v>43</v>
      </c>
      <c r="B638" s="24">
        <v>597151385.60117435</v>
      </c>
      <c r="C638" s="24">
        <v>413295890.94980848</v>
      </c>
      <c r="D638" s="24">
        <v>52070532.994669795</v>
      </c>
      <c r="E638" s="24">
        <v>80386510.882140487</v>
      </c>
      <c r="F638" s="24">
        <v>48492779.680307783</v>
      </c>
      <c r="G638" s="24">
        <v>34327710.571236253</v>
      </c>
      <c r="H638" s="24">
        <v>14165069.109071532</v>
      </c>
      <c r="I638" s="24">
        <v>2761883.4514873009</v>
      </c>
      <c r="J638" s="24">
        <v>143787.64275907009</v>
      </c>
    </row>
    <row r="639" spans="1:10" x14ac:dyDescent="0.25">
      <c r="A639" s="29" t="s">
        <v>38</v>
      </c>
      <c r="B639" s="24">
        <v>597161559.08344841</v>
      </c>
      <c r="C639" s="24">
        <v>413305618.14780927</v>
      </c>
      <c r="D639" s="24">
        <v>52070532.99466978</v>
      </c>
      <c r="E639" s="24">
        <v>80386510.882140607</v>
      </c>
      <c r="F639" s="24">
        <v>48492779.680307783</v>
      </c>
      <c r="G639" s="24">
        <v>34327710.571236245</v>
      </c>
      <c r="H639" s="24">
        <v>14165069.109071538</v>
      </c>
      <c r="I639" s="24">
        <v>2761883.4514868711</v>
      </c>
      <c r="J639" s="24">
        <v>144233.9270320271</v>
      </c>
    </row>
    <row r="640" spans="1:10" x14ac:dyDescent="0.25">
      <c r="A640" s="29" t="s">
        <v>7</v>
      </c>
      <c r="B640" s="24">
        <v>596708809.21053076</v>
      </c>
      <c r="C640" s="24">
        <v>412819877.93329918</v>
      </c>
      <c r="D640" s="24">
        <v>52070532.99466978</v>
      </c>
      <c r="E640" s="24">
        <v>80386510.882140532</v>
      </c>
      <c r="F640" s="24">
        <v>48492779.680307791</v>
      </c>
      <c r="G640" s="24">
        <v>34327710.57123626</v>
      </c>
      <c r="H640" s="24">
        <v>14165069.109071532</v>
      </c>
      <c r="I640" s="24">
        <v>2794232.9439294958</v>
      </c>
      <c r="J640" s="24">
        <v>144874.776181194</v>
      </c>
    </row>
    <row r="641" spans="1:10" x14ac:dyDescent="0.25">
      <c r="A641" s="28" t="s">
        <v>29</v>
      </c>
      <c r="B641" s="24">
        <v>559459746.65341544</v>
      </c>
      <c r="C641" s="24">
        <v>377172473.47348249</v>
      </c>
      <c r="D641" s="24">
        <v>52070532.994669802</v>
      </c>
      <c r="E641" s="24">
        <v>80386510.882139906</v>
      </c>
      <c r="F641" s="24">
        <v>48492499.616387047</v>
      </c>
      <c r="G641" s="24">
        <v>34327710.571236171</v>
      </c>
      <c r="H641" s="24">
        <v>14164789.045150874</v>
      </c>
      <c r="I641" s="24">
        <v>1196062.5532543077</v>
      </c>
      <c r="J641" s="24">
        <v>141667.13348114933</v>
      </c>
    </row>
    <row r="642" spans="1:10" x14ac:dyDescent="0.25">
      <c r="A642" s="29" t="s">
        <v>4</v>
      </c>
      <c r="B642" s="24">
        <v>559459746.65341544</v>
      </c>
      <c r="C642" s="24">
        <v>377172473.47348249</v>
      </c>
      <c r="D642" s="24">
        <v>52070532.994669802</v>
      </c>
      <c r="E642" s="24">
        <v>80386510.882139906</v>
      </c>
      <c r="F642" s="24">
        <v>48492499.616387047</v>
      </c>
      <c r="G642" s="24">
        <v>34327710.571236171</v>
      </c>
      <c r="H642" s="24">
        <v>14164789.045150874</v>
      </c>
      <c r="I642" s="24">
        <v>1196062.5532543077</v>
      </c>
      <c r="J642" s="24">
        <v>141667.13348114933</v>
      </c>
    </row>
    <row r="643" spans="1:10" x14ac:dyDescent="0.25">
      <c r="A643" s="28" t="s">
        <v>30</v>
      </c>
      <c r="B643" s="24">
        <v>615796791.10543895</v>
      </c>
      <c r="C643" s="24">
        <v>433464008.82167953</v>
      </c>
      <c r="D643" s="24">
        <v>52070532.99466978</v>
      </c>
      <c r="E643" s="24">
        <v>80421069.326344162</v>
      </c>
      <c r="F643" s="24">
        <v>48502929.499263257</v>
      </c>
      <c r="G643" s="24">
        <v>34342591.174507387</v>
      </c>
      <c r="H643" s="24">
        <v>14160338.32475587</v>
      </c>
      <c r="I643" s="24">
        <v>1196062.5532531345</v>
      </c>
      <c r="J643" s="24">
        <v>142187.9102256796</v>
      </c>
    </row>
    <row r="644" spans="1:10" x14ac:dyDescent="0.25">
      <c r="A644" s="29" t="s">
        <v>4</v>
      </c>
      <c r="B644" s="24">
        <v>615796791.10543895</v>
      </c>
      <c r="C644" s="24">
        <v>433464008.82167953</v>
      </c>
      <c r="D644" s="24">
        <v>52070532.99466978</v>
      </c>
      <c r="E644" s="24">
        <v>80421069.326344162</v>
      </c>
      <c r="F644" s="24">
        <v>48502929.499263257</v>
      </c>
      <c r="G644" s="24">
        <v>34342591.174507387</v>
      </c>
      <c r="H644" s="24">
        <v>14160338.32475587</v>
      </c>
      <c r="I644" s="24">
        <v>1196062.5532531345</v>
      </c>
      <c r="J644" s="24">
        <v>142187.9102256796</v>
      </c>
    </row>
    <row r="645" spans="1:10" x14ac:dyDescent="0.25">
      <c r="A645" s="26">
        <v>2035</v>
      </c>
      <c r="B645" s="24">
        <v>27760409262.286438</v>
      </c>
      <c r="C645" s="24">
        <v>18490403509.284863</v>
      </c>
      <c r="D645" s="24">
        <v>1560457561.3088753</v>
      </c>
      <c r="E645" s="24">
        <v>2576223906.0160069</v>
      </c>
      <c r="F645" s="24">
        <v>4973189468.5456829</v>
      </c>
      <c r="G645" s="24">
        <v>2135947848.1286516</v>
      </c>
      <c r="H645" s="24">
        <v>2837241620.4170318</v>
      </c>
      <c r="I645" s="24">
        <v>154144274.89119515</v>
      </c>
      <c r="J645" s="24">
        <v>5990542.2396676838</v>
      </c>
    </row>
    <row r="646" spans="1:10" x14ac:dyDescent="0.25">
      <c r="A646" s="27" t="s">
        <v>2</v>
      </c>
      <c r="B646" s="24">
        <v>14515241291.068644</v>
      </c>
      <c r="C646" s="24">
        <v>9120443727.3329544</v>
      </c>
      <c r="D646" s="24">
        <v>698922123.80770659</v>
      </c>
      <c r="E646" s="24">
        <v>857823405.79448092</v>
      </c>
      <c r="F646" s="24">
        <v>3748019235.652029</v>
      </c>
      <c r="G646" s="24">
        <v>1270470100.9725404</v>
      </c>
      <c r="H646" s="24">
        <v>2477549134.6794887</v>
      </c>
      <c r="I646" s="24">
        <v>87040201.235661298</v>
      </c>
      <c r="J646" s="24">
        <v>2992597.2457807157</v>
      </c>
    </row>
    <row r="647" spans="1:10" x14ac:dyDescent="0.25">
      <c r="A647" s="28" t="s">
        <v>8</v>
      </c>
      <c r="B647" s="24">
        <v>688764672.81873214</v>
      </c>
      <c r="C647" s="24">
        <v>432903848.01663065</v>
      </c>
      <c r="D647" s="24">
        <v>33282005.895605061</v>
      </c>
      <c r="E647" s="24">
        <v>40848528.556043528</v>
      </c>
      <c r="F647" s="24">
        <v>178476405.8769432</v>
      </c>
      <c r="G647" s="24">
        <v>60498270.830978699</v>
      </c>
      <c r="H647" s="24">
        <v>117978135.04596449</v>
      </c>
      <c r="I647" s="24">
        <v>3114172.8501271573</v>
      </c>
      <c r="J647" s="24">
        <v>139711.62338111774</v>
      </c>
    </row>
    <row r="648" spans="1:10" x14ac:dyDescent="0.25">
      <c r="A648" s="29" t="s">
        <v>4</v>
      </c>
      <c r="B648" s="24">
        <v>688764672.81873214</v>
      </c>
      <c r="C648" s="24">
        <v>432903848.01663065</v>
      </c>
      <c r="D648" s="24">
        <v>33282005.895605061</v>
      </c>
      <c r="E648" s="24">
        <v>40848528.556043528</v>
      </c>
      <c r="F648" s="24">
        <v>178476405.8769432</v>
      </c>
      <c r="G648" s="24">
        <v>60498270.830978699</v>
      </c>
      <c r="H648" s="24">
        <v>117978135.04596449</v>
      </c>
      <c r="I648" s="24">
        <v>3114172.8501271573</v>
      </c>
      <c r="J648" s="24">
        <v>139711.62338111774</v>
      </c>
    </row>
    <row r="649" spans="1:10" x14ac:dyDescent="0.25">
      <c r="A649" s="28" t="s">
        <v>13</v>
      </c>
      <c r="B649" s="24">
        <v>692868396.19791818</v>
      </c>
      <c r="C649" s="24">
        <v>437007884.4833445</v>
      </c>
      <c r="D649" s="24">
        <v>33282005.895605061</v>
      </c>
      <c r="E649" s="24">
        <v>40848840.777580217</v>
      </c>
      <c r="F649" s="24">
        <v>178476587.84685263</v>
      </c>
      <c r="G649" s="24">
        <v>60498735.853045411</v>
      </c>
      <c r="H649" s="24">
        <v>117977851.99380721</v>
      </c>
      <c r="I649" s="24">
        <v>3114172.8501276285</v>
      </c>
      <c r="J649" s="24">
        <v>138904.34440714604</v>
      </c>
    </row>
    <row r="650" spans="1:10" x14ac:dyDescent="0.25">
      <c r="A650" s="29" t="s">
        <v>4</v>
      </c>
      <c r="B650" s="24">
        <v>692868396.19791818</v>
      </c>
      <c r="C650" s="24">
        <v>437007884.4833445</v>
      </c>
      <c r="D650" s="24">
        <v>33282005.895605061</v>
      </c>
      <c r="E650" s="24">
        <v>40848840.777580217</v>
      </c>
      <c r="F650" s="24">
        <v>178476587.84685263</v>
      </c>
      <c r="G650" s="24">
        <v>60498735.853045411</v>
      </c>
      <c r="H650" s="24">
        <v>117977851.99380721</v>
      </c>
      <c r="I650" s="24">
        <v>3114172.8501276285</v>
      </c>
      <c r="J650" s="24">
        <v>138904.34440714604</v>
      </c>
    </row>
    <row r="651" spans="1:10" x14ac:dyDescent="0.25">
      <c r="A651" s="28" t="s">
        <v>9</v>
      </c>
      <c r="B651" s="24">
        <v>683746716.20598423</v>
      </c>
      <c r="C651" s="24">
        <v>427879758.52140838</v>
      </c>
      <c r="D651" s="24">
        <v>33282005.895605065</v>
      </c>
      <c r="E651" s="24">
        <v>40848528.556043759</v>
      </c>
      <c r="F651" s="24">
        <v>178476405.87694314</v>
      </c>
      <c r="G651" s="24">
        <v>60498270.830978684</v>
      </c>
      <c r="H651" s="24">
        <v>117978135.04596446</v>
      </c>
      <c r="I651" s="24">
        <v>3114172.8501271564</v>
      </c>
      <c r="J651" s="24">
        <v>145844.50585584994</v>
      </c>
    </row>
    <row r="652" spans="1:10" x14ac:dyDescent="0.25">
      <c r="A652" s="29" t="s">
        <v>4</v>
      </c>
      <c r="B652" s="24">
        <v>683746716.20598423</v>
      </c>
      <c r="C652" s="24">
        <v>427879758.52140838</v>
      </c>
      <c r="D652" s="24">
        <v>33282005.895605065</v>
      </c>
      <c r="E652" s="24">
        <v>40848528.556043759</v>
      </c>
      <c r="F652" s="24">
        <v>178476405.87694314</v>
      </c>
      <c r="G652" s="24">
        <v>60498270.830978684</v>
      </c>
      <c r="H652" s="24">
        <v>117978135.04596446</v>
      </c>
      <c r="I652" s="24">
        <v>3114172.8501271564</v>
      </c>
      <c r="J652" s="24">
        <v>145844.50585584994</v>
      </c>
    </row>
    <row r="653" spans="1:10" x14ac:dyDescent="0.25">
      <c r="A653" s="28" t="s">
        <v>14</v>
      </c>
      <c r="B653" s="24">
        <v>696480300.588588</v>
      </c>
      <c r="C653" s="24">
        <v>440618454.7386992</v>
      </c>
      <c r="D653" s="24">
        <v>33282005.895605072</v>
      </c>
      <c r="E653" s="24">
        <v>40848840.777580254</v>
      </c>
      <c r="F653" s="24">
        <v>178476587.84685254</v>
      </c>
      <c r="G653" s="24">
        <v>60498735.85304527</v>
      </c>
      <c r="H653" s="24">
        <v>117977851.99380726</v>
      </c>
      <c r="I653" s="24">
        <v>3114172.8501279075</v>
      </c>
      <c r="J653" s="24">
        <v>140238.47972234708</v>
      </c>
    </row>
    <row r="654" spans="1:10" x14ac:dyDescent="0.25">
      <c r="A654" s="29" t="s">
        <v>4</v>
      </c>
      <c r="B654" s="24">
        <v>696480300.588588</v>
      </c>
      <c r="C654" s="24">
        <v>440618454.7386992</v>
      </c>
      <c r="D654" s="24">
        <v>33282005.895605072</v>
      </c>
      <c r="E654" s="24">
        <v>40848840.777580254</v>
      </c>
      <c r="F654" s="24">
        <v>178476587.84685254</v>
      </c>
      <c r="G654" s="24">
        <v>60498735.85304527</v>
      </c>
      <c r="H654" s="24">
        <v>117977851.99380726</v>
      </c>
      <c r="I654" s="24">
        <v>3114172.8501279075</v>
      </c>
      <c r="J654" s="24">
        <v>140238.47972234708</v>
      </c>
    </row>
    <row r="655" spans="1:10" x14ac:dyDescent="0.25">
      <c r="A655" s="28" t="s">
        <v>10</v>
      </c>
      <c r="B655" s="24">
        <v>649208955.9386394</v>
      </c>
      <c r="C655" s="24">
        <v>393348981.38506728</v>
      </c>
      <c r="D655" s="24">
        <v>33282005.895605061</v>
      </c>
      <c r="E655" s="24">
        <v>40848528.556043565</v>
      </c>
      <c r="F655" s="24">
        <v>178476405.87694314</v>
      </c>
      <c r="G655" s="24">
        <v>60498270.830978684</v>
      </c>
      <c r="H655" s="24">
        <v>117978135.04596445</v>
      </c>
      <c r="I655" s="24">
        <v>3114172.8501271582</v>
      </c>
      <c r="J655" s="24">
        <v>138861.37485368588</v>
      </c>
    </row>
    <row r="656" spans="1:10" x14ac:dyDescent="0.25">
      <c r="A656" s="29" t="s">
        <v>4</v>
      </c>
      <c r="B656" s="24">
        <v>649208955.9386394</v>
      </c>
      <c r="C656" s="24">
        <v>393348981.38506728</v>
      </c>
      <c r="D656" s="24">
        <v>33282005.895605061</v>
      </c>
      <c r="E656" s="24">
        <v>40848528.556043565</v>
      </c>
      <c r="F656" s="24">
        <v>178476405.87694314</v>
      </c>
      <c r="G656" s="24">
        <v>60498270.830978684</v>
      </c>
      <c r="H656" s="24">
        <v>117978135.04596445</v>
      </c>
      <c r="I656" s="24">
        <v>3114172.8501271582</v>
      </c>
      <c r="J656" s="24">
        <v>138861.37485368588</v>
      </c>
    </row>
    <row r="657" spans="1:10" x14ac:dyDescent="0.25">
      <c r="A657" s="28" t="s">
        <v>15</v>
      </c>
      <c r="B657" s="24">
        <v>722280735.16284406</v>
      </c>
      <c r="C657" s="24">
        <v>466415385.61013359</v>
      </c>
      <c r="D657" s="24">
        <v>33282005.895605061</v>
      </c>
      <c r="E657" s="24">
        <v>40848840.777580321</v>
      </c>
      <c r="F657" s="24">
        <v>178476587.84685275</v>
      </c>
      <c r="G657" s="24">
        <v>60498735.853045568</v>
      </c>
      <c r="H657" s="24">
        <v>117977851.99380718</v>
      </c>
      <c r="I657" s="24">
        <v>3114172.850127392</v>
      </c>
      <c r="J657" s="24">
        <v>143742.18254348758</v>
      </c>
    </row>
    <row r="658" spans="1:10" x14ac:dyDescent="0.25">
      <c r="A658" s="29" t="s">
        <v>4</v>
      </c>
      <c r="B658" s="24">
        <v>722280735.16284406</v>
      </c>
      <c r="C658" s="24">
        <v>466415385.61013359</v>
      </c>
      <c r="D658" s="24">
        <v>33282005.895605061</v>
      </c>
      <c r="E658" s="24">
        <v>40848840.777580321</v>
      </c>
      <c r="F658" s="24">
        <v>178476587.84685275</v>
      </c>
      <c r="G658" s="24">
        <v>60498735.853045568</v>
      </c>
      <c r="H658" s="24">
        <v>117977851.99380718</v>
      </c>
      <c r="I658" s="24">
        <v>3114172.850127392</v>
      </c>
      <c r="J658" s="24">
        <v>143742.18254348758</v>
      </c>
    </row>
    <row r="659" spans="1:10" x14ac:dyDescent="0.25">
      <c r="A659" s="28" t="s">
        <v>11</v>
      </c>
      <c r="B659" s="24">
        <v>690211204.23459375</v>
      </c>
      <c r="C659" s="24">
        <v>434349724.4131391</v>
      </c>
      <c r="D659" s="24">
        <v>33282005.895605061</v>
      </c>
      <c r="E659" s="24">
        <v>40848528.556043759</v>
      </c>
      <c r="F659" s="24">
        <v>178476405.87694314</v>
      </c>
      <c r="G659" s="24">
        <v>60498270.830978677</v>
      </c>
      <c r="H659" s="24">
        <v>117978135.04596446</v>
      </c>
      <c r="I659" s="24">
        <v>3114172.8501271638</v>
      </c>
      <c r="J659" s="24">
        <v>140366.64273350523</v>
      </c>
    </row>
    <row r="660" spans="1:10" x14ac:dyDescent="0.25">
      <c r="A660" s="29" t="s">
        <v>4</v>
      </c>
      <c r="B660" s="24">
        <v>690211204.23459375</v>
      </c>
      <c r="C660" s="24">
        <v>434349724.4131391</v>
      </c>
      <c r="D660" s="24">
        <v>33282005.895605061</v>
      </c>
      <c r="E660" s="24">
        <v>40848528.556043759</v>
      </c>
      <c r="F660" s="24">
        <v>178476405.87694314</v>
      </c>
      <c r="G660" s="24">
        <v>60498270.830978677</v>
      </c>
      <c r="H660" s="24">
        <v>117978135.04596446</v>
      </c>
      <c r="I660" s="24">
        <v>3114172.8501271638</v>
      </c>
      <c r="J660" s="24">
        <v>140366.64273350523</v>
      </c>
    </row>
    <row r="661" spans="1:10" x14ac:dyDescent="0.25">
      <c r="A661" s="28" t="s">
        <v>16</v>
      </c>
      <c r="B661" s="24">
        <v>692739625.90647328</v>
      </c>
      <c r="C661" s="24">
        <v>436880937.84698844</v>
      </c>
      <c r="D661" s="24">
        <v>33282005.895605061</v>
      </c>
      <c r="E661" s="24">
        <v>40848528.556043468</v>
      </c>
      <c r="F661" s="24">
        <v>178476405.87694317</v>
      </c>
      <c r="G661" s="24">
        <v>60498270.830978714</v>
      </c>
      <c r="H661" s="24">
        <v>117978135.04596446</v>
      </c>
      <c r="I661" s="24">
        <v>3114172.8501271605</v>
      </c>
      <c r="J661" s="24">
        <v>137574.88076447521</v>
      </c>
    </row>
    <row r="662" spans="1:10" x14ac:dyDescent="0.25">
      <c r="A662" s="29" t="s">
        <v>4</v>
      </c>
      <c r="B662" s="24">
        <v>692739625.90647328</v>
      </c>
      <c r="C662" s="24">
        <v>436880937.84698844</v>
      </c>
      <c r="D662" s="24">
        <v>33282005.895605061</v>
      </c>
      <c r="E662" s="24">
        <v>40848528.556043468</v>
      </c>
      <c r="F662" s="24">
        <v>178476405.87694317</v>
      </c>
      <c r="G662" s="24">
        <v>60498270.830978714</v>
      </c>
      <c r="H662" s="24">
        <v>117978135.04596446</v>
      </c>
      <c r="I662" s="24">
        <v>3114172.8501271605</v>
      </c>
      <c r="J662" s="24">
        <v>137574.88076447521</v>
      </c>
    </row>
    <row r="663" spans="1:10" x14ac:dyDescent="0.25">
      <c r="A663" s="28" t="s">
        <v>12</v>
      </c>
      <c r="B663" s="24">
        <v>679244840.52307153</v>
      </c>
      <c r="C663" s="24">
        <v>423381643.84773946</v>
      </c>
      <c r="D663" s="24">
        <v>33282005.895605087</v>
      </c>
      <c r="E663" s="24">
        <v>40848528.556043386</v>
      </c>
      <c r="F663" s="24">
        <v>178476405.87694311</v>
      </c>
      <c r="G663" s="24">
        <v>60498270.830978662</v>
      </c>
      <c r="H663" s="24">
        <v>117978135.04596446</v>
      </c>
      <c r="I663" s="24">
        <v>3114172.8501271587</v>
      </c>
      <c r="J663" s="24">
        <v>142083.49661193325</v>
      </c>
    </row>
    <row r="664" spans="1:10" x14ac:dyDescent="0.25">
      <c r="A664" s="29" t="s">
        <v>4</v>
      </c>
      <c r="B664" s="24">
        <v>679244840.52307153</v>
      </c>
      <c r="C664" s="24">
        <v>423381643.84773946</v>
      </c>
      <c r="D664" s="24">
        <v>33282005.895605087</v>
      </c>
      <c r="E664" s="24">
        <v>40848528.556043386</v>
      </c>
      <c r="F664" s="24">
        <v>178476405.87694311</v>
      </c>
      <c r="G664" s="24">
        <v>60498270.830978662</v>
      </c>
      <c r="H664" s="24">
        <v>117978135.04596446</v>
      </c>
      <c r="I664" s="24">
        <v>3114172.8501271587</v>
      </c>
      <c r="J664" s="24">
        <v>142083.49661193325</v>
      </c>
    </row>
    <row r="665" spans="1:10" x14ac:dyDescent="0.25">
      <c r="A665" s="28" t="s">
        <v>17</v>
      </c>
      <c r="B665" s="24">
        <v>699218892.45451522</v>
      </c>
      <c r="C665" s="24">
        <v>443353541.86885583</v>
      </c>
      <c r="D665" s="24">
        <v>33282005.895605061</v>
      </c>
      <c r="E665" s="24">
        <v>40848840.777580321</v>
      </c>
      <c r="F665" s="24">
        <v>178476587.84685281</v>
      </c>
      <c r="G665" s="24">
        <v>60498735.85304559</v>
      </c>
      <c r="H665" s="24">
        <v>117977851.99380723</v>
      </c>
      <c r="I665" s="24">
        <v>3114172.8501275019</v>
      </c>
      <c r="J665" s="24">
        <v>143743.21549327139</v>
      </c>
    </row>
    <row r="666" spans="1:10" x14ac:dyDescent="0.25">
      <c r="A666" s="29" t="s">
        <v>4</v>
      </c>
      <c r="B666" s="24">
        <v>699218892.45451522</v>
      </c>
      <c r="C666" s="24">
        <v>443353541.86885583</v>
      </c>
      <c r="D666" s="24">
        <v>33282005.895605061</v>
      </c>
      <c r="E666" s="24">
        <v>40848840.777580321</v>
      </c>
      <c r="F666" s="24">
        <v>178476587.84685281</v>
      </c>
      <c r="G666" s="24">
        <v>60498735.85304559</v>
      </c>
      <c r="H666" s="24">
        <v>117977851.99380723</v>
      </c>
      <c r="I666" s="24">
        <v>3114172.8501275019</v>
      </c>
      <c r="J666" s="24">
        <v>143743.21549327139</v>
      </c>
    </row>
    <row r="667" spans="1:10" x14ac:dyDescent="0.25">
      <c r="A667" s="28" t="s">
        <v>26</v>
      </c>
      <c r="B667" s="24">
        <v>6247910621.2155533</v>
      </c>
      <c r="C667" s="24">
        <v>3923467075.8407412</v>
      </c>
      <c r="D667" s="24">
        <v>299538053.06044555</v>
      </c>
      <c r="E667" s="24">
        <v>367639502.01427478</v>
      </c>
      <c r="F667" s="24">
        <v>1606301455.2791634</v>
      </c>
      <c r="G667" s="24">
        <v>544488525.89046168</v>
      </c>
      <c r="H667" s="24">
        <v>1061812929.3887017</v>
      </c>
      <c r="I667" s="24">
        <v>49670127.034133606</v>
      </c>
      <c r="J667" s="24">
        <v>1294407.9867761713</v>
      </c>
    </row>
    <row r="668" spans="1:10" x14ac:dyDescent="0.25">
      <c r="A668" s="29" t="s">
        <v>6</v>
      </c>
      <c r="B668" s="24">
        <v>694402705.17499781</v>
      </c>
      <c r="C668" s="24">
        <v>435928617.67011142</v>
      </c>
      <c r="D668" s="24">
        <v>33282005.895605061</v>
      </c>
      <c r="E668" s="24">
        <v>40848528.55604358</v>
      </c>
      <c r="F668" s="24">
        <v>178477833.55211341</v>
      </c>
      <c r="G668" s="24">
        <v>60498270.830978706</v>
      </c>
      <c r="H668" s="24">
        <v>117979562.72113472</v>
      </c>
      <c r="I668" s="24">
        <v>5722061.2565626865</v>
      </c>
      <c r="J668" s="24">
        <v>143658.24455848915</v>
      </c>
    </row>
    <row r="669" spans="1:10" x14ac:dyDescent="0.25">
      <c r="A669" s="29" t="s">
        <v>41</v>
      </c>
      <c r="B669" s="24">
        <v>694478680.83926523</v>
      </c>
      <c r="C669" s="24">
        <v>436004386.03045338</v>
      </c>
      <c r="D669" s="24">
        <v>33282005.895605061</v>
      </c>
      <c r="E669" s="24">
        <v>40848528.556043684</v>
      </c>
      <c r="F669" s="24">
        <v>178477833.55211344</v>
      </c>
      <c r="G669" s="24">
        <v>60498270.830978684</v>
      </c>
      <c r="H669" s="24">
        <v>117979562.72113477</v>
      </c>
      <c r="I669" s="24">
        <v>5722061.2565627871</v>
      </c>
      <c r="J669" s="24">
        <v>143865.54848502157</v>
      </c>
    </row>
    <row r="670" spans="1:10" x14ac:dyDescent="0.25">
      <c r="A670" s="29" t="s">
        <v>40</v>
      </c>
      <c r="B670" s="24">
        <v>694514907.04006231</v>
      </c>
      <c r="C670" s="24">
        <v>436040616.70351619</v>
      </c>
      <c r="D670" s="24">
        <v>33282005.895605061</v>
      </c>
      <c r="E670" s="24">
        <v>40848528.556043722</v>
      </c>
      <c r="F670" s="24">
        <v>178477833.55211347</v>
      </c>
      <c r="G670" s="24">
        <v>60498270.830978699</v>
      </c>
      <c r="H670" s="24">
        <v>117979562.72113477</v>
      </c>
      <c r="I670" s="24">
        <v>5722061.2565623894</v>
      </c>
      <c r="J670" s="24">
        <v>143861.0762192501</v>
      </c>
    </row>
    <row r="671" spans="1:10" x14ac:dyDescent="0.25">
      <c r="A671" s="29" t="s">
        <v>42</v>
      </c>
      <c r="B671" s="24">
        <v>694478680.56280029</v>
      </c>
      <c r="C671" s="24">
        <v>436004660.98171139</v>
      </c>
      <c r="D671" s="24">
        <v>33282005.895605061</v>
      </c>
      <c r="E671" s="24">
        <v>40848528.556043796</v>
      </c>
      <c r="F671" s="24">
        <v>178477833.55211344</v>
      </c>
      <c r="G671" s="24">
        <v>60498270.830978714</v>
      </c>
      <c r="H671" s="24">
        <v>117979562.72113472</v>
      </c>
      <c r="I671" s="24">
        <v>5722061.2565626912</v>
      </c>
      <c r="J671" s="24">
        <v>143590.32076194981</v>
      </c>
    </row>
    <row r="672" spans="1:10" x14ac:dyDescent="0.25">
      <c r="A672" s="29" t="s">
        <v>39</v>
      </c>
      <c r="B672" s="24">
        <v>694478683.45913434</v>
      </c>
      <c r="C672" s="24">
        <v>436004369.02710909</v>
      </c>
      <c r="D672" s="24">
        <v>33282005.895605061</v>
      </c>
      <c r="E672" s="24">
        <v>40848528.556043655</v>
      </c>
      <c r="F672" s="24">
        <v>178477833.55211338</v>
      </c>
      <c r="G672" s="24">
        <v>60498270.830978699</v>
      </c>
      <c r="H672" s="24">
        <v>117979562.72113469</v>
      </c>
      <c r="I672" s="24">
        <v>5722061.2565623913</v>
      </c>
      <c r="J672" s="24">
        <v>143885.17169806597</v>
      </c>
    </row>
    <row r="673" spans="1:10" x14ac:dyDescent="0.25">
      <c r="A673" s="29" t="s">
        <v>4</v>
      </c>
      <c r="B673" s="24">
        <v>691869361.63041973</v>
      </c>
      <c r="C673" s="24">
        <v>436004429.00328308</v>
      </c>
      <c r="D673" s="24">
        <v>33282005.895605061</v>
      </c>
      <c r="E673" s="24">
        <v>40848528.556043491</v>
      </c>
      <c r="F673" s="24">
        <v>178476405.87694311</v>
      </c>
      <c r="G673" s="24">
        <v>60498270.830978706</v>
      </c>
      <c r="H673" s="24">
        <v>117978135.04596442</v>
      </c>
      <c r="I673" s="24">
        <v>3114172.8501271568</v>
      </c>
      <c r="J673" s="24">
        <v>143819.4484167847</v>
      </c>
    </row>
    <row r="674" spans="1:10" x14ac:dyDescent="0.25">
      <c r="A674" s="29" t="s">
        <v>43</v>
      </c>
      <c r="B674" s="24">
        <v>694478988.31149125</v>
      </c>
      <c r="C674" s="24">
        <v>436004725.21983343</v>
      </c>
      <c r="D674" s="24">
        <v>33282005.895605061</v>
      </c>
      <c r="E674" s="24">
        <v>40848528.556043781</v>
      </c>
      <c r="F674" s="24">
        <v>178477833.55211344</v>
      </c>
      <c r="G674" s="24">
        <v>60498270.830978706</v>
      </c>
      <c r="H674" s="24">
        <v>117979562.72113474</v>
      </c>
      <c r="I674" s="24">
        <v>5722061.2565626577</v>
      </c>
      <c r="J674" s="24">
        <v>143833.83133193312</v>
      </c>
    </row>
    <row r="675" spans="1:10" x14ac:dyDescent="0.25">
      <c r="A675" s="29" t="s">
        <v>38</v>
      </c>
      <c r="B675" s="24">
        <v>694491465.52693522</v>
      </c>
      <c r="C675" s="24">
        <v>436017823.02736092</v>
      </c>
      <c r="D675" s="24">
        <v>33282005.895605061</v>
      </c>
      <c r="E675" s="24">
        <v>40848528.556043416</v>
      </c>
      <c r="F675" s="24">
        <v>178477833.55211344</v>
      </c>
      <c r="G675" s="24">
        <v>60498270.830978699</v>
      </c>
      <c r="H675" s="24">
        <v>117979562.72113474</v>
      </c>
      <c r="I675" s="24">
        <v>5722061.2565630013</v>
      </c>
      <c r="J675" s="24">
        <v>143213.23924706588</v>
      </c>
    </row>
    <row r="676" spans="1:10" x14ac:dyDescent="0.25">
      <c r="A676" s="29" t="s">
        <v>7</v>
      </c>
      <c r="B676" s="24">
        <v>694717148.67044616</v>
      </c>
      <c r="C676" s="24">
        <v>435457448.17736232</v>
      </c>
      <c r="D676" s="24">
        <v>33282005.895605061</v>
      </c>
      <c r="E676" s="24">
        <v>40851273.56592568</v>
      </c>
      <c r="F676" s="24">
        <v>178480214.53742611</v>
      </c>
      <c r="G676" s="24">
        <v>60502359.242632054</v>
      </c>
      <c r="H676" s="24">
        <v>117977855.29479405</v>
      </c>
      <c r="I676" s="24">
        <v>6501525.3880678434</v>
      </c>
      <c r="J676" s="24">
        <v>144681.10605761077</v>
      </c>
    </row>
    <row r="677" spans="1:10" x14ac:dyDescent="0.25">
      <c r="A677" s="28" t="s">
        <v>29</v>
      </c>
      <c r="B677" s="24">
        <v>659188109.91413724</v>
      </c>
      <c r="C677" s="24">
        <v>403324922.705751</v>
      </c>
      <c r="D677" s="24">
        <v>33282005.895605061</v>
      </c>
      <c r="E677" s="24">
        <v>40848528.556043491</v>
      </c>
      <c r="F677" s="24">
        <v>178476405.87694323</v>
      </c>
      <c r="G677" s="24">
        <v>60498270.830978729</v>
      </c>
      <c r="H677" s="24">
        <v>117978135.04596449</v>
      </c>
      <c r="I677" s="24">
        <v>3114172.8501271587</v>
      </c>
      <c r="J677" s="24">
        <v>142074.02966780972</v>
      </c>
    </row>
    <row r="678" spans="1:10" x14ac:dyDescent="0.25">
      <c r="A678" s="29" t="s">
        <v>4</v>
      </c>
      <c r="B678" s="24">
        <v>659188109.91413724</v>
      </c>
      <c r="C678" s="24">
        <v>403324922.705751</v>
      </c>
      <c r="D678" s="24">
        <v>33282005.895605061</v>
      </c>
      <c r="E678" s="24">
        <v>40848528.556043491</v>
      </c>
      <c r="F678" s="24">
        <v>178476405.87694323</v>
      </c>
      <c r="G678" s="24">
        <v>60498270.830978729</v>
      </c>
      <c r="H678" s="24">
        <v>117978135.04596449</v>
      </c>
      <c r="I678" s="24">
        <v>3114172.8501271587</v>
      </c>
      <c r="J678" s="24">
        <v>142074.02966780972</v>
      </c>
    </row>
    <row r="679" spans="1:10" x14ac:dyDescent="0.25">
      <c r="A679" s="28" t="s">
        <v>30</v>
      </c>
      <c r="B679" s="24">
        <v>713378219.90759265</v>
      </c>
      <c r="C679" s="24">
        <v>457511568.05445522</v>
      </c>
      <c r="D679" s="24">
        <v>33282005.895605061</v>
      </c>
      <c r="E679" s="24">
        <v>40848840.777580112</v>
      </c>
      <c r="F679" s="24">
        <v>178476587.84685281</v>
      </c>
      <c r="G679" s="24">
        <v>60498735.85304559</v>
      </c>
      <c r="H679" s="24">
        <v>117977851.99380721</v>
      </c>
      <c r="I679" s="24">
        <v>3114172.8501271601</v>
      </c>
      <c r="J679" s="24">
        <v>145044.48296991619</v>
      </c>
    </row>
    <row r="680" spans="1:10" x14ac:dyDescent="0.25">
      <c r="A680" s="29" t="s">
        <v>4</v>
      </c>
      <c r="B680" s="24">
        <v>713378219.90759265</v>
      </c>
      <c r="C680" s="24">
        <v>457511568.05445522</v>
      </c>
      <c r="D680" s="24">
        <v>33282005.895605061</v>
      </c>
      <c r="E680" s="24">
        <v>40848840.777580112</v>
      </c>
      <c r="F680" s="24">
        <v>178476587.84685281</v>
      </c>
      <c r="G680" s="24">
        <v>60498735.85304559</v>
      </c>
      <c r="H680" s="24">
        <v>117977851.99380721</v>
      </c>
      <c r="I680" s="24">
        <v>3114172.8501271601</v>
      </c>
      <c r="J680" s="24">
        <v>145044.48296991619</v>
      </c>
    </row>
    <row r="681" spans="1:10" x14ac:dyDescent="0.25">
      <c r="A681" s="27" t="s">
        <v>37</v>
      </c>
      <c r="B681" s="24">
        <v>13245167971.217791</v>
      </c>
      <c r="C681" s="24">
        <v>9369959781.9519119</v>
      </c>
      <c r="D681" s="24">
        <v>861535437.50116801</v>
      </c>
      <c r="E681" s="24">
        <v>1718400500.2215261</v>
      </c>
      <c r="F681" s="24">
        <v>1225170232.8936558</v>
      </c>
      <c r="G681" s="24">
        <v>865477747.15611136</v>
      </c>
      <c r="H681" s="24">
        <v>359692485.73754448</v>
      </c>
      <c r="I681" s="24">
        <v>67104073.65553385</v>
      </c>
      <c r="J681" s="24">
        <v>2997944.9938869663</v>
      </c>
    </row>
    <row r="682" spans="1:10" x14ac:dyDescent="0.25">
      <c r="A682" s="28" t="s">
        <v>8</v>
      </c>
      <c r="B682" s="24">
        <v>629075525.45323551</v>
      </c>
      <c r="C682" s="24">
        <v>445237982.87210131</v>
      </c>
      <c r="D682" s="24">
        <v>41025497.023865141</v>
      </c>
      <c r="E682" s="24">
        <v>81922499.740739495</v>
      </c>
      <c r="F682" s="24">
        <v>58373743.212601319</v>
      </c>
      <c r="G682" s="24">
        <v>41260938.836491577</v>
      </c>
      <c r="H682" s="24">
        <v>17112804.376109742</v>
      </c>
      <c r="I682" s="24">
        <v>2376153.6244790195</v>
      </c>
      <c r="J682" s="24">
        <v>139648.97944232848</v>
      </c>
    </row>
    <row r="683" spans="1:10" x14ac:dyDescent="0.25">
      <c r="A683" s="29" t="s">
        <v>4</v>
      </c>
      <c r="B683" s="24">
        <v>629075525.45323551</v>
      </c>
      <c r="C683" s="24">
        <v>445237982.87210131</v>
      </c>
      <c r="D683" s="24">
        <v>41025497.023865141</v>
      </c>
      <c r="E683" s="24">
        <v>81922499.740739495</v>
      </c>
      <c r="F683" s="24">
        <v>58373743.212601319</v>
      </c>
      <c r="G683" s="24">
        <v>41260938.836491577</v>
      </c>
      <c r="H683" s="24">
        <v>17112804.376109742</v>
      </c>
      <c r="I683" s="24">
        <v>2376153.6244790195</v>
      </c>
      <c r="J683" s="24">
        <v>139648.97944232848</v>
      </c>
    </row>
    <row r="684" spans="1:10" x14ac:dyDescent="0.25">
      <c r="A684" s="28" t="s">
        <v>13</v>
      </c>
      <c r="B684" s="24">
        <v>634889639.05683613</v>
      </c>
      <c r="C684" s="24">
        <v>451051317.02965724</v>
      </c>
      <c r="D684" s="24">
        <v>41025497.023865141</v>
      </c>
      <c r="E684" s="24">
        <v>81922499.74073948</v>
      </c>
      <c r="F684" s="24">
        <v>58373743.212601341</v>
      </c>
      <c r="G684" s="24">
        <v>41260938.8364916</v>
      </c>
      <c r="H684" s="24">
        <v>17112804.376109742</v>
      </c>
      <c r="I684" s="24">
        <v>2376153.6244790214</v>
      </c>
      <c r="J684" s="24">
        <v>140428.42548776852</v>
      </c>
    </row>
    <row r="685" spans="1:10" x14ac:dyDescent="0.25">
      <c r="A685" s="29" t="s">
        <v>4</v>
      </c>
      <c r="B685" s="24">
        <v>634889639.05683613</v>
      </c>
      <c r="C685" s="24">
        <v>451051317.02965724</v>
      </c>
      <c r="D685" s="24">
        <v>41025497.023865141</v>
      </c>
      <c r="E685" s="24">
        <v>81922499.74073948</v>
      </c>
      <c r="F685" s="24">
        <v>58373743.212601341</v>
      </c>
      <c r="G685" s="24">
        <v>41260938.8364916</v>
      </c>
      <c r="H685" s="24">
        <v>17112804.376109742</v>
      </c>
      <c r="I685" s="24">
        <v>2376153.6244790214</v>
      </c>
      <c r="J685" s="24">
        <v>140428.42548776852</v>
      </c>
    </row>
    <row r="686" spans="1:10" x14ac:dyDescent="0.25">
      <c r="A686" s="28" t="s">
        <v>9</v>
      </c>
      <c r="B686" s="24">
        <v>622953686.16457331</v>
      </c>
      <c r="C686" s="24">
        <v>439111334.65998185</v>
      </c>
      <c r="D686" s="24">
        <v>41025497.023865156</v>
      </c>
      <c r="E686" s="24">
        <v>81922499.740739569</v>
      </c>
      <c r="F686" s="24">
        <v>58373743.212601326</v>
      </c>
      <c r="G686" s="24">
        <v>41260938.836491592</v>
      </c>
      <c r="H686" s="24">
        <v>17112804.376109734</v>
      </c>
      <c r="I686" s="24">
        <v>2376153.6244790237</v>
      </c>
      <c r="J686" s="24">
        <v>144457.90290095203</v>
      </c>
    </row>
    <row r="687" spans="1:10" x14ac:dyDescent="0.25">
      <c r="A687" s="29" t="s">
        <v>4</v>
      </c>
      <c r="B687" s="24">
        <v>622953686.16457331</v>
      </c>
      <c r="C687" s="24">
        <v>439111334.65998185</v>
      </c>
      <c r="D687" s="24">
        <v>41025497.023865156</v>
      </c>
      <c r="E687" s="24">
        <v>81922499.740739569</v>
      </c>
      <c r="F687" s="24">
        <v>58373743.212601326</v>
      </c>
      <c r="G687" s="24">
        <v>41260938.836491592</v>
      </c>
      <c r="H687" s="24">
        <v>17112804.376109734</v>
      </c>
      <c r="I687" s="24">
        <v>2376153.6244790237</v>
      </c>
      <c r="J687" s="24">
        <v>144457.90290095203</v>
      </c>
    </row>
    <row r="688" spans="1:10" x14ac:dyDescent="0.25">
      <c r="A688" s="28" t="s">
        <v>14</v>
      </c>
      <c r="B688" s="24">
        <v>637676642.62356281</v>
      </c>
      <c r="C688" s="24">
        <v>453830417.06799108</v>
      </c>
      <c r="D688" s="24">
        <v>41025497.023865186</v>
      </c>
      <c r="E688" s="24">
        <v>81922499.740739122</v>
      </c>
      <c r="F688" s="24">
        <v>58373743.212601312</v>
      </c>
      <c r="G688" s="24">
        <v>41260938.83649157</v>
      </c>
      <c r="H688" s="24">
        <v>17112804.376109742</v>
      </c>
      <c r="I688" s="24">
        <v>2376153.6244794582</v>
      </c>
      <c r="J688" s="24">
        <v>148331.95388061021</v>
      </c>
    </row>
    <row r="689" spans="1:10" x14ac:dyDescent="0.25">
      <c r="A689" s="29" t="s">
        <v>4</v>
      </c>
      <c r="B689" s="24">
        <v>637676642.62356281</v>
      </c>
      <c r="C689" s="24">
        <v>453830417.06799108</v>
      </c>
      <c r="D689" s="24">
        <v>41025497.023865186</v>
      </c>
      <c r="E689" s="24">
        <v>81922499.740739122</v>
      </c>
      <c r="F689" s="24">
        <v>58373743.212601312</v>
      </c>
      <c r="G689" s="24">
        <v>41260938.83649157</v>
      </c>
      <c r="H689" s="24">
        <v>17112804.376109742</v>
      </c>
      <c r="I689" s="24">
        <v>2376153.6244794582</v>
      </c>
      <c r="J689" s="24">
        <v>148331.95388061021</v>
      </c>
    </row>
    <row r="690" spans="1:10" x14ac:dyDescent="0.25">
      <c r="A690" s="28" t="s">
        <v>10</v>
      </c>
      <c r="B690" s="24">
        <v>583940020.86351097</v>
      </c>
      <c r="C690" s="24">
        <v>402888365.12771404</v>
      </c>
      <c r="D690" s="24">
        <v>41025497.023865141</v>
      </c>
      <c r="E690" s="24">
        <v>79847618.221327215</v>
      </c>
      <c r="F690" s="24">
        <v>57655493.332972795</v>
      </c>
      <c r="G690" s="24">
        <v>40206693.547072671</v>
      </c>
      <c r="H690" s="24">
        <v>17448799.78590012</v>
      </c>
      <c r="I690" s="24">
        <v>2376153.6244790186</v>
      </c>
      <c r="J690" s="24">
        <v>146893.53314752184</v>
      </c>
    </row>
    <row r="691" spans="1:10" x14ac:dyDescent="0.25">
      <c r="A691" s="29" t="s">
        <v>4</v>
      </c>
      <c r="B691" s="24">
        <v>583940020.86351097</v>
      </c>
      <c r="C691" s="24">
        <v>402888365.12771404</v>
      </c>
      <c r="D691" s="24">
        <v>41025497.023865141</v>
      </c>
      <c r="E691" s="24">
        <v>79847618.221327215</v>
      </c>
      <c r="F691" s="24">
        <v>57655493.332972795</v>
      </c>
      <c r="G691" s="24">
        <v>40206693.547072671</v>
      </c>
      <c r="H691" s="24">
        <v>17448799.78590012</v>
      </c>
      <c r="I691" s="24">
        <v>2376153.6244790186</v>
      </c>
      <c r="J691" s="24">
        <v>146893.53314752184</v>
      </c>
    </row>
    <row r="692" spans="1:10" x14ac:dyDescent="0.25">
      <c r="A692" s="28" t="s">
        <v>15</v>
      </c>
      <c r="B692" s="24">
        <v>654752946.00258911</v>
      </c>
      <c r="C692" s="24">
        <v>470819437.98484236</v>
      </c>
      <c r="D692" s="24">
        <v>41025497.023865141</v>
      </c>
      <c r="E692" s="24">
        <v>82008618.13143079</v>
      </c>
      <c r="F692" s="24">
        <v>58404815.330225766</v>
      </c>
      <c r="G692" s="24">
        <v>41304695.507351711</v>
      </c>
      <c r="H692" s="24">
        <v>17100119.822874054</v>
      </c>
      <c r="I692" s="24">
        <v>2376153.6244790219</v>
      </c>
      <c r="J692" s="24">
        <v>118423.90774171634</v>
      </c>
    </row>
    <row r="693" spans="1:10" x14ac:dyDescent="0.25">
      <c r="A693" s="29" t="s">
        <v>4</v>
      </c>
      <c r="B693" s="24">
        <v>654752946.00258911</v>
      </c>
      <c r="C693" s="24">
        <v>470819437.98484236</v>
      </c>
      <c r="D693" s="24">
        <v>41025497.023865141</v>
      </c>
      <c r="E693" s="24">
        <v>82008618.13143079</v>
      </c>
      <c r="F693" s="24">
        <v>58404815.330225766</v>
      </c>
      <c r="G693" s="24">
        <v>41304695.507351711</v>
      </c>
      <c r="H693" s="24">
        <v>17100119.822874054</v>
      </c>
      <c r="I693" s="24">
        <v>2376153.6244790219</v>
      </c>
      <c r="J693" s="24">
        <v>118423.90774171634</v>
      </c>
    </row>
    <row r="694" spans="1:10" x14ac:dyDescent="0.25">
      <c r="A694" s="28" t="s">
        <v>11</v>
      </c>
      <c r="B694" s="24">
        <v>630761450.71287537</v>
      </c>
      <c r="C694" s="24">
        <v>446922950.40003085</v>
      </c>
      <c r="D694" s="24">
        <v>41025497.023865141</v>
      </c>
      <c r="E694" s="24">
        <v>81922499.740739539</v>
      </c>
      <c r="F694" s="24">
        <v>58373743.212601326</v>
      </c>
      <c r="G694" s="24">
        <v>41260938.836491585</v>
      </c>
      <c r="H694" s="24">
        <v>17112804.376109742</v>
      </c>
      <c r="I694" s="24">
        <v>2376153.6244790186</v>
      </c>
      <c r="J694" s="24">
        <v>140606.71115356946</v>
      </c>
    </row>
    <row r="695" spans="1:10" x14ac:dyDescent="0.25">
      <c r="A695" s="29" t="s">
        <v>4</v>
      </c>
      <c r="B695" s="24">
        <v>630761450.71287537</v>
      </c>
      <c r="C695" s="24">
        <v>446922950.40003085</v>
      </c>
      <c r="D695" s="24">
        <v>41025497.023865141</v>
      </c>
      <c r="E695" s="24">
        <v>81922499.740739539</v>
      </c>
      <c r="F695" s="24">
        <v>58373743.212601326</v>
      </c>
      <c r="G695" s="24">
        <v>41260938.836491585</v>
      </c>
      <c r="H695" s="24">
        <v>17112804.376109742</v>
      </c>
      <c r="I695" s="24">
        <v>2376153.6244790186</v>
      </c>
      <c r="J695" s="24">
        <v>140606.71115356946</v>
      </c>
    </row>
    <row r="696" spans="1:10" x14ac:dyDescent="0.25">
      <c r="A696" s="28" t="s">
        <v>16</v>
      </c>
      <c r="B696" s="24">
        <v>633690591.46469951</v>
      </c>
      <c r="C696" s="24">
        <v>449851712.48109013</v>
      </c>
      <c r="D696" s="24">
        <v>41025497.023865141</v>
      </c>
      <c r="E696" s="24">
        <v>81922499.740739495</v>
      </c>
      <c r="F696" s="24">
        <v>58373743.212601334</v>
      </c>
      <c r="G696" s="24">
        <v>41260938.836491585</v>
      </c>
      <c r="H696" s="24">
        <v>17112804.376109745</v>
      </c>
      <c r="I696" s="24">
        <v>2376153.6244790205</v>
      </c>
      <c r="J696" s="24">
        <v>140985.38191892713</v>
      </c>
    </row>
    <row r="697" spans="1:10" x14ac:dyDescent="0.25">
      <c r="A697" s="29" t="s">
        <v>4</v>
      </c>
      <c r="B697" s="24">
        <v>633690591.46469951</v>
      </c>
      <c r="C697" s="24">
        <v>449851712.48109013</v>
      </c>
      <c r="D697" s="24">
        <v>41025497.023865141</v>
      </c>
      <c r="E697" s="24">
        <v>81922499.740739495</v>
      </c>
      <c r="F697" s="24">
        <v>58373743.212601334</v>
      </c>
      <c r="G697" s="24">
        <v>41260938.836491585</v>
      </c>
      <c r="H697" s="24">
        <v>17112804.376109745</v>
      </c>
      <c r="I697" s="24">
        <v>2376153.6244790205</v>
      </c>
      <c r="J697" s="24">
        <v>140985.38191892713</v>
      </c>
    </row>
    <row r="698" spans="1:10" x14ac:dyDescent="0.25">
      <c r="A698" s="28" t="s">
        <v>12</v>
      </c>
      <c r="B698" s="24">
        <v>617537571.32882166</v>
      </c>
      <c r="C698" s="24">
        <v>433689338.50608522</v>
      </c>
      <c r="D698" s="24">
        <v>41025497.023865171</v>
      </c>
      <c r="E698" s="24">
        <v>81922499.74073936</v>
      </c>
      <c r="F698" s="24">
        <v>58373743.212601326</v>
      </c>
      <c r="G698" s="24">
        <v>41260938.836491585</v>
      </c>
      <c r="H698" s="24">
        <v>17112804.376109742</v>
      </c>
      <c r="I698" s="24">
        <v>2376153.6244790182</v>
      </c>
      <c r="J698" s="24">
        <v>150339.22104626303</v>
      </c>
    </row>
    <row r="699" spans="1:10" x14ac:dyDescent="0.25">
      <c r="A699" s="29" t="s">
        <v>4</v>
      </c>
      <c r="B699" s="24">
        <v>617537571.32882166</v>
      </c>
      <c r="C699" s="24">
        <v>433689338.50608522</v>
      </c>
      <c r="D699" s="24">
        <v>41025497.023865171</v>
      </c>
      <c r="E699" s="24">
        <v>81922499.74073936</v>
      </c>
      <c r="F699" s="24">
        <v>58373743.212601326</v>
      </c>
      <c r="G699" s="24">
        <v>41260938.836491585</v>
      </c>
      <c r="H699" s="24">
        <v>17112804.376109742</v>
      </c>
      <c r="I699" s="24">
        <v>2376153.6244790182</v>
      </c>
      <c r="J699" s="24">
        <v>150339.22104626303</v>
      </c>
    </row>
    <row r="700" spans="1:10" x14ac:dyDescent="0.25">
      <c r="A700" s="28" t="s">
        <v>17</v>
      </c>
      <c r="B700" s="24">
        <v>640554720.69697809</v>
      </c>
      <c r="C700" s="24">
        <v>456714666.16915357</v>
      </c>
      <c r="D700" s="24">
        <v>41025497.023865141</v>
      </c>
      <c r="E700" s="24">
        <v>81922499.740739435</v>
      </c>
      <c r="F700" s="24">
        <v>58373743.212601319</v>
      </c>
      <c r="G700" s="24">
        <v>41260938.836491585</v>
      </c>
      <c r="H700" s="24">
        <v>17112804.376109738</v>
      </c>
      <c r="I700" s="24">
        <v>2376153.6244790168</v>
      </c>
      <c r="J700" s="24">
        <v>142160.92613296426</v>
      </c>
    </row>
    <row r="701" spans="1:10" x14ac:dyDescent="0.25">
      <c r="A701" s="29" t="s">
        <v>4</v>
      </c>
      <c r="B701" s="24">
        <v>640554720.69697809</v>
      </c>
      <c r="C701" s="24">
        <v>456714666.16915357</v>
      </c>
      <c r="D701" s="24">
        <v>41025497.023865141</v>
      </c>
      <c r="E701" s="24">
        <v>81922499.740739435</v>
      </c>
      <c r="F701" s="24">
        <v>58373743.212601319</v>
      </c>
      <c r="G701" s="24">
        <v>41260938.836491585</v>
      </c>
      <c r="H701" s="24">
        <v>17112804.376109738</v>
      </c>
      <c r="I701" s="24">
        <v>2376153.6244790168</v>
      </c>
      <c r="J701" s="24">
        <v>142160.92613296426</v>
      </c>
    </row>
    <row r="702" spans="1:10" x14ac:dyDescent="0.25">
      <c r="A702" s="28" t="s">
        <v>26</v>
      </c>
      <c r="B702" s="24">
        <v>5711398835.6951208</v>
      </c>
      <c r="C702" s="24">
        <v>4039609031.739625</v>
      </c>
      <c r="D702" s="24">
        <v>369229473.21478641</v>
      </c>
      <c r="E702" s="24">
        <v>737302497.66665578</v>
      </c>
      <c r="F702" s="24">
        <v>525366520.251454</v>
      </c>
      <c r="G702" s="24">
        <v>371348449.52842426</v>
      </c>
      <c r="H702" s="24">
        <v>154018070.7230297</v>
      </c>
      <c r="I702" s="24">
        <v>38590230.161785185</v>
      </c>
      <c r="J702" s="24">
        <v>1301082.6607744195</v>
      </c>
    </row>
    <row r="703" spans="1:10" x14ac:dyDescent="0.25">
      <c r="A703" s="29" t="s">
        <v>6</v>
      </c>
      <c r="B703" s="24">
        <v>634797806.18845987</v>
      </c>
      <c r="C703" s="24">
        <v>448812988.04177946</v>
      </c>
      <c r="D703" s="24">
        <v>41025497.023865163</v>
      </c>
      <c r="E703" s="24">
        <v>81922499.740739584</v>
      </c>
      <c r="F703" s="24">
        <v>58374097.129856572</v>
      </c>
      <c r="G703" s="24">
        <v>41260938.836491585</v>
      </c>
      <c r="H703" s="24">
        <v>17113158.293364987</v>
      </c>
      <c r="I703" s="24">
        <v>4518596.5067624692</v>
      </c>
      <c r="J703" s="24">
        <v>144127.74545181886</v>
      </c>
    </row>
    <row r="704" spans="1:10" x14ac:dyDescent="0.25">
      <c r="A704" s="29" t="s">
        <v>41</v>
      </c>
      <c r="B704" s="24">
        <v>634889923.64935541</v>
      </c>
      <c r="C704" s="24">
        <v>448905036.56535709</v>
      </c>
      <c r="D704" s="24">
        <v>41025497.023865156</v>
      </c>
      <c r="E704" s="24">
        <v>81922499.740739509</v>
      </c>
      <c r="F704" s="24">
        <v>58374097.129856586</v>
      </c>
      <c r="G704" s="24">
        <v>41260938.836491592</v>
      </c>
      <c r="H704" s="24">
        <v>17113158.293364994</v>
      </c>
      <c r="I704" s="24">
        <v>4518596.5067624645</v>
      </c>
      <c r="J704" s="24">
        <v>144196.68277080133</v>
      </c>
    </row>
    <row r="705" spans="1:10" x14ac:dyDescent="0.25">
      <c r="A705" s="29" t="s">
        <v>40</v>
      </c>
      <c r="B705" s="24">
        <v>634928798.57837641</v>
      </c>
      <c r="C705" s="24">
        <v>448943041.37450141</v>
      </c>
      <c r="D705" s="24">
        <v>41025497.023865141</v>
      </c>
      <c r="E705" s="24">
        <v>81922499.740739599</v>
      </c>
      <c r="F705" s="24">
        <v>58374097.129856586</v>
      </c>
      <c r="G705" s="24">
        <v>41260938.836491592</v>
      </c>
      <c r="H705" s="24">
        <v>17113158.293364991</v>
      </c>
      <c r="I705" s="24">
        <v>4518596.5067624664</v>
      </c>
      <c r="J705" s="24">
        <v>145066.80264723217</v>
      </c>
    </row>
    <row r="706" spans="1:10" x14ac:dyDescent="0.25">
      <c r="A706" s="29" t="s">
        <v>42</v>
      </c>
      <c r="B706" s="24">
        <v>634889924.41476929</v>
      </c>
      <c r="C706" s="24">
        <v>448905036.56535709</v>
      </c>
      <c r="D706" s="24">
        <v>41025497.023865141</v>
      </c>
      <c r="E706" s="24">
        <v>81922499.740739614</v>
      </c>
      <c r="F706" s="24">
        <v>58374097.129856586</v>
      </c>
      <c r="G706" s="24">
        <v>41260938.8364916</v>
      </c>
      <c r="H706" s="24">
        <v>17113158.293364983</v>
      </c>
      <c r="I706" s="24">
        <v>4518596.5067624664</v>
      </c>
      <c r="J706" s="24">
        <v>144197.44818446605</v>
      </c>
    </row>
    <row r="707" spans="1:10" x14ac:dyDescent="0.25">
      <c r="A707" s="29" t="s">
        <v>39</v>
      </c>
      <c r="B707" s="24">
        <v>634889930.90988314</v>
      </c>
      <c r="C707" s="24">
        <v>448904990.17765129</v>
      </c>
      <c r="D707" s="24">
        <v>41025497.023865156</v>
      </c>
      <c r="E707" s="24">
        <v>81922499.740739524</v>
      </c>
      <c r="F707" s="24">
        <v>58374097.129856586</v>
      </c>
      <c r="G707" s="24">
        <v>41260938.836491592</v>
      </c>
      <c r="H707" s="24">
        <v>17113158.293364994</v>
      </c>
      <c r="I707" s="24">
        <v>4518596.5067624664</v>
      </c>
      <c r="J707" s="24">
        <v>144250.33100356045</v>
      </c>
    </row>
    <row r="708" spans="1:10" x14ac:dyDescent="0.25">
      <c r="A708" s="29" t="s">
        <v>4</v>
      </c>
      <c r="B708" s="24">
        <v>632747124.10183728</v>
      </c>
      <c r="C708" s="24">
        <v>448905036.56535709</v>
      </c>
      <c r="D708" s="24">
        <v>41025497.023865186</v>
      </c>
      <c r="E708" s="24">
        <v>81922499.740739524</v>
      </c>
      <c r="F708" s="24">
        <v>58373743.212601334</v>
      </c>
      <c r="G708" s="24">
        <v>41260938.836491592</v>
      </c>
      <c r="H708" s="24">
        <v>17112804.376109742</v>
      </c>
      <c r="I708" s="24">
        <v>2376153.6244790205</v>
      </c>
      <c r="J708" s="24">
        <v>144193.93478952828</v>
      </c>
    </row>
    <row r="709" spans="1:10" x14ac:dyDescent="0.25">
      <c r="A709" s="29" t="s">
        <v>43</v>
      </c>
      <c r="B709" s="24">
        <v>634889931.53480124</v>
      </c>
      <c r="C709" s="24">
        <v>448905040.07150096</v>
      </c>
      <c r="D709" s="24">
        <v>41025497.023865156</v>
      </c>
      <c r="E709" s="24">
        <v>81922499.74073948</v>
      </c>
      <c r="F709" s="24">
        <v>58374097.129856586</v>
      </c>
      <c r="G709" s="24">
        <v>41260938.836491592</v>
      </c>
      <c r="H709" s="24">
        <v>17113158.293364994</v>
      </c>
      <c r="I709" s="24">
        <v>4518596.5067626005</v>
      </c>
      <c r="J709" s="24">
        <v>144201.06207255987</v>
      </c>
    </row>
    <row r="710" spans="1:10" x14ac:dyDescent="0.25">
      <c r="A710" s="29" t="s">
        <v>38</v>
      </c>
      <c r="B710" s="24">
        <v>634899564.3628583</v>
      </c>
      <c r="C710" s="24">
        <v>448913819.3431533</v>
      </c>
      <c r="D710" s="24">
        <v>41025497.023865141</v>
      </c>
      <c r="E710" s="24">
        <v>81922499.74073939</v>
      </c>
      <c r="F710" s="24">
        <v>58374097.129856586</v>
      </c>
      <c r="G710" s="24">
        <v>41260938.836491592</v>
      </c>
      <c r="H710" s="24">
        <v>17113158.293364998</v>
      </c>
      <c r="I710" s="24">
        <v>4518596.5067624683</v>
      </c>
      <c r="J710" s="24">
        <v>145054.61847709469</v>
      </c>
    </row>
    <row r="711" spans="1:10" x14ac:dyDescent="0.25">
      <c r="A711" s="29" t="s">
        <v>7</v>
      </c>
      <c r="B711" s="24">
        <v>634465831.95477939</v>
      </c>
      <c r="C711" s="24">
        <v>448414043.03496695</v>
      </c>
      <c r="D711" s="24">
        <v>41025497.023865141</v>
      </c>
      <c r="E711" s="24">
        <v>81922499.740739539</v>
      </c>
      <c r="F711" s="24">
        <v>58374097.129856579</v>
      </c>
      <c r="G711" s="24">
        <v>41260938.836491585</v>
      </c>
      <c r="H711" s="24">
        <v>17113158.293364994</v>
      </c>
      <c r="I711" s="24">
        <v>4583900.9899687562</v>
      </c>
      <c r="J711" s="24">
        <v>145794.0353773578</v>
      </c>
    </row>
    <row r="712" spans="1:10" x14ac:dyDescent="0.25">
      <c r="A712" s="28" t="s">
        <v>29</v>
      </c>
      <c r="B712" s="24">
        <v>593427999.76994896</v>
      </c>
      <c r="C712" s="24">
        <v>409581322.39860386</v>
      </c>
      <c r="D712" s="24">
        <v>41025497.023865141</v>
      </c>
      <c r="E712" s="24">
        <v>81922499.740739688</v>
      </c>
      <c r="F712" s="24">
        <v>58373743.212601341</v>
      </c>
      <c r="G712" s="24">
        <v>41260938.8364916</v>
      </c>
      <c r="H712" s="24">
        <v>17112804.376109742</v>
      </c>
      <c r="I712" s="24">
        <v>2376153.6244790177</v>
      </c>
      <c r="J712" s="24">
        <v>148783.76965629915</v>
      </c>
    </row>
    <row r="713" spans="1:10" x14ac:dyDescent="0.25">
      <c r="A713" s="29" t="s">
        <v>4</v>
      </c>
      <c r="B713" s="24">
        <v>593427999.76994896</v>
      </c>
      <c r="C713" s="24">
        <v>409581322.39860386</v>
      </c>
      <c r="D713" s="24">
        <v>41025497.023865141</v>
      </c>
      <c r="E713" s="24">
        <v>81922499.740739688</v>
      </c>
      <c r="F713" s="24">
        <v>58373743.212601341</v>
      </c>
      <c r="G713" s="24">
        <v>41260938.8364916</v>
      </c>
      <c r="H713" s="24">
        <v>17112804.376109742</v>
      </c>
      <c r="I713" s="24">
        <v>2376153.6244790177</v>
      </c>
      <c r="J713" s="24">
        <v>148783.76965629915</v>
      </c>
    </row>
    <row r="714" spans="1:10" x14ac:dyDescent="0.25">
      <c r="A714" s="28" t="s">
        <v>30</v>
      </c>
      <c r="B714" s="24">
        <v>654508341.38503873</v>
      </c>
      <c r="C714" s="24">
        <v>470651905.51503479</v>
      </c>
      <c r="D714" s="24">
        <v>41025497.023865141</v>
      </c>
      <c r="E714" s="24">
        <v>81939268.535457164</v>
      </c>
      <c r="F714" s="24">
        <v>58379715.06559132</v>
      </c>
      <c r="G714" s="24">
        <v>41269459.044838399</v>
      </c>
      <c r="H714" s="24">
        <v>17110256.020752922</v>
      </c>
      <c r="I714" s="24">
        <v>2376153.6244790195</v>
      </c>
      <c r="J714" s="24">
        <v>135801.62060362636</v>
      </c>
    </row>
    <row r="715" spans="1:10" x14ac:dyDescent="0.25">
      <c r="A715" s="29" t="s">
        <v>4</v>
      </c>
      <c r="B715" s="24">
        <v>654508341.38503873</v>
      </c>
      <c r="C715" s="24">
        <v>470651905.51503479</v>
      </c>
      <c r="D715" s="24">
        <v>41025497.023865141</v>
      </c>
      <c r="E715" s="24">
        <v>81939268.535457164</v>
      </c>
      <c r="F715" s="24">
        <v>58379715.06559132</v>
      </c>
      <c r="G715" s="24">
        <v>41269459.044838399</v>
      </c>
      <c r="H715" s="24">
        <v>17110256.020752922</v>
      </c>
      <c r="I715" s="24">
        <v>2376153.6244790195</v>
      </c>
      <c r="J715" s="24">
        <v>135801.62060362636</v>
      </c>
    </row>
    <row r="716" spans="1:10" x14ac:dyDescent="0.25">
      <c r="A716" s="4" t="s">
        <v>28</v>
      </c>
      <c r="B716" s="24">
        <v>116128080046.67522</v>
      </c>
      <c r="C716" s="24">
        <v>68216836062.242775</v>
      </c>
      <c r="D716" s="24">
        <v>16295548242.339487</v>
      </c>
      <c r="E716" s="24">
        <v>13916906990.878069</v>
      </c>
      <c r="F716" s="24">
        <v>17429125100.630619</v>
      </c>
      <c r="G716" s="24">
        <v>8945482479.4247112</v>
      </c>
      <c r="H716" s="24">
        <v>8483642621.2059288</v>
      </c>
      <c r="I716" s="24">
        <v>241523564.53566402</v>
      </c>
      <c r="J716" s="24">
        <v>28140086.048187129</v>
      </c>
    </row>
    <row r="717" spans="1:10" x14ac:dyDescent="0.25">
      <c r="A717" s="26">
        <v>2015</v>
      </c>
      <c r="B717" s="24">
        <v>19560444316.636536</v>
      </c>
      <c r="C717" s="24">
        <v>10692173179.0868</v>
      </c>
      <c r="D717" s="24">
        <v>3605073142.3248343</v>
      </c>
      <c r="E717" s="24">
        <v>3532849631.1823139</v>
      </c>
      <c r="F717" s="24">
        <v>1679946430.2509274</v>
      </c>
      <c r="G717" s="24">
        <v>1388883007.8543913</v>
      </c>
      <c r="H717" s="24">
        <v>291063422.39653605</v>
      </c>
      <c r="I717" s="24">
        <v>44569904.254216053</v>
      </c>
      <c r="J717" s="24">
        <v>5832029.5373864798</v>
      </c>
    </row>
    <row r="718" spans="1:10" x14ac:dyDescent="0.25">
      <c r="A718" s="27" t="s">
        <v>2</v>
      </c>
      <c r="B718" s="24">
        <v>10112386569.189814</v>
      </c>
      <c r="C718" s="24">
        <v>5369046809.4330635</v>
      </c>
      <c r="D718" s="24">
        <v>1810286770.1599154</v>
      </c>
      <c r="E718" s="24">
        <v>1605276036.7977624</v>
      </c>
      <c r="F718" s="24">
        <v>1297862298.2980053</v>
      </c>
      <c r="G718" s="24">
        <v>1073133516.3836882</v>
      </c>
      <c r="H718" s="24">
        <v>224728781.9143168</v>
      </c>
      <c r="I718" s="24">
        <v>26983468.966117524</v>
      </c>
      <c r="J718" s="24">
        <v>2931185.5349232941</v>
      </c>
    </row>
    <row r="719" spans="1:10" x14ac:dyDescent="0.25">
      <c r="A719" s="28" t="s">
        <v>8</v>
      </c>
      <c r="B719" s="24">
        <v>483006801.44634163</v>
      </c>
      <c r="C719" s="24">
        <v>256939026.23508486</v>
      </c>
      <c r="D719" s="24">
        <v>86204131.91237694</v>
      </c>
      <c r="E719" s="24">
        <v>76845626.723207027</v>
      </c>
      <c r="F719" s="24">
        <v>61988455.10739506</v>
      </c>
      <c r="G719" s="24">
        <v>51380089.499317437</v>
      </c>
      <c r="H719" s="24">
        <v>10608365.608077621</v>
      </c>
      <c r="I719" s="24">
        <v>888145.92034479498</v>
      </c>
      <c r="J719" s="24">
        <v>141415.54793189716</v>
      </c>
    </row>
    <row r="720" spans="1:10" x14ac:dyDescent="0.25">
      <c r="A720" s="29" t="s">
        <v>4</v>
      </c>
      <c r="B720" s="24">
        <v>483006801.44634163</v>
      </c>
      <c r="C720" s="24">
        <v>256939026.23508486</v>
      </c>
      <c r="D720" s="24">
        <v>86204131.91237694</v>
      </c>
      <c r="E720" s="24">
        <v>76845626.723207027</v>
      </c>
      <c r="F720" s="24">
        <v>61988455.10739506</v>
      </c>
      <c r="G720" s="24">
        <v>51380089.499317437</v>
      </c>
      <c r="H720" s="24">
        <v>10608365.608077621</v>
      </c>
      <c r="I720" s="24">
        <v>888145.92034479498</v>
      </c>
      <c r="J720" s="24">
        <v>141415.54793189716</v>
      </c>
    </row>
    <row r="721" spans="1:10" x14ac:dyDescent="0.25">
      <c r="A721" s="28" t="s">
        <v>13</v>
      </c>
      <c r="B721" s="24">
        <v>483006801.44634163</v>
      </c>
      <c r="C721" s="24">
        <v>256939026.23508486</v>
      </c>
      <c r="D721" s="24">
        <v>86204131.91237694</v>
      </c>
      <c r="E721" s="24">
        <v>76845626.723207027</v>
      </c>
      <c r="F721" s="24">
        <v>61988455.10739506</v>
      </c>
      <c r="G721" s="24">
        <v>51380089.499317437</v>
      </c>
      <c r="H721" s="24">
        <v>10608365.608077621</v>
      </c>
      <c r="I721" s="24">
        <v>888145.92034479498</v>
      </c>
      <c r="J721" s="24">
        <v>141415.54793189716</v>
      </c>
    </row>
    <row r="722" spans="1:10" x14ac:dyDescent="0.25">
      <c r="A722" s="29" t="s">
        <v>4</v>
      </c>
      <c r="B722" s="24">
        <v>483006801.44634163</v>
      </c>
      <c r="C722" s="24">
        <v>256939026.23508486</v>
      </c>
      <c r="D722" s="24">
        <v>86204131.91237694</v>
      </c>
      <c r="E722" s="24">
        <v>76845626.723207027</v>
      </c>
      <c r="F722" s="24">
        <v>61988455.10739506</v>
      </c>
      <c r="G722" s="24">
        <v>51380089.499317437</v>
      </c>
      <c r="H722" s="24">
        <v>10608365.608077621</v>
      </c>
      <c r="I722" s="24">
        <v>888145.92034479498</v>
      </c>
      <c r="J722" s="24">
        <v>141415.54793189716</v>
      </c>
    </row>
    <row r="723" spans="1:10" x14ac:dyDescent="0.25">
      <c r="A723" s="28" t="s">
        <v>9</v>
      </c>
      <c r="B723" s="24">
        <v>476851091.97372329</v>
      </c>
      <c r="C723" s="24">
        <v>250780628.66555446</v>
      </c>
      <c r="D723" s="24">
        <v>86204131.91237694</v>
      </c>
      <c r="E723" s="24">
        <v>76845626.723207057</v>
      </c>
      <c r="F723" s="24">
        <v>61988455.10739506</v>
      </c>
      <c r="G723" s="24">
        <v>51380089.499317437</v>
      </c>
      <c r="H723" s="24">
        <v>10608365.608077621</v>
      </c>
      <c r="I723" s="24">
        <v>888145.92034510279</v>
      </c>
      <c r="J723" s="24">
        <v>144103.64484372135</v>
      </c>
    </row>
    <row r="724" spans="1:10" x14ac:dyDescent="0.25">
      <c r="A724" s="29" t="s">
        <v>4</v>
      </c>
      <c r="B724" s="24">
        <v>476851091.97372329</v>
      </c>
      <c r="C724" s="24">
        <v>250780628.66555446</v>
      </c>
      <c r="D724" s="24">
        <v>86204131.91237694</v>
      </c>
      <c r="E724" s="24">
        <v>76845626.723207057</v>
      </c>
      <c r="F724" s="24">
        <v>61988455.10739506</v>
      </c>
      <c r="G724" s="24">
        <v>51380089.499317437</v>
      </c>
      <c r="H724" s="24">
        <v>10608365.608077621</v>
      </c>
      <c r="I724" s="24">
        <v>888145.92034510279</v>
      </c>
      <c r="J724" s="24">
        <v>144103.64484372135</v>
      </c>
    </row>
    <row r="725" spans="1:10" x14ac:dyDescent="0.25">
      <c r="A725" s="28" t="s">
        <v>14</v>
      </c>
      <c r="B725" s="24">
        <v>485920296.87743139</v>
      </c>
      <c r="C725" s="24">
        <v>259769075.12958214</v>
      </c>
      <c r="D725" s="24">
        <v>86204131.91237694</v>
      </c>
      <c r="E725" s="24">
        <v>76902754.394290149</v>
      </c>
      <c r="F725" s="24">
        <v>62015306.45378156</v>
      </c>
      <c r="G725" s="24">
        <v>51419478.497320868</v>
      </c>
      <c r="H725" s="24">
        <v>10595827.956460694</v>
      </c>
      <c r="I725" s="24">
        <v>888145.92034479463</v>
      </c>
      <c r="J725" s="24">
        <v>140883.06705456626</v>
      </c>
    </row>
    <row r="726" spans="1:10" x14ac:dyDescent="0.25">
      <c r="A726" s="29" t="s">
        <v>4</v>
      </c>
      <c r="B726" s="24">
        <v>485920296.87743139</v>
      </c>
      <c r="C726" s="24">
        <v>259769075.12958214</v>
      </c>
      <c r="D726" s="24">
        <v>86204131.91237694</v>
      </c>
      <c r="E726" s="24">
        <v>76902754.394290149</v>
      </c>
      <c r="F726" s="24">
        <v>62015306.45378156</v>
      </c>
      <c r="G726" s="24">
        <v>51419478.497320868</v>
      </c>
      <c r="H726" s="24">
        <v>10595827.956460694</v>
      </c>
      <c r="I726" s="24">
        <v>888145.92034479463</v>
      </c>
      <c r="J726" s="24">
        <v>140883.06705456626</v>
      </c>
    </row>
    <row r="727" spans="1:10" x14ac:dyDescent="0.25">
      <c r="A727" s="28" t="s">
        <v>10</v>
      </c>
      <c r="B727" s="24">
        <v>461687179.76404327</v>
      </c>
      <c r="C727" s="24">
        <v>241229238.28737482</v>
      </c>
      <c r="D727" s="24">
        <v>86204131.91237694</v>
      </c>
      <c r="E727" s="24">
        <v>73077063.608133972</v>
      </c>
      <c r="F727" s="24">
        <v>60252103.807925805</v>
      </c>
      <c r="G727" s="24">
        <v>48781700.273902223</v>
      </c>
      <c r="H727" s="24">
        <v>11470403.534023585</v>
      </c>
      <c r="I727" s="24">
        <v>785098.19238468062</v>
      </c>
      <c r="J727" s="24">
        <v>139543.95584533236</v>
      </c>
    </row>
    <row r="728" spans="1:10" x14ac:dyDescent="0.25">
      <c r="A728" s="29" t="s">
        <v>4</v>
      </c>
      <c r="B728" s="24">
        <v>461687179.76404327</v>
      </c>
      <c r="C728" s="24">
        <v>241229238.28737482</v>
      </c>
      <c r="D728" s="24">
        <v>86204131.91237694</v>
      </c>
      <c r="E728" s="24">
        <v>73077063.608133972</v>
      </c>
      <c r="F728" s="24">
        <v>60252103.807925805</v>
      </c>
      <c r="G728" s="24">
        <v>48781700.273902223</v>
      </c>
      <c r="H728" s="24">
        <v>11470403.534023585</v>
      </c>
      <c r="I728" s="24">
        <v>785098.19238468062</v>
      </c>
      <c r="J728" s="24">
        <v>139543.95584533236</v>
      </c>
    </row>
    <row r="729" spans="1:10" x14ac:dyDescent="0.25">
      <c r="A729" s="28" t="s">
        <v>15</v>
      </c>
      <c r="B729" s="24">
        <v>489706613.09587026</v>
      </c>
      <c r="C729" s="24">
        <v>262951544.20570418</v>
      </c>
      <c r="D729" s="24">
        <v>86204131.91237694</v>
      </c>
      <c r="E729" s="24">
        <v>77160270.464137137</v>
      </c>
      <c r="F729" s="24">
        <v>62137066.92037943</v>
      </c>
      <c r="G729" s="24">
        <v>51597033.432936877</v>
      </c>
      <c r="H729" s="24">
        <v>10540033.487442555</v>
      </c>
      <c r="I729" s="24">
        <v>1121908.5519605265</v>
      </c>
      <c r="J729" s="24">
        <v>131691.04131285631</v>
      </c>
    </row>
    <row r="730" spans="1:10" x14ac:dyDescent="0.25">
      <c r="A730" s="29" t="s">
        <v>4</v>
      </c>
      <c r="B730" s="24">
        <v>489706613.09587026</v>
      </c>
      <c r="C730" s="24">
        <v>262951544.20570418</v>
      </c>
      <c r="D730" s="24">
        <v>86204131.91237694</v>
      </c>
      <c r="E730" s="24">
        <v>77160270.464137137</v>
      </c>
      <c r="F730" s="24">
        <v>62137066.92037943</v>
      </c>
      <c r="G730" s="24">
        <v>51597033.432936877</v>
      </c>
      <c r="H730" s="24">
        <v>10540033.487442555</v>
      </c>
      <c r="I730" s="24">
        <v>1121908.5519605265</v>
      </c>
      <c r="J730" s="24">
        <v>131691.04131285631</v>
      </c>
    </row>
    <row r="731" spans="1:10" x14ac:dyDescent="0.25">
      <c r="A731" s="28" t="s">
        <v>11</v>
      </c>
      <c r="B731" s="24">
        <v>481440726.58103263</v>
      </c>
      <c r="C731" s="24">
        <v>255371992.04955325</v>
      </c>
      <c r="D731" s="24">
        <v>86204131.91237694</v>
      </c>
      <c r="E731" s="24">
        <v>76845626.723207042</v>
      </c>
      <c r="F731" s="24">
        <v>61988455.107395053</v>
      </c>
      <c r="G731" s="24">
        <v>51380089.499317437</v>
      </c>
      <c r="H731" s="24">
        <v>10608365.608077619</v>
      </c>
      <c r="I731" s="24">
        <v>888145.92034555331</v>
      </c>
      <c r="J731" s="24">
        <v>142374.86815426187</v>
      </c>
    </row>
    <row r="732" spans="1:10" x14ac:dyDescent="0.25">
      <c r="A732" s="29" t="s">
        <v>4</v>
      </c>
      <c r="B732" s="24">
        <v>481440726.58103263</v>
      </c>
      <c r="C732" s="24">
        <v>255371992.04955325</v>
      </c>
      <c r="D732" s="24">
        <v>86204131.91237694</v>
      </c>
      <c r="E732" s="24">
        <v>76845626.723207042</v>
      </c>
      <c r="F732" s="24">
        <v>61988455.107395053</v>
      </c>
      <c r="G732" s="24">
        <v>51380089.499317437</v>
      </c>
      <c r="H732" s="24">
        <v>10608365.608077619</v>
      </c>
      <c r="I732" s="24">
        <v>888145.92034555331</v>
      </c>
      <c r="J732" s="24">
        <v>142374.86815426187</v>
      </c>
    </row>
    <row r="733" spans="1:10" x14ac:dyDescent="0.25">
      <c r="A733" s="28" t="s">
        <v>16</v>
      </c>
      <c r="B733" s="24">
        <v>483701755.11704129</v>
      </c>
      <c r="C733" s="24">
        <v>257551836.20990637</v>
      </c>
      <c r="D733" s="24">
        <v>86204131.91237694</v>
      </c>
      <c r="E733" s="24">
        <v>76902754.394290179</v>
      </c>
      <c r="F733" s="24">
        <v>62015306.45378156</v>
      </c>
      <c r="G733" s="24">
        <v>51419478.497320868</v>
      </c>
      <c r="H733" s="24">
        <v>10595827.956460692</v>
      </c>
      <c r="I733" s="24">
        <v>888145.92034479557</v>
      </c>
      <c r="J733" s="24">
        <v>139580.2263409452</v>
      </c>
    </row>
    <row r="734" spans="1:10" x14ac:dyDescent="0.25">
      <c r="A734" s="29" t="s">
        <v>4</v>
      </c>
      <c r="B734" s="24">
        <v>483701755.11704129</v>
      </c>
      <c r="C734" s="24">
        <v>257551836.20990637</v>
      </c>
      <c r="D734" s="24">
        <v>86204131.91237694</v>
      </c>
      <c r="E734" s="24">
        <v>76902754.394290179</v>
      </c>
      <c r="F734" s="24">
        <v>62015306.45378156</v>
      </c>
      <c r="G734" s="24">
        <v>51419478.497320868</v>
      </c>
      <c r="H734" s="24">
        <v>10595827.956460692</v>
      </c>
      <c r="I734" s="24">
        <v>888145.92034479557</v>
      </c>
      <c r="J734" s="24">
        <v>139580.2263409452</v>
      </c>
    </row>
    <row r="735" spans="1:10" x14ac:dyDescent="0.25">
      <c r="A735" s="28" t="s">
        <v>12</v>
      </c>
      <c r="B735" s="24">
        <v>465103093.09344757</v>
      </c>
      <c r="C735" s="24">
        <v>241051029.55521813</v>
      </c>
      <c r="D735" s="24">
        <v>86204131.912377015</v>
      </c>
      <c r="E735" s="24">
        <v>75464872.508167252</v>
      </c>
      <c r="F735" s="24">
        <v>61349682.379896827</v>
      </c>
      <c r="G735" s="24">
        <v>50428072.307152934</v>
      </c>
      <c r="H735" s="24">
        <v>10921610.072743895</v>
      </c>
      <c r="I735" s="24">
        <v>888145.92034479219</v>
      </c>
      <c r="J735" s="24">
        <v>145230.8174430386</v>
      </c>
    </row>
    <row r="736" spans="1:10" x14ac:dyDescent="0.25">
      <c r="A736" s="29" t="s">
        <v>4</v>
      </c>
      <c r="B736" s="24">
        <v>465103093.09344757</v>
      </c>
      <c r="C736" s="24">
        <v>241051029.55521813</v>
      </c>
      <c r="D736" s="24">
        <v>86204131.912377015</v>
      </c>
      <c r="E736" s="24">
        <v>75464872.508167252</v>
      </c>
      <c r="F736" s="24">
        <v>61349682.379896827</v>
      </c>
      <c r="G736" s="24">
        <v>50428072.307152934</v>
      </c>
      <c r="H736" s="24">
        <v>10921610.072743895</v>
      </c>
      <c r="I736" s="24">
        <v>888145.92034479219</v>
      </c>
      <c r="J736" s="24">
        <v>145230.8174430386</v>
      </c>
    </row>
    <row r="737" spans="1:10" x14ac:dyDescent="0.25">
      <c r="A737" s="28" t="s">
        <v>17</v>
      </c>
      <c r="B737" s="24">
        <v>492429075.86008805</v>
      </c>
      <c r="C737" s="24">
        <v>265975998.46882114</v>
      </c>
      <c r="D737" s="24">
        <v>86204131.912376955</v>
      </c>
      <c r="E737" s="24">
        <v>77119070.427963585</v>
      </c>
      <c r="F737" s="24">
        <v>62117411.651634902</v>
      </c>
      <c r="G737" s="24">
        <v>51568626.391098611</v>
      </c>
      <c r="H737" s="24">
        <v>10548785.260536293</v>
      </c>
      <c r="I737" s="24">
        <v>881176.29802760738</v>
      </c>
      <c r="J737" s="24">
        <v>131287.10126283631</v>
      </c>
    </row>
    <row r="738" spans="1:10" x14ac:dyDescent="0.25">
      <c r="A738" s="29" t="s">
        <v>4</v>
      </c>
      <c r="B738" s="24">
        <v>492429075.86008805</v>
      </c>
      <c r="C738" s="24">
        <v>265975998.46882114</v>
      </c>
      <c r="D738" s="24">
        <v>86204131.912376955</v>
      </c>
      <c r="E738" s="24">
        <v>77119070.427963585</v>
      </c>
      <c r="F738" s="24">
        <v>62117411.651634902</v>
      </c>
      <c r="G738" s="24">
        <v>51568626.391098611</v>
      </c>
      <c r="H738" s="24">
        <v>10548785.260536293</v>
      </c>
      <c r="I738" s="24">
        <v>881176.29802760738</v>
      </c>
      <c r="J738" s="24">
        <v>131287.10126283631</v>
      </c>
    </row>
    <row r="739" spans="1:10" x14ac:dyDescent="0.25">
      <c r="A739" s="28" t="s">
        <v>26</v>
      </c>
      <c r="B739" s="24">
        <v>4354177189.7047672</v>
      </c>
      <c r="C739" s="24">
        <v>2311529346.7182331</v>
      </c>
      <c r="D739" s="24">
        <v>775837187.21139264</v>
      </c>
      <c r="E739" s="24">
        <v>691610671.78178585</v>
      </c>
      <c r="F739" s="24">
        <v>557897216.56831813</v>
      </c>
      <c r="G739" s="24">
        <v>462420809.84885573</v>
      </c>
      <c r="H739" s="24">
        <v>95476406.71946235</v>
      </c>
      <c r="I739" s="24">
        <v>16030432.010141283</v>
      </c>
      <c r="J739" s="24">
        <v>1272335.4148796774</v>
      </c>
    </row>
    <row r="740" spans="1:10" x14ac:dyDescent="0.25">
      <c r="A740" s="29" t="s">
        <v>6</v>
      </c>
      <c r="B740" s="24">
        <v>484152164.2675941</v>
      </c>
      <c r="C740" s="24">
        <v>256731386.21642342</v>
      </c>
      <c r="D740" s="24">
        <v>86204131.91237694</v>
      </c>
      <c r="E740" s="24">
        <v>76845657.996128961</v>
      </c>
      <c r="F740" s="24">
        <v>61988596.908849642</v>
      </c>
      <c r="G740" s="24">
        <v>51380093.854316324</v>
      </c>
      <c r="H740" s="24">
        <v>10608503.054533318</v>
      </c>
      <c r="I740" s="24">
        <v>2241368.9199075988</v>
      </c>
      <c r="J740" s="24">
        <v>141022.31390518768</v>
      </c>
    </row>
    <row r="741" spans="1:10" x14ac:dyDescent="0.25">
      <c r="A741" s="29" t="s">
        <v>41</v>
      </c>
      <c r="B741" s="24">
        <v>483542172.96459353</v>
      </c>
      <c r="C741" s="24">
        <v>256939026.23508471</v>
      </c>
      <c r="D741" s="24">
        <v>86204131.91237694</v>
      </c>
      <c r="E741" s="24">
        <v>76845626.723207116</v>
      </c>
      <c r="F741" s="24">
        <v>61988594.936010495</v>
      </c>
      <c r="G741" s="24">
        <v>51380089.499317437</v>
      </c>
      <c r="H741" s="24">
        <v>10608505.436693061</v>
      </c>
      <c r="I741" s="24">
        <v>1423370.8087025506</v>
      </c>
      <c r="J741" s="24">
        <v>141422.34921014731</v>
      </c>
    </row>
    <row r="742" spans="1:10" x14ac:dyDescent="0.25">
      <c r="A742" s="29" t="s">
        <v>40</v>
      </c>
      <c r="B742" s="24">
        <v>483571207.17507768</v>
      </c>
      <c r="C742" s="24">
        <v>256967807.61121321</v>
      </c>
      <c r="D742" s="24">
        <v>86204131.91237694</v>
      </c>
      <c r="E742" s="24">
        <v>76845626.723207161</v>
      </c>
      <c r="F742" s="24">
        <v>61988594.936010487</v>
      </c>
      <c r="G742" s="24">
        <v>51380089.49931743</v>
      </c>
      <c r="H742" s="24">
        <v>10608505.436693059</v>
      </c>
      <c r="I742" s="24">
        <v>1423370.8087025532</v>
      </c>
      <c r="J742" s="24">
        <v>141675.18356517504</v>
      </c>
    </row>
    <row r="743" spans="1:10" x14ac:dyDescent="0.25">
      <c r="A743" s="29" t="s">
        <v>42</v>
      </c>
      <c r="B743" s="24">
        <v>483542182.65415221</v>
      </c>
      <c r="C743" s="24">
        <v>256939026.23508486</v>
      </c>
      <c r="D743" s="24">
        <v>86204131.91237694</v>
      </c>
      <c r="E743" s="24">
        <v>76845626.723207042</v>
      </c>
      <c r="F743" s="24">
        <v>61988594.936010495</v>
      </c>
      <c r="G743" s="24">
        <v>51380089.499317437</v>
      </c>
      <c r="H743" s="24">
        <v>10608505.436693059</v>
      </c>
      <c r="I743" s="24">
        <v>1423370.8087025562</v>
      </c>
      <c r="J743" s="24">
        <v>141432.03876793745</v>
      </c>
    </row>
    <row r="744" spans="1:10" x14ac:dyDescent="0.25">
      <c r="A744" s="29" t="s">
        <v>39</v>
      </c>
      <c r="B744" s="24">
        <v>483567483.51075721</v>
      </c>
      <c r="C744" s="24">
        <v>256929294.56022507</v>
      </c>
      <c r="D744" s="24">
        <v>86204131.91237694</v>
      </c>
      <c r="E744" s="24">
        <v>76845626.723207131</v>
      </c>
      <c r="F744" s="24">
        <v>61988594.936010495</v>
      </c>
      <c r="G744" s="24">
        <v>51380089.499317437</v>
      </c>
      <c r="H744" s="24">
        <v>10608505.436693056</v>
      </c>
      <c r="I744" s="24">
        <v>1458448.3094975871</v>
      </c>
      <c r="J744" s="24">
        <v>141387.06943806959</v>
      </c>
    </row>
    <row r="745" spans="1:10" x14ac:dyDescent="0.25">
      <c r="A745" s="29" t="s">
        <v>4</v>
      </c>
      <c r="B745" s="24">
        <v>483006801.44634181</v>
      </c>
      <c r="C745" s="24">
        <v>256939026.2350848</v>
      </c>
      <c r="D745" s="24">
        <v>86204131.912376985</v>
      </c>
      <c r="E745" s="24">
        <v>76845626.723207116</v>
      </c>
      <c r="F745" s="24">
        <v>61988455.107395053</v>
      </c>
      <c r="G745" s="24">
        <v>51380089.499317437</v>
      </c>
      <c r="H745" s="24">
        <v>10608365.608077619</v>
      </c>
      <c r="I745" s="24">
        <v>888145.92034479603</v>
      </c>
      <c r="J745" s="24">
        <v>141415.54793189742</v>
      </c>
    </row>
    <row r="746" spans="1:10" x14ac:dyDescent="0.25">
      <c r="A746" s="29" t="s">
        <v>43</v>
      </c>
      <c r="B746" s="24">
        <v>483542166.16838312</v>
      </c>
      <c r="C746" s="24">
        <v>256939026.23508486</v>
      </c>
      <c r="D746" s="24">
        <v>86204131.91237694</v>
      </c>
      <c r="E746" s="24">
        <v>76845626.723207086</v>
      </c>
      <c r="F746" s="24">
        <v>61988594.936010495</v>
      </c>
      <c r="G746" s="24">
        <v>51380089.499317437</v>
      </c>
      <c r="H746" s="24">
        <v>10608505.436693056</v>
      </c>
      <c r="I746" s="24">
        <v>1423370.8087025562</v>
      </c>
      <c r="J746" s="24">
        <v>141415.55299925548</v>
      </c>
    </row>
    <row r="747" spans="1:10" x14ac:dyDescent="0.25">
      <c r="A747" s="29" t="s">
        <v>38</v>
      </c>
      <c r="B747" s="24">
        <v>483549609.89983088</v>
      </c>
      <c r="C747" s="24">
        <v>256945956.16403285</v>
      </c>
      <c r="D747" s="24">
        <v>86204131.912377</v>
      </c>
      <c r="E747" s="24">
        <v>76845626.723207146</v>
      </c>
      <c r="F747" s="24">
        <v>61988594.936010495</v>
      </c>
      <c r="G747" s="24">
        <v>51380089.499317437</v>
      </c>
      <c r="H747" s="24">
        <v>10608505.436693059</v>
      </c>
      <c r="I747" s="24">
        <v>1423370.8087025534</v>
      </c>
      <c r="J747" s="24">
        <v>141929.35549952029</v>
      </c>
    </row>
    <row r="748" spans="1:10" x14ac:dyDescent="0.25">
      <c r="A748" s="29" t="s">
        <v>7</v>
      </c>
      <c r="B748" s="24">
        <v>485703401.61803639</v>
      </c>
      <c r="C748" s="24">
        <v>256198797.22599956</v>
      </c>
      <c r="D748" s="24">
        <v>86204131.91237694</v>
      </c>
      <c r="E748" s="24">
        <v>76845626.723207161</v>
      </c>
      <c r="F748" s="24">
        <v>61988594.936010487</v>
      </c>
      <c r="G748" s="24">
        <v>51380089.499317437</v>
      </c>
      <c r="H748" s="24">
        <v>10608505.436693052</v>
      </c>
      <c r="I748" s="24">
        <v>4325614.8168785302</v>
      </c>
      <c r="J748" s="24">
        <v>140636.00356248723</v>
      </c>
    </row>
    <row r="749" spans="1:10" x14ac:dyDescent="0.25">
      <c r="A749" s="28" t="s">
        <v>29</v>
      </c>
      <c r="B749" s="24">
        <v>458416314.51135671</v>
      </c>
      <c r="C749" s="24">
        <v>238453407.88252425</v>
      </c>
      <c r="D749" s="24">
        <v>86204131.912376955</v>
      </c>
      <c r="E749" s="24">
        <v>72537001.898202479</v>
      </c>
      <c r="F749" s="24">
        <v>60006971.981071852</v>
      </c>
      <c r="G749" s="24">
        <v>48409332.746731848</v>
      </c>
      <c r="H749" s="24">
        <v>11597639.234340003</v>
      </c>
      <c r="I749" s="24">
        <v>1066656.1731611902</v>
      </c>
      <c r="J749" s="24">
        <v>148144.66401980855</v>
      </c>
    </row>
    <row r="750" spans="1:10" x14ac:dyDescent="0.25">
      <c r="A750" s="29" t="s">
        <v>4</v>
      </c>
      <c r="B750" s="24">
        <v>458416314.51135671</v>
      </c>
      <c r="C750" s="24">
        <v>238453407.88252425</v>
      </c>
      <c r="D750" s="24">
        <v>86204131.912376955</v>
      </c>
      <c r="E750" s="24">
        <v>72537001.898202479</v>
      </c>
      <c r="F750" s="24">
        <v>60006971.981071852</v>
      </c>
      <c r="G750" s="24">
        <v>48409332.746731848</v>
      </c>
      <c r="H750" s="24">
        <v>11597639.234340003</v>
      </c>
      <c r="I750" s="24">
        <v>1066656.1731611902</v>
      </c>
      <c r="J750" s="24">
        <v>148144.66401980855</v>
      </c>
    </row>
    <row r="751" spans="1:10" x14ac:dyDescent="0.25">
      <c r="A751" s="28" t="s">
        <v>30</v>
      </c>
      <c r="B751" s="24">
        <v>496939629.71832794</v>
      </c>
      <c r="C751" s="24">
        <v>270504659.79042131</v>
      </c>
      <c r="D751" s="24">
        <v>86204131.91237694</v>
      </c>
      <c r="E751" s="24">
        <v>77119070.427963644</v>
      </c>
      <c r="F751" s="24">
        <v>62117411.651634902</v>
      </c>
      <c r="G751" s="24">
        <v>51568626.391098611</v>
      </c>
      <c r="H751" s="24">
        <v>10548785.260536289</v>
      </c>
      <c r="I751" s="24">
        <v>881176.29802760785</v>
      </c>
      <c r="J751" s="24">
        <v>113179.63790245545</v>
      </c>
    </row>
    <row r="752" spans="1:10" x14ac:dyDescent="0.25">
      <c r="A752" s="29" t="s">
        <v>4</v>
      </c>
      <c r="B752" s="24">
        <v>496939629.71832794</v>
      </c>
      <c r="C752" s="24">
        <v>270504659.79042131</v>
      </c>
      <c r="D752" s="24">
        <v>86204131.91237694</v>
      </c>
      <c r="E752" s="24">
        <v>77119070.427963644</v>
      </c>
      <c r="F752" s="24">
        <v>62117411.651634902</v>
      </c>
      <c r="G752" s="24">
        <v>51568626.391098611</v>
      </c>
      <c r="H752" s="24">
        <v>10548785.260536289</v>
      </c>
      <c r="I752" s="24">
        <v>881176.29802760785</v>
      </c>
      <c r="J752" s="24">
        <v>113179.63790245545</v>
      </c>
    </row>
    <row r="753" spans="1:10" x14ac:dyDescent="0.25">
      <c r="A753" s="27" t="s">
        <v>37</v>
      </c>
      <c r="B753" s="24">
        <v>9448057747.4467163</v>
      </c>
      <c r="C753" s="24">
        <v>5323126369.6537361</v>
      </c>
      <c r="D753" s="24">
        <v>1794786372.1649203</v>
      </c>
      <c r="E753" s="24">
        <v>1927573594.3845518</v>
      </c>
      <c r="F753" s="24">
        <v>382084131.95292175</v>
      </c>
      <c r="G753" s="24">
        <v>315749491.47070259</v>
      </c>
      <c r="H753" s="24">
        <v>66334640.482219189</v>
      </c>
      <c r="I753" s="24">
        <v>17586435.28809851</v>
      </c>
      <c r="J753" s="24">
        <v>2900844.0024631848</v>
      </c>
    </row>
    <row r="754" spans="1:10" x14ac:dyDescent="0.25">
      <c r="A754" s="28" t="s">
        <v>8</v>
      </c>
      <c r="B754" s="24">
        <v>451431488.72522491</v>
      </c>
      <c r="C754" s="24">
        <v>255122750.2262128</v>
      </c>
      <c r="D754" s="24">
        <v>85466017.72213912</v>
      </c>
      <c r="E754" s="24">
        <v>91965553.789243728</v>
      </c>
      <c r="F754" s="24">
        <v>18214664.770011619</v>
      </c>
      <c r="G754" s="24">
        <v>15065342.132778384</v>
      </c>
      <c r="H754" s="24">
        <v>3149322.6372332345</v>
      </c>
      <c r="I754" s="24">
        <v>522648.51371394336</v>
      </c>
      <c r="J754" s="24">
        <v>139853.70390178988</v>
      </c>
    </row>
    <row r="755" spans="1:10" x14ac:dyDescent="0.25">
      <c r="A755" s="29" t="s">
        <v>4</v>
      </c>
      <c r="B755" s="24">
        <v>451431488.72522491</v>
      </c>
      <c r="C755" s="24">
        <v>255122750.2262128</v>
      </c>
      <c r="D755" s="24">
        <v>85466017.72213912</v>
      </c>
      <c r="E755" s="24">
        <v>91965553.789243728</v>
      </c>
      <c r="F755" s="24">
        <v>18214664.770011619</v>
      </c>
      <c r="G755" s="24">
        <v>15065342.132778384</v>
      </c>
      <c r="H755" s="24">
        <v>3149322.6372332345</v>
      </c>
      <c r="I755" s="24">
        <v>522648.51371394336</v>
      </c>
      <c r="J755" s="24">
        <v>139853.70390178988</v>
      </c>
    </row>
    <row r="756" spans="1:10" x14ac:dyDescent="0.25">
      <c r="A756" s="28" t="s">
        <v>13</v>
      </c>
      <c r="B756" s="24">
        <v>451431488.72522491</v>
      </c>
      <c r="C756" s="24">
        <v>255122750.2262128</v>
      </c>
      <c r="D756" s="24">
        <v>85466017.72213912</v>
      </c>
      <c r="E756" s="24">
        <v>91965553.789243728</v>
      </c>
      <c r="F756" s="24">
        <v>18214664.770011619</v>
      </c>
      <c r="G756" s="24">
        <v>15065342.132778384</v>
      </c>
      <c r="H756" s="24">
        <v>3149322.6372332345</v>
      </c>
      <c r="I756" s="24">
        <v>522648.51371394336</v>
      </c>
      <c r="J756" s="24">
        <v>139853.70390178988</v>
      </c>
    </row>
    <row r="757" spans="1:10" x14ac:dyDescent="0.25">
      <c r="A757" s="29" t="s">
        <v>4</v>
      </c>
      <c r="B757" s="24">
        <v>451431488.72522491</v>
      </c>
      <c r="C757" s="24">
        <v>255122750.2262128</v>
      </c>
      <c r="D757" s="24">
        <v>85466017.72213912</v>
      </c>
      <c r="E757" s="24">
        <v>91965553.789243728</v>
      </c>
      <c r="F757" s="24">
        <v>18214664.770011619</v>
      </c>
      <c r="G757" s="24">
        <v>15065342.132778384</v>
      </c>
      <c r="H757" s="24">
        <v>3149322.6372332345</v>
      </c>
      <c r="I757" s="24">
        <v>522648.51371394336</v>
      </c>
      <c r="J757" s="24">
        <v>139853.70390178988</v>
      </c>
    </row>
    <row r="758" spans="1:10" x14ac:dyDescent="0.25">
      <c r="A758" s="28" t="s">
        <v>9</v>
      </c>
      <c r="B758" s="24">
        <v>445281864.95197779</v>
      </c>
      <c r="C758" s="24">
        <v>248971391.0674614</v>
      </c>
      <c r="D758" s="24">
        <v>85466017.722139046</v>
      </c>
      <c r="E758" s="24">
        <v>91965553.789243609</v>
      </c>
      <c r="F758" s="24">
        <v>18214664.770011615</v>
      </c>
      <c r="G758" s="24">
        <v>15065342.132778382</v>
      </c>
      <c r="H758" s="24">
        <v>3149322.637233234</v>
      </c>
      <c r="I758" s="24">
        <v>522648.51371394331</v>
      </c>
      <c r="J758" s="24">
        <v>141589.08940653061</v>
      </c>
    </row>
    <row r="759" spans="1:10" x14ac:dyDescent="0.25">
      <c r="A759" s="29" t="s">
        <v>4</v>
      </c>
      <c r="B759" s="24">
        <v>445281864.95197779</v>
      </c>
      <c r="C759" s="24">
        <v>248971391.0674614</v>
      </c>
      <c r="D759" s="24">
        <v>85466017.722139046</v>
      </c>
      <c r="E759" s="24">
        <v>91965553.789243609</v>
      </c>
      <c r="F759" s="24">
        <v>18214664.770011615</v>
      </c>
      <c r="G759" s="24">
        <v>15065342.132778382</v>
      </c>
      <c r="H759" s="24">
        <v>3149322.637233234</v>
      </c>
      <c r="I759" s="24">
        <v>522648.51371394331</v>
      </c>
      <c r="J759" s="24">
        <v>141589.08940653061</v>
      </c>
    </row>
    <row r="760" spans="1:10" x14ac:dyDescent="0.25">
      <c r="A760" s="28" t="s">
        <v>14</v>
      </c>
      <c r="B760" s="24">
        <v>454327102.49919802</v>
      </c>
      <c r="C760" s="24">
        <v>258019612.8246896</v>
      </c>
      <c r="D760" s="24">
        <v>85466017.72213906</v>
      </c>
      <c r="E760" s="24">
        <v>91965553.789243802</v>
      </c>
      <c r="F760" s="24">
        <v>18214664.770011622</v>
      </c>
      <c r="G760" s="24">
        <v>15065342.132778388</v>
      </c>
      <c r="H760" s="24">
        <v>3149322.6372332349</v>
      </c>
      <c r="I760" s="24">
        <v>522648.51371394284</v>
      </c>
      <c r="J760" s="24">
        <v>138604.87939900413</v>
      </c>
    </row>
    <row r="761" spans="1:10" x14ac:dyDescent="0.25">
      <c r="A761" s="29" t="s">
        <v>4</v>
      </c>
      <c r="B761" s="24">
        <v>454327102.49919802</v>
      </c>
      <c r="C761" s="24">
        <v>258019612.8246896</v>
      </c>
      <c r="D761" s="24">
        <v>85466017.72213906</v>
      </c>
      <c r="E761" s="24">
        <v>91965553.789243802</v>
      </c>
      <c r="F761" s="24">
        <v>18214664.770011622</v>
      </c>
      <c r="G761" s="24">
        <v>15065342.132778388</v>
      </c>
      <c r="H761" s="24">
        <v>3149322.6372332349</v>
      </c>
      <c r="I761" s="24">
        <v>522648.51371394284</v>
      </c>
      <c r="J761" s="24">
        <v>138604.87939900413</v>
      </c>
    </row>
    <row r="762" spans="1:10" x14ac:dyDescent="0.25">
      <c r="A762" s="28" t="s">
        <v>10</v>
      </c>
      <c r="B762" s="24">
        <v>430589361.14176488</v>
      </c>
      <c r="C762" s="24">
        <v>237090928.01466525</v>
      </c>
      <c r="D762" s="24">
        <v>85466017.722139016</v>
      </c>
      <c r="E762" s="24">
        <v>89452773.726173341</v>
      </c>
      <c r="F762" s="24">
        <v>17928387.863557089</v>
      </c>
      <c r="G762" s="24">
        <v>14642856.889639271</v>
      </c>
      <c r="H762" s="24">
        <v>3285530.9739178182</v>
      </c>
      <c r="I762" s="24">
        <v>513447.27251209615</v>
      </c>
      <c r="J762" s="24">
        <v>137806.54271685891</v>
      </c>
    </row>
    <row r="763" spans="1:10" x14ac:dyDescent="0.25">
      <c r="A763" s="29" t="s">
        <v>4</v>
      </c>
      <c r="B763" s="24">
        <v>430589361.14176488</v>
      </c>
      <c r="C763" s="24">
        <v>237090928.01466525</v>
      </c>
      <c r="D763" s="24">
        <v>85466017.722139016</v>
      </c>
      <c r="E763" s="24">
        <v>89452773.726173341</v>
      </c>
      <c r="F763" s="24">
        <v>17928387.863557089</v>
      </c>
      <c r="G763" s="24">
        <v>14642856.889639271</v>
      </c>
      <c r="H763" s="24">
        <v>3285530.9739178182</v>
      </c>
      <c r="I763" s="24">
        <v>513447.27251209615</v>
      </c>
      <c r="J763" s="24">
        <v>137806.54271685891</v>
      </c>
    </row>
    <row r="764" spans="1:10" x14ac:dyDescent="0.25">
      <c r="A764" s="28" t="s">
        <v>15</v>
      </c>
      <c r="B764" s="24">
        <v>457787349.75711995</v>
      </c>
      <c r="C764" s="24">
        <v>261211068.53433821</v>
      </c>
      <c r="D764" s="24">
        <v>85466017.722139016</v>
      </c>
      <c r="E764" s="24">
        <v>91965553.789243743</v>
      </c>
      <c r="F764" s="24">
        <v>18214664.770011622</v>
      </c>
      <c r="G764" s="24">
        <v>15065342.132778388</v>
      </c>
      <c r="H764" s="24">
        <v>3149322.6372332349</v>
      </c>
      <c r="I764" s="24">
        <v>796789.01901622606</v>
      </c>
      <c r="J764" s="24">
        <v>133255.9223709463</v>
      </c>
    </row>
    <row r="765" spans="1:10" x14ac:dyDescent="0.25">
      <c r="A765" s="29" t="s">
        <v>4</v>
      </c>
      <c r="B765" s="24">
        <v>457787349.75711995</v>
      </c>
      <c r="C765" s="24">
        <v>261211068.53433821</v>
      </c>
      <c r="D765" s="24">
        <v>85466017.722139016</v>
      </c>
      <c r="E765" s="24">
        <v>91965553.789243743</v>
      </c>
      <c r="F765" s="24">
        <v>18214664.770011622</v>
      </c>
      <c r="G765" s="24">
        <v>15065342.132778388</v>
      </c>
      <c r="H765" s="24">
        <v>3149322.6372332349</v>
      </c>
      <c r="I765" s="24">
        <v>796789.01901622606</v>
      </c>
      <c r="J765" s="24">
        <v>133255.9223709463</v>
      </c>
    </row>
    <row r="766" spans="1:10" x14ac:dyDescent="0.25">
      <c r="A766" s="28" t="s">
        <v>11</v>
      </c>
      <c r="B766" s="24">
        <v>449865415.89411682</v>
      </c>
      <c r="C766" s="24">
        <v>253558055.22782096</v>
      </c>
      <c r="D766" s="24">
        <v>85466017.722139031</v>
      </c>
      <c r="E766" s="24">
        <v>91965553.789243832</v>
      </c>
      <c r="F766" s="24">
        <v>18214664.770011619</v>
      </c>
      <c r="G766" s="24">
        <v>15065342.132778384</v>
      </c>
      <c r="H766" s="24">
        <v>3149322.637233234</v>
      </c>
      <c r="I766" s="24">
        <v>522648.51371394313</v>
      </c>
      <c r="J766" s="24">
        <v>138475.87118549657</v>
      </c>
    </row>
    <row r="767" spans="1:10" x14ac:dyDescent="0.25">
      <c r="A767" s="29" t="s">
        <v>4</v>
      </c>
      <c r="B767" s="24">
        <v>449865415.89411682</v>
      </c>
      <c r="C767" s="24">
        <v>253558055.22782096</v>
      </c>
      <c r="D767" s="24">
        <v>85466017.722139031</v>
      </c>
      <c r="E767" s="24">
        <v>91965553.789243832</v>
      </c>
      <c r="F767" s="24">
        <v>18214664.770011619</v>
      </c>
      <c r="G767" s="24">
        <v>15065342.132778384</v>
      </c>
      <c r="H767" s="24">
        <v>3149322.637233234</v>
      </c>
      <c r="I767" s="24">
        <v>522648.51371394313</v>
      </c>
      <c r="J767" s="24">
        <v>138475.87118549657</v>
      </c>
    </row>
    <row r="768" spans="1:10" x14ac:dyDescent="0.25">
      <c r="A768" s="28" t="s">
        <v>16</v>
      </c>
      <c r="B768" s="24">
        <v>452120618.98782289</v>
      </c>
      <c r="C768" s="24">
        <v>255813842.82251829</v>
      </c>
      <c r="D768" s="24">
        <v>85466017.722139016</v>
      </c>
      <c r="E768" s="24">
        <v>91965553.789243877</v>
      </c>
      <c r="F768" s="24">
        <v>18214664.770011622</v>
      </c>
      <c r="G768" s="24">
        <v>15065342.132778388</v>
      </c>
      <c r="H768" s="24">
        <v>3149322.6372332345</v>
      </c>
      <c r="I768" s="24">
        <v>522648.51371394313</v>
      </c>
      <c r="J768" s="24">
        <v>137891.37019498824</v>
      </c>
    </row>
    <row r="769" spans="1:10" x14ac:dyDescent="0.25">
      <c r="A769" s="29" t="s">
        <v>4</v>
      </c>
      <c r="B769" s="24">
        <v>452120618.98782289</v>
      </c>
      <c r="C769" s="24">
        <v>255813842.82251829</v>
      </c>
      <c r="D769" s="24">
        <v>85466017.722139016</v>
      </c>
      <c r="E769" s="24">
        <v>91965553.789243877</v>
      </c>
      <c r="F769" s="24">
        <v>18214664.770011622</v>
      </c>
      <c r="G769" s="24">
        <v>15065342.132778388</v>
      </c>
      <c r="H769" s="24">
        <v>3149322.6372332345</v>
      </c>
      <c r="I769" s="24">
        <v>522648.51371394313</v>
      </c>
      <c r="J769" s="24">
        <v>137891.37019498824</v>
      </c>
    </row>
    <row r="770" spans="1:10" x14ac:dyDescent="0.25">
      <c r="A770" s="28" t="s">
        <v>12</v>
      </c>
      <c r="B770" s="24">
        <v>433613115.51841897</v>
      </c>
      <c r="C770" s="24">
        <v>237432239.10583705</v>
      </c>
      <c r="D770" s="24">
        <v>85466017.722139016</v>
      </c>
      <c r="E770" s="24">
        <v>91848059.079670906</v>
      </c>
      <c r="F770" s="24">
        <v>18200802.821718201</v>
      </c>
      <c r="G770" s="24">
        <v>15045587.20807525</v>
      </c>
      <c r="H770" s="24">
        <v>3155215.6136429505</v>
      </c>
      <c r="I770" s="24">
        <v>520808.26547357382</v>
      </c>
      <c r="J770" s="24">
        <v>145188.52357965044</v>
      </c>
    </row>
    <row r="771" spans="1:10" x14ac:dyDescent="0.25">
      <c r="A771" s="29" t="s">
        <v>4</v>
      </c>
      <c r="B771" s="24">
        <v>433613115.51841897</v>
      </c>
      <c r="C771" s="24">
        <v>237432239.10583705</v>
      </c>
      <c r="D771" s="24">
        <v>85466017.722139016</v>
      </c>
      <c r="E771" s="24">
        <v>91848059.079670906</v>
      </c>
      <c r="F771" s="24">
        <v>18200802.821718201</v>
      </c>
      <c r="G771" s="24">
        <v>15045587.20807525</v>
      </c>
      <c r="H771" s="24">
        <v>3155215.6136429505</v>
      </c>
      <c r="I771" s="24">
        <v>520808.26547357382</v>
      </c>
      <c r="J771" s="24">
        <v>145188.52357965044</v>
      </c>
    </row>
    <row r="772" spans="1:10" x14ac:dyDescent="0.25">
      <c r="A772" s="28" t="s">
        <v>17</v>
      </c>
      <c r="B772" s="24">
        <v>460804799.8066358</v>
      </c>
      <c r="C772" s="24">
        <v>264514203.29571983</v>
      </c>
      <c r="D772" s="24">
        <v>85466017.722139016</v>
      </c>
      <c r="E772" s="24">
        <v>91965553.789243728</v>
      </c>
      <c r="F772" s="24">
        <v>18214664.770011619</v>
      </c>
      <c r="G772" s="24">
        <v>15065342.132778384</v>
      </c>
      <c r="H772" s="24">
        <v>3149322.6372332345</v>
      </c>
      <c r="I772" s="24">
        <v>513447.27251209773</v>
      </c>
      <c r="J772" s="24">
        <v>130912.95700873429</v>
      </c>
    </row>
    <row r="773" spans="1:10" x14ac:dyDescent="0.25">
      <c r="A773" s="29" t="s">
        <v>4</v>
      </c>
      <c r="B773" s="24">
        <v>460804799.8066358</v>
      </c>
      <c r="C773" s="24">
        <v>264514203.29571983</v>
      </c>
      <c r="D773" s="24">
        <v>85466017.722139016</v>
      </c>
      <c r="E773" s="24">
        <v>91965553.789243728</v>
      </c>
      <c r="F773" s="24">
        <v>18214664.770011619</v>
      </c>
      <c r="G773" s="24">
        <v>15065342.132778384</v>
      </c>
      <c r="H773" s="24">
        <v>3149322.6372332345</v>
      </c>
      <c r="I773" s="24">
        <v>513447.27251209773</v>
      </c>
      <c r="J773" s="24">
        <v>130912.95700873429</v>
      </c>
    </row>
    <row r="774" spans="1:10" x14ac:dyDescent="0.25">
      <c r="A774" s="28" t="s">
        <v>26</v>
      </c>
      <c r="B774" s="24">
        <v>4068094641.8800125</v>
      </c>
      <c r="C774" s="24">
        <v>2295205559.6224742</v>
      </c>
      <c r="D774" s="24">
        <v>769194159.49925148</v>
      </c>
      <c r="E774" s="24">
        <v>827690629.84932756</v>
      </c>
      <c r="F774" s="24">
        <v>163932528.63110173</v>
      </c>
      <c r="G774" s="24">
        <v>135588102.74925455</v>
      </c>
      <c r="H774" s="24">
        <v>28344425.881847166</v>
      </c>
      <c r="I774" s="24">
        <v>10811189.375967503</v>
      </c>
      <c r="J774" s="24">
        <v>1260574.901879254</v>
      </c>
    </row>
    <row r="775" spans="1:10" x14ac:dyDescent="0.25">
      <c r="A775" s="29" t="s">
        <v>6</v>
      </c>
      <c r="B775" s="24">
        <v>452506576.54433566</v>
      </c>
      <c r="C775" s="24">
        <v>254891352.65401992</v>
      </c>
      <c r="D775" s="24">
        <v>85466017.722139016</v>
      </c>
      <c r="E775" s="24">
        <v>91966199.535377517</v>
      </c>
      <c r="F775" s="24">
        <v>18214742.319068383</v>
      </c>
      <c r="G775" s="24">
        <v>15065365.687027453</v>
      </c>
      <c r="H775" s="24">
        <v>3149376.6320409304</v>
      </c>
      <c r="I775" s="24">
        <v>1828757.0743549957</v>
      </c>
      <c r="J775" s="24">
        <v>139507.23937539977</v>
      </c>
    </row>
    <row r="776" spans="1:10" x14ac:dyDescent="0.25">
      <c r="A776" s="29" t="s">
        <v>41</v>
      </c>
      <c r="B776" s="24">
        <v>451751657.80246007</v>
      </c>
      <c r="C776" s="24">
        <v>255122637.5185957</v>
      </c>
      <c r="D776" s="24">
        <v>85466017.722139016</v>
      </c>
      <c r="E776" s="24">
        <v>91965553.789243802</v>
      </c>
      <c r="F776" s="24">
        <v>18214731.648860246</v>
      </c>
      <c r="G776" s="24">
        <v>15065342.132778388</v>
      </c>
      <c r="H776" s="24">
        <v>3149389.5160818575</v>
      </c>
      <c r="I776" s="24">
        <v>842745.72165184107</v>
      </c>
      <c r="J776" s="24">
        <v>139971.40196810348</v>
      </c>
    </row>
    <row r="777" spans="1:10" x14ac:dyDescent="0.25">
      <c r="A777" s="29" t="s">
        <v>40</v>
      </c>
      <c r="B777" s="24">
        <v>451780677.7354275</v>
      </c>
      <c r="C777" s="24">
        <v>255151133.65918916</v>
      </c>
      <c r="D777" s="24">
        <v>85466017.722139016</v>
      </c>
      <c r="E777" s="24">
        <v>91965553.789243802</v>
      </c>
      <c r="F777" s="24">
        <v>18214731.648860246</v>
      </c>
      <c r="G777" s="24">
        <v>15065342.132778388</v>
      </c>
      <c r="H777" s="24">
        <v>3149389.516081857</v>
      </c>
      <c r="I777" s="24">
        <v>842745.72165190405</v>
      </c>
      <c r="J777" s="24">
        <v>140495.1943421507</v>
      </c>
    </row>
    <row r="778" spans="1:10" x14ac:dyDescent="0.25">
      <c r="A778" s="29" t="s">
        <v>42</v>
      </c>
      <c r="B778" s="24">
        <v>451751667.28774667</v>
      </c>
      <c r="C778" s="24">
        <v>255121905.66589192</v>
      </c>
      <c r="D778" s="24">
        <v>85466017.722139016</v>
      </c>
      <c r="E778" s="24">
        <v>91965553.789243728</v>
      </c>
      <c r="F778" s="24">
        <v>18214731.648860246</v>
      </c>
      <c r="G778" s="24">
        <v>15065342.132778388</v>
      </c>
      <c r="H778" s="24">
        <v>3149389.516081857</v>
      </c>
      <c r="I778" s="24">
        <v>842745.72165184154</v>
      </c>
      <c r="J778" s="24">
        <v>140712.73995913164</v>
      </c>
    </row>
    <row r="779" spans="1:10" x14ac:dyDescent="0.25">
      <c r="A779" s="29" t="s">
        <v>39</v>
      </c>
      <c r="B779" s="24">
        <v>451751655.85490465</v>
      </c>
      <c r="C779" s="24">
        <v>255122637.51859567</v>
      </c>
      <c r="D779" s="24">
        <v>85466017.722139031</v>
      </c>
      <c r="E779" s="24">
        <v>91965553.789243758</v>
      </c>
      <c r="F779" s="24">
        <v>18214731.648860246</v>
      </c>
      <c r="G779" s="24">
        <v>15065342.132778388</v>
      </c>
      <c r="H779" s="24">
        <v>3149389.516081857</v>
      </c>
      <c r="I779" s="24">
        <v>842745.7216519207</v>
      </c>
      <c r="J779" s="24">
        <v>139969.45441273885</v>
      </c>
    </row>
    <row r="780" spans="1:10" x14ac:dyDescent="0.25">
      <c r="A780" s="29" t="s">
        <v>4</v>
      </c>
      <c r="B780" s="24">
        <v>451431488.72522491</v>
      </c>
      <c r="C780" s="24">
        <v>255122750.22621283</v>
      </c>
      <c r="D780" s="24">
        <v>85466017.72213912</v>
      </c>
      <c r="E780" s="24">
        <v>91965553.789243788</v>
      </c>
      <c r="F780" s="24">
        <v>18214664.770011622</v>
      </c>
      <c r="G780" s="24">
        <v>15065342.132778388</v>
      </c>
      <c r="H780" s="24">
        <v>3149322.6372332345</v>
      </c>
      <c r="I780" s="24">
        <v>522648.51371394243</v>
      </c>
      <c r="J780" s="24">
        <v>139853.70390178982</v>
      </c>
    </row>
    <row r="781" spans="1:10" x14ac:dyDescent="0.25">
      <c r="A781" s="29" t="s">
        <v>43</v>
      </c>
      <c r="B781" s="24">
        <v>451751652.81805688</v>
      </c>
      <c r="C781" s="24">
        <v>255122750.22621289</v>
      </c>
      <c r="D781" s="24">
        <v>85466017.722139135</v>
      </c>
      <c r="E781" s="24">
        <v>91965553.789243698</v>
      </c>
      <c r="F781" s="24">
        <v>18214731.648860238</v>
      </c>
      <c r="G781" s="24">
        <v>15065342.132778384</v>
      </c>
      <c r="H781" s="24">
        <v>3149389.5160818566</v>
      </c>
      <c r="I781" s="24">
        <v>842745.721651842</v>
      </c>
      <c r="J781" s="24">
        <v>139853.70994799677</v>
      </c>
    </row>
    <row r="782" spans="1:10" x14ac:dyDescent="0.25">
      <c r="A782" s="29" t="s">
        <v>38</v>
      </c>
      <c r="B782" s="24">
        <v>451758844.55552059</v>
      </c>
      <c r="C782" s="24">
        <v>255128855.30770689</v>
      </c>
      <c r="D782" s="24">
        <v>85466017.72213912</v>
      </c>
      <c r="E782" s="24">
        <v>91965553.789243668</v>
      </c>
      <c r="F782" s="24">
        <v>18214731.648860246</v>
      </c>
      <c r="G782" s="24">
        <v>15065342.132778388</v>
      </c>
      <c r="H782" s="24">
        <v>3149389.5160818575</v>
      </c>
      <c r="I782" s="24">
        <v>842745.72165183967</v>
      </c>
      <c r="J782" s="24">
        <v>140940.36591804979</v>
      </c>
    </row>
    <row r="783" spans="1:10" x14ac:dyDescent="0.25">
      <c r="A783" s="29" t="s">
        <v>7</v>
      </c>
      <c r="B783" s="24">
        <v>453610420.55633539</v>
      </c>
      <c r="C783" s="24">
        <v>254421536.84604943</v>
      </c>
      <c r="D783" s="24">
        <v>85466017.722139016</v>
      </c>
      <c r="E783" s="24">
        <v>91965553.789243758</v>
      </c>
      <c r="F783" s="24">
        <v>18214731.648860246</v>
      </c>
      <c r="G783" s="24">
        <v>15065342.132778388</v>
      </c>
      <c r="H783" s="24">
        <v>3149389.516081857</v>
      </c>
      <c r="I783" s="24">
        <v>3403309.4579873732</v>
      </c>
      <c r="J783" s="24">
        <v>139271.09205389323</v>
      </c>
    </row>
    <row r="784" spans="1:10" x14ac:dyDescent="0.25">
      <c r="A784" s="28" t="s">
        <v>29</v>
      </c>
      <c r="B784" s="24">
        <v>427396971.99028021</v>
      </c>
      <c r="C784" s="24">
        <v>232021853.02248418</v>
      </c>
      <c r="D784" s="24">
        <v>85466017.722139016</v>
      </c>
      <c r="E784" s="24">
        <v>90892147.626186639</v>
      </c>
      <c r="F784" s="24">
        <v>18090429.70644027</v>
      </c>
      <c r="G784" s="24">
        <v>14884865.428728111</v>
      </c>
      <c r="H784" s="24">
        <v>3205564.277712157</v>
      </c>
      <c r="I784" s="24">
        <v>781415.72782126046</v>
      </c>
      <c r="J784" s="24">
        <v>145108.185208549</v>
      </c>
    </row>
    <row r="785" spans="1:10" x14ac:dyDescent="0.25">
      <c r="A785" s="29" t="s">
        <v>4</v>
      </c>
      <c r="B785" s="24">
        <v>427396971.99028021</v>
      </c>
      <c r="C785" s="24">
        <v>232021853.02248418</v>
      </c>
      <c r="D785" s="24">
        <v>85466017.722139016</v>
      </c>
      <c r="E785" s="24">
        <v>90892147.626186639</v>
      </c>
      <c r="F785" s="24">
        <v>18090429.70644027</v>
      </c>
      <c r="G785" s="24">
        <v>14884865.428728111</v>
      </c>
      <c r="H785" s="24">
        <v>3205564.277712157</v>
      </c>
      <c r="I785" s="24">
        <v>781415.72782126046</v>
      </c>
      <c r="J785" s="24">
        <v>145108.185208549</v>
      </c>
    </row>
    <row r="786" spans="1:10" x14ac:dyDescent="0.25">
      <c r="A786" s="28" t="s">
        <v>30</v>
      </c>
      <c r="B786" s="24">
        <v>465313527.56891984</v>
      </c>
      <c r="C786" s="24">
        <v>269042115.66330194</v>
      </c>
      <c r="D786" s="24">
        <v>85466017.722139016</v>
      </c>
      <c r="E786" s="24">
        <v>91965553.789243802</v>
      </c>
      <c r="F786" s="24">
        <v>18214664.770011622</v>
      </c>
      <c r="G786" s="24">
        <v>15065342.132778388</v>
      </c>
      <c r="H786" s="24">
        <v>3149322.637233234</v>
      </c>
      <c r="I786" s="24">
        <v>513447.27251209773</v>
      </c>
      <c r="J786" s="24">
        <v>111728.35170959288</v>
      </c>
    </row>
    <row r="787" spans="1:10" x14ac:dyDescent="0.25">
      <c r="A787" s="29" t="s">
        <v>4</v>
      </c>
      <c r="B787" s="24">
        <v>465313527.56891984</v>
      </c>
      <c r="C787" s="24">
        <v>269042115.66330194</v>
      </c>
      <c r="D787" s="24">
        <v>85466017.722139016</v>
      </c>
      <c r="E787" s="24">
        <v>91965553.789243802</v>
      </c>
      <c r="F787" s="24">
        <v>18214664.770011622</v>
      </c>
      <c r="G787" s="24">
        <v>15065342.132778388</v>
      </c>
      <c r="H787" s="24">
        <v>3149322.637233234</v>
      </c>
      <c r="I787" s="24">
        <v>513447.27251209773</v>
      </c>
      <c r="J787" s="24">
        <v>111728.35170959288</v>
      </c>
    </row>
    <row r="788" spans="1:10" x14ac:dyDescent="0.25">
      <c r="A788" s="26">
        <v>2020</v>
      </c>
      <c r="B788" s="24">
        <v>20156462112.28751</v>
      </c>
      <c r="C788" s="24">
        <v>11395916437.601473</v>
      </c>
      <c r="D788" s="24">
        <v>3443266779.9969616</v>
      </c>
      <c r="E788" s="24">
        <v>2874429937.5238147</v>
      </c>
      <c r="F788" s="24">
        <v>2362245834.5372996</v>
      </c>
      <c r="G788" s="24">
        <v>1529895845.9543157</v>
      </c>
      <c r="H788" s="24">
        <v>832349988.58298337</v>
      </c>
      <c r="I788" s="24">
        <v>75150858.300162882</v>
      </c>
      <c r="J788" s="24">
        <v>5452264.3277215213</v>
      </c>
    </row>
    <row r="789" spans="1:10" x14ac:dyDescent="0.25">
      <c r="A789" s="27" t="s">
        <v>2</v>
      </c>
      <c r="B789" s="24">
        <v>9525073635.3783054</v>
      </c>
      <c r="C789" s="24">
        <v>5368527399.7098894</v>
      </c>
      <c r="D789" s="24">
        <v>1463677231.8598304</v>
      </c>
      <c r="E789" s="24">
        <v>929052020.28778493</v>
      </c>
      <c r="F789" s="24">
        <v>1719871107.6050005</v>
      </c>
      <c r="G789" s="24">
        <v>1013731490.1113632</v>
      </c>
      <c r="H789" s="24">
        <v>706139617.49363673</v>
      </c>
      <c r="I789" s="24">
        <v>41297268.791339956</v>
      </c>
      <c r="J789" s="24">
        <v>2648607.124440711</v>
      </c>
    </row>
    <row r="790" spans="1:10" x14ac:dyDescent="0.25">
      <c r="A790" s="28" t="s">
        <v>8</v>
      </c>
      <c r="B790" s="24">
        <v>454717442.28733528</v>
      </c>
      <c r="C790" s="24">
        <v>257336333.41713253</v>
      </c>
      <c r="D790" s="24">
        <v>69698915.802849054</v>
      </c>
      <c r="E790" s="24">
        <v>44216847.924184926</v>
      </c>
      <c r="F790" s="24">
        <v>81873684.110696852</v>
      </c>
      <c r="G790" s="24">
        <v>48246220.273768179</v>
      </c>
      <c r="H790" s="24">
        <v>33627463.836928681</v>
      </c>
      <c r="I790" s="24">
        <v>1465883.3840814284</v>
      </c>
      <c r="J790" s="24">
        <v>125777.64838924231</v>
      </c>
    </row>
    <row r="791" spans="1:10" x14ac:dyDescent="0.25">
      <c r="A791" s="29" t="s">
        <v>4</v>
      </c>
      <c r="B791" s="24">
        <v>454717442.28733528</v>
      </c>
      <c r="C791" s="24">
        <v>257336333.41713253</v>
      </c>
      <c r="D791" s="24">
        <v>69698915.802849054</v>
      </c>
      <c r="E791" s="24">
        <v>44216847.924184926</v>
      </c>
      <c r="F791" s="24">
        <v>81873684.110696852</v>
      </c>
      <c r="G791" s="24">
        <v>48246220.273768179</v>
      </c>
      <c r="H791" s="24">
        <v>33627463.836928681</v>
      </c>
      <c r="I791" s="24">
        <v>1465883.3840814284</v>
      </c>
      <c r="J791" s="24">
        <v>125777.64838924231</v>
      </c>
    </row>
    <row r="792" spans="1:10" x14ac:dyDescent="0.25">
      <c r="A792" s="28" t="s">
        <v>13</v>
      </c>
      <c r="B792" s="24">
        <v>454717442.28733528</v>
      </c>
      <c r="C792" s="24">
        <v>257336333.41713253</v>
      </c>
      <c r="D792" s="24">
        <v>69698915.802849054</v>
      </c>
      <c r="E792" s="24">
        <v>44216847.924184926</v>
      </c>
      <c r="F792" s="24">
        <v>81873684.110696852</v>
      </c>
      <c r="G792" s="24">
        <v>48246220.273768179</v>
      </c>
      <c r="H792" s="24">
        <v>33627463.836928681</v>
      </c>
      <c r="I792" s="24">
        <v>1465883.3840814284</v>
      </c>
      <c r="J792" s="24">
        <v>125777.64838924231</v>
      </c>
    </row>
    <row r="793" spans="1:10" x14ac:dyDescent="0.25">
      <c r="A793" s="29" t="s">
        <v>4</v>
      </c>
      <c r="B793" s="24">
        <v>454717442.28733528</v>
      </c>
      <c r="C793" s="24">
        <v>257336333.41713253</v>
      </c>
      <c r="D793" s="24">
        <v>69698915.802849054</v>
      </c>
      <c r="E793" s="24">
        <v>44216847.924184926</v>
      </c>
      <c r="F793" s="24">
        <v>81873684.110696852</v>
      </c>
      <c r="G793" s="24">
        <v>48246220.273768179</v>
      </c>
      <c r="H793" s="24">
        <v>33627463.836928681</v>
      </c>
      <c r="I793" s="24">
        <v>1465883.3840814284</v>
      </c>
      <c r="J793" s="24">
        <v>125777.64838924231</v>
      </c>
    </row>
    <row r="794" spans="1:10" x14ac:dyDescent="0.25">
      <c r="A794" s="28" t="s">
        <v>9</v>
      </c>
      <c r="B794" s="24">
        <v>449184484.15716594</v>
      </c>
      <c r="C794" s="24">
        <v>251803192.04042986</v>
      </c>
      <c r="D794" s="24">
        <v>69698915.802849039</v>
      </c>
      <c r="E794" s="24">
        <v>44216847.924184874</v>
      </c>
      <c r="F794" s="24">
        <v>81873684.110696867</v>
      </c>
      <c r="G794" s="24">
        <v>48246220.273768187</v>
      </c>
      <c r="H794" s="24">
        <v>33627463.836928681</v>
      </c>
      <c r="I794" s="24">
        <v>1465883.3840814284</v>
      </c>
      <c r="J794" s="24">
        <v>125960.89492311055</v>
      </c>
    </row>
    <row r="795" spans="1:10" x14ac:dyDescent="0.25">
      <c r="A795" s="29" t="s">
        <v>4</v>
      </c>
      <c r="B795" s="24">
        <v>449184484.15716594</v>
      </c>
      <c r="C795" s="24">
        <v>251803192.04042986</v>
      </c>
      <c r="D795" s="24">
        <v>69698915.802849039</v>
      </c>
      <c r="E795" s="24">
        <v>44216847.924184874</v>
      </c>
      <c r="F795" s="24">
        <v>81873684.110696867</v>
      </c>
      <c r="G795" s="24">
        <v>48246220.273768187</v>
      </c>
      <c r="H795" s="24">
        <v>33627463.836928681</v>
      </c>
      <c r="I795" s="24">
        <v>1465883.3840814284</v>
      </c>
      <c r="J795" s="24">
        <v>125960.89492311055</v>
      </c>
    </row>
    <row r="796" spans="1:10" x14ac:dyDescent="0.25">
      <c r="A796" s="28" t="s">
        <v>14</v>
      </c>
      <c r="B796" s="24">
        <v>457566557.35608387</v>
      </c>
      <c r="C796" s="24">
        <v>260139185.4703711</v>
      </c>
      <c r="D796" s="24">
        <v>69698915.802849084</v>
      </c>
      <c r="E796" s="24">
        <v>44244115.66793026</v>
      </c>
      <c r="F796" s="24">
        <v>81890726.636860758</v>
      </c>
      <c r="G796" s="24">
        <v>48276916.941047378</v>
      </c>
      <c r="H796" s="24">
        <v>33613809.695813388</v>
      </c>
      <c r="I796" s="24">
        <v>1465883.3840814286</v>
      </c>
      <c r="J796" s="24">
        <v>127730.39399007402</v>
      </c>
    </row>
    <row r="797" spans="1:10" x14ac:dyDescent="0.25">
      <c r="A797" s="29" t="s">
        <v>4</v>
      </c>
      <c r="B797" s="24">
        <v>457566557.35608387</v>
      </c>
      <c r="C797" s="24">
        <v>260139185.4703711</v>
      </c>
      <c r="D797" s="24">
        <v>69698915.802849084</v>
      </c>
      <c r="E797" s="24">
        <v>44244115.66793026</v>
      </c>
      <c r="F797" s="24">
        <v>81890726.636860758</v>
      </c>
      <c r="G797" s="24">
        <v>48276916.941047378</v>
      </c>
      <c r="H797" s="24">
        <v>33613809.695813388</v>
      </c>
      <c r="I797" s="24">
        <v>1465883.3840814286</v>
      </c>
      <c r="J797" s="24">
        <v>127730.39399007402</v>
      </c>
    </row>
    <row r="798" spans="1:10" x14ac:dyDescent="0.25">
      <c r="A798" s="28" t="s">
        <v>10</v>
      </c>
      <c r="B798" s="24">
        <v>432213480.45308965</v>
      </c>
      <c r="C798" s="24">
        <v>241640670.14951029</v>
      </c>
      <c r="D798" s="24">
        <v>69698915.802849039</v>
      </c>
      <c r="E798" s="24">
        <v>40001838.510989711</v>
      </c>
      <c r="F798" s="24">
        <v>79285244.347827792</v>
      </c>
      <c r="G798" s="24">
        <v>43501172.691400185</v>
      </c>
      <c r="H798" s="24">
        <v>35784071.656427614</v>
      </c>
      <c r="I798" s="24">
        <v>1465883.3840814279</v>
      </c>
      <c r="J798" s="24">
        <v>120928.25783039098</v>
      </c>
    </row>
    <row r="799" spans="1:10" x14ac:dyDescent="0.25">
      <c r="A799" s="29" t="s">
        <v>4</v>
      </c>
      <c r="B799" s="24">
        <v>432213480.45308965</v>
      </c>
      <c r="C799" s="24">
        <v>241640670.14951029</v>
      </c>
      <c r="D799" s="24">
        <v>69698915.802849039</v>
      </c>
      <c r="E799" s="24">
        <v>40001838.510989711</v>
      </c>
      <c r="F799" s="24">
        <v>79285244.347827792</v>
      </c>
      <c r="G799" s="24">
        <v>43501172.691400185</v>
      </c>
      <c r="H799" s="24">
        <v>35784071.656427614</v>
      </c>
      <c r="I799" s="24">
        <v>1465883.3840814279</v>
      </c>
      <c r="J799" s="24">
        <v>120928.25783039098</v>
      </c>
    </row>
    <row r="800" spans="1:10" x14ac:dyDescent="0.25">
      <c r="A800" s="28" t="s">
        <v>15</v>
      </c>
      <c r="B800" s="24">
        <v>463924234.19192666</v>
      </c>
      <c r="C800" s="24">
        <v>255259417.60793549</v>
      </c>
      <c r="D800" s="24">
        <v>69698915.802849099</v>
      </c>
      <c r="E800" s="24">
        <v>50719615.967657618</v>
      </c>
      <c r="F800" s="24">
        <v>86071240.120431155</v>
      </c>
      <c r="G800" s="24">
        <v>55566712.533354782</v>
      </c>
      <c r="H800" s="24">
        <v>30504527.587076366</v>
      </c>
      <c r="I800" s="24">
        <v>2044048.9099690225</v>
      </c>
      <c r="J800" s="24">
        <v>130995.78308307234</v>
      </c>
    </row>
    <row r="801" spans="1:10" x14ac:dyDescent="0.25">
      <c r="A801" s="29" t="s">
        <v>4</v>
      </c>
      <c r="B801" s="24">
        <v>463924234.19192666</v>
      </c>
      <c r="C801" s="24">
        <v>255259417.60793549</v>
      </c>
      <c r="D801" s="24">
        <v>69698915.802849099</v>
      </c>
      <c r="E801" s="24">
        <v>50719615.967657618</v>
      </c>
      <c r="F801" s="24">
        <v>86071240.120431155</v>
      </c>
      <c r="G801" s="24">
        <v>55566712.533354782</v>
      </c>
      <c r="H801" s="24">
        <v>30504527.587076366</v>
      </c>
      <c r="I801" s="24">
        <v>2044048.9099690225</v>
      </c>
      <c r="J801" s="24">
        <v>130995.78308307234</v>
      </c>
    </row>
    <row r="802" spans="1:10" x14ac:dyDescent="0.25">
      <c r="A802" s="28" t="s">
        <v>11</v>
      </c>
      <c r="B802" s="24">
        <v>453410383.14954734</v>
      </c>
      <c r="C802" s="24">
        <v>256029492.8827548</v>
      </c>
      <c r="D802" s="24">
        <v>69698915.802849039</v>
      </c>
      <c r="E802" s="24">
        <v>44216847.924184956</v>
      </c>
      <c r="F802" s="24">
        <v>81873684.110696867</v>
      </c>
      <c r="G802" s="24">
        <v>48246220.273768187</v>
      </c>
      <c r="H802" s="24">
        <v>33627463.836928681</v>
      </c>
      <c r="I802" s="24">
        <v>1465883.3840814279</v>
      </c>
      <c r="J802" s="24">
        <v>125559.04497880072</v>
      </c>
    </row>
    <row r="803" spans="1:10" x14ac:dyDescent="0.25">
      <c r="A803" s="29" t="s">
        <v>4</v>
      </c>
      <c r="B803" s="24">
        <v>453410383.14954734</v>
      </c>
      <c r="C803" s="24">
        <v>256029492.8827548</v>
      </c>
      <c r="D803" s="24">
        <v>69698915.802849039</v>
      </c>
      <c r="E803" s="24">
        <v>44216847.924184956</v>
      </c>
      <c r="F803" s="24">
        <v>81873684.110696867</v>
      </c>
      <c r="G803" s="24">
        <v>48246220.273768187</v>
      </c>
      <c r="H803" s="24">
        <v>33627463.836928681</v>
      </c>
      <c r="I803" s="24">
        <v>1465883.3840814279</v>
      </c>
      <c r="J803" s="24">
        <v>125559.04497880072</v>
      </c>
    </row>
    <row r="804" spans="1:10" x14ac:dyDescent="0.25">
      <c r="A804" s="28" t="s">
        <v>16</v>
      </c>
      <c r="B804" s="24">
        <v>455348632.89756894</v>
      </c>
      <c r="C804" s="24">
        <v>257960519.67159516</v>
      </c>
      <c r="D804" s="24">
        <v>69698915.802849069</v>
      </c>
      <c r="E804" s="24">
        <v>44216847.924184874</v>
      </c>
      <c r="F804" s="24">
        <v>81873684.110696852</v>
      </c>
      <c r="G804" s="24">
        <v>48246220.273768179</v>
      </c>
      <c r="H804" s="24">
        <v>33627463.836928681</v>
      </c>
      <c r="I804" s="24">
        <v>1465883.3840814284</v>
      </c>
      <c r="J804" s="24">
        <v>132782.00415986872</v>
      </c>
    </row>
    <row r="805" spans="1:10" x14ac:dyDescent="0.25">
      <c r="A805" s="29" t="s">
        <v>4</v>
      </c>
      <c r="B805" s="24">
        <v>455348632.89756894</v>
      </c>
      <c r="C805" s="24">
        <v>257960519.67159516</v>
      </c>
      <c r="D805" s="24">
        <v>69698915.802849069</v>
      </c>
      <c r="E805" s="24">
        <v>44216847.924184874</v>
      </c>
      <c r="F805" s="24">
        <v>81873684.110696852</v>
      </c>
      <c r="G805" s="24">
        <v>48246220.273768179</v>
      </c>
      <c r="H805" s="24">
        <v>33627463.836928681</v>
      </c>
      <c r="I805" s="24">
        <v>1465883.3840814284</v>
      </c>
      <c r="J805" s="24">
        <v>132782.00415986872</v>
      </c>
    </row>
    <row r="806" spans="1:10" x14ac:dyDescent="0.25">
      <c r="A806" s="28" t="s">
        <v>12</v>
      </c>
      <c r="B806" s="24">
        <v>439233244.77372289</v>
      </c>
      <c r="C806" s="24">
        <v>244355926.71629581</v>
      </c>
      <c r="D806" s="24">
        <v>69698915.802849054</v>
      </c>
      <c r="E806" s="24">
        <v>42669031.508668549</v>
      </c>
      <c r="F806" s="24">
        <v>80914900.038666129</v>
      </c>
      <c r="G806" s="24">
        <v>46503765.673927143</v>
      </c>
      <c r="H806" s="24">
        <v>34411134.364738978</v>
      </c>
      <c r="I806" s="24">
        <v>1465883.3840814289</v>
      </c>
      <c r="J806" s="24">
        <v>128587.32316009434</v>
      </c>
    </row>
    <row r="807" spans="1:10" x14ac:dyDescent="0.25">
      <c r="A807" s="29" t="s">
        <v>4</v>
      </c>
      <c r="B807" s="24">
        <v>439233244.77372289</v>
      </c>
      <c r="C807" s="24">
        <v>244355926.71629581</v>
      </c>
      <c r="D807" s="24">
        <v>69698915.802849054</v>
      </c>
      <c r="E807" s="24">
        <v>42669031.508668549</v>
      </c>
      <c r="F807" s="24">
        <v>80914900.038666129</v>
      </c>
      <c r="G807" s="24">
        <v>46503765.673927143</v>
      </c>
      <c r="H807" s="24">
        <v>34411134.364738978</v>
      </c>
      <c r="I807" s="24">
        <v>1465883.3840814289</v>
      </c>
      <c r="J807" s="24">
        <v>128587.32316009434</v>
      </c>
    </row>
    <row r="808" spans="1:10" x14ac:dyDescent="0.25">
      <c r="A808" s="28" t="s">
        <v>17</v>
      </c>
      <c r="B808" s="24">
        <v>463226804.6718505</v>
      </c>
      <c r="C808" s="24">
        <v>265728946.64405721</v>
      </c>
      <c r="D808" s="24">
        <v>69698915.802849039</v>
      </c>
      <c r="E808" s="24">
        <v>44296236.521856636</v>
      </c>
      <c r="F808" s="24">
        <v>81923408.594831869</v>
      </c>
      <c r="G808" s="24">
        <v>48335592.001449369</v>
      </c>
      <c r="H808" s="24">
        <v>33587816.5933825</v>
      </c>
      <c r="I808" s="24">
        <v>1465883.3840814282</v>
      </c>
      <c r="J808" s="24">
        <v>113413.7241749844</v>
      </c>
    </row>
    <row r="809" spans="1:10" x14ac:dyDescent="0.25">
      <c r="A809" s="29" t="s">
        <v>4</v>
      </c>
      <c r="B809" s="24">
        <v>463226804.6718505</v>
      </c>
      <c r="C809" s="24">
        <v>265728946.64405721</v>
      </c>
      <c r="D809" s="24">
        <v>69698915.802849039</v>
      </c>
      <c r="E809" s="24">
        <v>44296236.521856636</v>
      </c>
      <c r="F809" s="24">
        <v>81923408.594831869</v>
      </c>
      <c r="G809" s="24">
        <v>48335592.001449369</v>
      </c>
      <c r="H809" s="24">
        <v>33587816.5933825</v>
      </c>
      <c r="I809" s="24">
        <v>1465883.3840814282</v>
      </c>
      <c r="J809" s="24">
        <v>113413.7241749844</v>
      </c>
    </row>
    <row r="810" spans="1:10" x14ac:dyDescent="0.25">
      <c r="A810" s="28" t="s">
        <v>26</v>
      </c>
      <c r="B810" s="24">
        <v>4101779157.7144041</v>
      </c>
      <c r="C810" s="24">
        <v>2315546609.8444366</v>
      </c>
      <c r="D810" s="24">
        <v>627290242.22564149</v>
      </c>
      <c r="E810" s="24">
        <v>397951631.31766379</v>
      </c>
      <c r="F810" s="24">
        <v>736865262.92709064</v>
      </c>
      <c r="G810" s="24">
        <v>434215982.46391368</v>
      </c>
      <c r="H810" s="24">
        <v>302649280.46317708</v>
      </c>
      <c r="I810" s="24">
        <v>22993343.257984452</v>
      </c>
      <c r="J810" s="24">
        <v>1132068.1415774657</v>
      </c>
    </row>
    <row r="811" spans="1:10" x14ac:dyDescent="0.25">
      <c r="A811" s="29" t="s">
        <v>6</v>
      </c>
      <c r="B811" s="24">
        <v>455795979.76107138</v>
      </c>
      <c r="C811" s="24">
        <v>257275923.94355533</v>
      </c>
      <c r="D811" s="24">
        <v>69698915.802849039</v>
      </c>
      <c r="E811" s="24">
        <v>44216847.924184918</v>
      </c>
      <c r="F811" s="24">
        <v>81873947.352049232</v>
      </c>
      <c r="G811" s="24">
        <v>48246220.273768179</v>
      </c>
      <c r="H811" s="24">
        <v>33627727.078281052</v>
      </c>
      <c r="I811" s="24">
        <v>2604738.2490719445</v>
      </c>
      <c r="J811" s="24">
        <v>125606.48936080642</v>
      </c>
    </row>
    <row r="812" spans="1:10" x14ac:dyDescent="0.25">
      <c r="A812" s="29" t="s">
        <v>41</v>
      </c>
      <c r="B812" s="24">
        <v>455856566.88634282</v>
      </c>
      <c r="C812" s="24">
        <v>257336333.41713232</v>
      </c>
      <c r="D812" s="24">
        <v>69698915.802849114</v>
      </c>
      <c r="E812" s="24">
        <v>44216847.924184926</v>
      </c>
      <c r="F812" s="24">
        <v>81873947.352049246</v>
      </c>
      <c r="G812" s="24">
        <v>48246220.273768187</v>
      </c>
      <c r="H812" s="24">
        <v>33627727.07828106</v>
      </c>
      <c r="I812" s="24">
        <v>2604738.2490719454</v>
      </c>
      <c r="J812" s="24">
        <v>125784.14105398874</v>
      </c>
    </row>
    <row r="813" spans="1:10" x14ac:dyDescent="0.25">
      <c r="A813" s="29" t="s">
        <v>40</v>
      </c>
      <c r="B813" s="24">
        <v>455882872.80618197</v>
      </c>
      <c r="C813" s="24">
        <v>257362641.05214253</v>
      </c>
      <c r="D813" s="24">
        <v>69698915.802849054</v>
      </c>
      <c r="E813" s="24">
        <v>44216847.924184754</v>
      </c>
      <c r="F813" s="24">
        <v>81873947.352049232</v>
      </c>
      <c r="G813" s="24">
        <v>48246220.273768179</v>
      </c>
      <c r="H813" s="24">
        <v>33627727.07828106</v>
      </c>
      <c r="I813" s="24">
        <v>2604738.2490719459</v>
      </c>
      <c r="J813" s="24">
        <v>125782.42588365159</v>
      </c>
    </row>
    <row r="814" spans="1:10" x14ac:dyDescent="0.25">
      <c r="A814" s="29" t="s">
        <v>42</v>
      </c>
      <c r="B814" s="24">
        <v>455856567.76668936</v>
      </c>
      <c r="C814" s="24">
        <v>257336333.41713244</v>
      </c>
      <c r="D814" s="24">
        <v>69698915.802849039</v>
      </c>
      <c r="E814" s="24">
        <v>44216847.924184874</v>
      </c>
      <c r="F814" s="24">
        <v>81873947.352049232</v>
      </c>
      <c r="G814" s="24">
        <v>48246220.273768179</v>
      </c>
      <c r="H814" s="24">
        <v>33627727.07828106</v>
      </c>
      <c r="I814" s="24">
        <v>2604738.249071945</v>
      </c>
      <c r="J814" s="24">
        <v>125785.02140100957</v>
      </c>
    </row>
    <row r="815" spans="1:10" x14ac:dyDescent="0.25">
      <c r="A815" s="29" t="s">
        <v>39</v>
      </c>
      <c r="B815" s="24">
        <v>455862592.93569714</v>
      </c>
      <c r="C815" s="24">
        <v>257334535.10726771</v>
      </c>
      <c r="D815" s="24">
        <v>69698915.802849039</v>
      </c>
      <c r="E815" s="24">
        <v>44216847.924184933</v>
      </c>
      <c r="F815" s="24">
        <v>81873947.352049246</v>
      </c>
      <c r="G815" s="24">
        <v>48246220.273768187</v>
      </c>
      <c r="H815" s="24">
        <v>33627727.07828106</v>
      </c>
      <c r="I815" s="24">
        <v>2612556.0989793823</v>
      </c>
      <c r="J815" s="24">
        <v>125790.65036594895</v>
      </c>
    </row>
    <row r="816" spans="1:10" x14ac:dyDescent="0.25">
      <c r="A816" s="29" t="s">
        <v>4</v>
      </c>
      <c r="B816" s="24">
        <v>454717442.28733522</v>
      </c>
      <c r="C816" s="24">
        <v>257336333.41713244</v>
      </c>
      <c r="D816" s="24">
        <v>69698915.802849039</v>
      </c>
      <c r="E816" s="24">
        <v>44216847.924184836</v>
      </c>
      <c r="F816" s="24">
        <v>81873684.110696852</v>
      </c>
      <c r="G816" s="24">
        <v>48246220.273768179</v>
      </c>
      <c r="H816" s="24">
        <v>33627463.836928681</v>
      </c>
      <c r="I816" s="24">
        <v>1465883.3840814284</v>
      </c>
      <c r="J816" s="24">
        <v>125777.64838924246</v>
      </c>
    </row>
    <row r="817" spans="1:10" x14ac:dyDescent="0.25">
      <c r="A817" s="29" t="s">
        <v>43</v>
      </c>
      <c r="B817" s="24">
        <v>455856560.49247479</v>
      </c>
      <c r="C817" s="24">
        <v>257336333.4171325</v>
      </c>
      <c r="D817" s="24">
        <v>69698915.802849054</v>
      </c>
      <c r="E817" s="24">
        <v>44216847.924184859</v>
      </c>
      <c r="F817" s="24">
        <v>81873947.352049232</v>
      </c>
      <c r="G817" s="24">
        <v>48246220.273768179</v>
      </c>
      <c r="H817" s="24">
        <v>33627727.07828106</v>
      </c>
      <c r="I817" s="24">
        <v>2604738.2490719454</v>
      </c>
      <c r="J817" s="24">
        <v>125777.74718622855</v>
      </c>
    </row>
    <row r="818" spans="1:10" x14ac:dyDescent="0.25">
      <c r="A818" s="29" t="s">
        <v>38</v>
      </c>
      <c r="B818" s="24">
        <v>455857305.65443909</v>
      </c>
      <c r="C818" s="24">
        <v>257337065.65612453</v>
      </c>
      <c r="D818" s="24">
        <v>69698915.802849039</v>
      </c>
      <c r="E818" s="24">
        <v>44216847.924184814</v>
      </c>
      <c r="F818" s="24">
        <v>81873947.352049246</v>
      </c>
      <c r="G818" s="24">
        <v>48246220.273768187</v>
      </c>
      <c r="H818" s="24">
        <v>33627727.07828106</v>
      </c>
      <c r="I818" s="24">
        <v>2604738.249071945</v>
      </c>
      <c r="J818" s="24">
        <v>125790.6701586337</v>
      </c>
    </row>
    <row r="819" spans="1:10" x14ac:dyDescent="0.25">
      <c r="A819" s="29" t="s">
        <v>7</v>
      </c>
      <c r="B819" s="24">
        <v>456093269.12417215</v>
      </c>
      <c r="C819" s="24">
        <v>256891110.41681725</v>
      </c>
      <c r="D819" s="24">
        <v>69698915.802849084</v>
      </c>
      <c r="E819" s="24">
        <v>44216847.924184948</v>
      </c>
      <c r="F819" s="24">
        <v>81873947.352049246</v>
      </c>
      <c r="G819" s="24">
        <v>48246220.273768187</v>
      </c>
      <c r="H819" s="24">
        <v>33627727.07828106</v>
      </c>
      <c r="I819" s="24">
        <v>3286474.2804919714</v>
      </c>
      <c r="J819" s="24">
        <v>125973.34777795574</v>
      </c>
    </row>
    <row r="820" spans="1:10" x14ac:dyDescent="0.25">
      <c r="A820" s="28" t="s">
        <v>29</v>
      </c>
      <c r="B820" s="24">
        <v>432315442.04387426</v>
      </c>
      <c r="C820" s="24">
        <v>237933289.92709586</v>
      </c>
      <c r="D820" s="24">
        <v>69698915.802849039</v>
      </c>
      <c r="E820" s="24">
        <v>42278779.419038951</v>
      </c>
      <c r="F820" s="24">
        <v>80673161.106411159</v>
      </c>
      <c r="G820" s="24">
        <v>46064439.315932676</v>
      </c>
      <c r="H820" s="24">
        <v>34608721.790478475</v>
      </c>
      <c r="I820" s="24">
        <v>1601042.7825722054</v>
      </c>
      <c r="J820" s="24">
        <v>130253.00590547889</v>
      </c>
    </row>
    <row r="821" spans="1:10" x14ac:dyDescent="0.25">
      <c r="A821" s="29" t="s">
        <v>4</v>
      </c>
      <c r="B821" s="24">
        <v>432315442.04387426</v>
      </c>
      <c r="C821" s="24">
        <v>237933289.92709586</v>
      </c>
      <c r="D821" s="24">
        <v>69698915.802849039</v>
      </c>
      <c r="E821" s="24">
        <v>42278779.419038951</v>
      </c>
      <c r="F821" s="24">
        <v>80673161.106411159</v>
      </c>
      <c r="G821" s="24">
        <v>46064439.315932676</v>
      </c>
      <c r="H821" s="24">
        <v>34608721.790478475</v>
      </c>
      <c r="I821" s="24">
        <v>1601042.7825722054</v>
      </c>
      <c r="J821" s="24">
        <v>130253.00590547889</v>
      </c>
    </row>
    <row r="822" spans="1:10" x14ac:dyDescent="0.25">
      <c r="A822" s="28" t="s">
        <v>30</v>
      </c>
      <c r="B822" s="24">
        <v>467436329.39440107</v>
      </c>
      <c r="C822" s="24">
        <v>267457481.92114151</v>
      </c>
      <c r="D822" s="24">
        <v>69698915.802849039</v>
      </c>
      <c r="E822" s="24">
        <v>45806531.753054723</v>
      </c>
      <c r="F822" s="24">
        <v>82878743.279396266</v>
      </c>
      <c r="G822" s="24">
        <v>50035807.121497191</v>
      </c>
      <c r="H822" s="24">
        <v>32842936.157899074</v>
      </c>
      <c r="I822" s="24">
        <v>1465883.3840814284</v>
      </c>
      <c r="J822" s="24">
        <v>128773.25387888568</v>
      </c>
    </row>
    <row r="823" spans="1:10" x14ac:dyDescent="0.25">
      <c r="A823" s="29" t="s">
        <v>4</v>
      </c>
      <c r="B823" s="24">
        <v>467436329.39440107</v>
      </c>
      <c r="C823" s="24">
        <v>267457481.92114151</v>
      </c>
      <c r="D823" s="24">
        <v>69698915.802849039</v>
      </c>
      <c r="E823" s="24">
        <v>45806531.753054723</v>
      </c>
      <c r="F823" s="24">
        <v>82878743.279396266</v>
      </c>
      <c r="G823" s="24">
        <v>50035807.121497191</v>
      </c>
      <c r="H823" s="24">
        <v>32842936.157899074</v>
      </c>
      <c r="I823" s="24">
        <v>1465883.3840814284</v>
      </c>
      <c r="J823" s="24">
        <v>128773.25387888568</v>
      </c>
    </row>
    <row r="824" spans="1:10" x14ac:dyDescent="0.25">
      <c r="A824" s="27" t="s">
        <v>37</v>
      </c>
      <c r="B824" s="24">
        <v>10631388476.909195</v>
      </c>
      <c r="C824" s="24">
        <v>6027389037.8915873</v>
      </c>
      <c r="D824" s="24">
        <v>1979589548.1371322</v>
      </c>
      <c r="E824" s="24">
        <v>1945377917.2360315</v>
      </c>
      <c r="F824" s="24">
        <v>642374726.93229985</v>
      </c>
      <c r="G824" s="24">
        <v>516164355.84295303</v>
      </c>
      <c r="H824" s="24">
        <v>126210371.08934683</v>
      </c>
      <c r="I824" s="24">
        <v>33853589.508822896</v>
      </c>
      <c r="J824" s="24">
        <v>2803657.2032808098</v>
      </c>
    </row>
    <row r="825" spans="1:10" x14ac:dyDescent="0.25">
      <c r="A825" s="28" t="s">
        <v>8</v>
      </c>
      <c r="B825" s="24">
        <v>507914815.60696352</v>
      </c>
      <c r="C825" s="24">
        <v>288664446.31591994</v>
      </c>
      <c r="D825" s="24">
        <v>94266168.958911106</v>
      </c>
      <c r="E825" s="24">
        <v>93008450.447320774</v>
      </c>
      <c r="F825" s="24">
        <v>30657016.288227383</v>
      </c>
      <c r="G825" s="24">
        <v>24680350.439138468</v>
      </c>
      <c r="H825" s="24">
        <v>5976665.8490889156</v>
      </c>
      <c r="I825" s="24">
        <v>1186852.1568554612</v>
      </c>
      <c r="J825" s="24">
        <v>131881.43972640979</v>
      </c>
    </row>
    <row r="826" spans="1:10" x14ac:dyDescent="0.25">
      <c r="A826" s="29" t="s">
        <v>4</v>
      </c>
      <c r="B826" s="24">
        <v>507914815.60696352</v>
      </c>
      <c r="C826" s="24">
        <v>288664446.31591994</v>
      </c>
      <c r="D826" s="24">
        <v>94266168.958911106</v>
      </c>
      <c r="E826" s="24">
        <v>93008450.447320774</v>
      </c>
      <c r="F826" s="24">
        <v>30657016.288227383</v>
      </c>
      <c r="G826" s="24">
        <v>24680350.439138468</v>
      </c>
      <c r="H826" s="24">
        <v>5976665.8490889156</v>
      </c>
      <c r="I826" s="24">
        <v>1186852.1568554612</v>
      </c>
      <c r="J826" s="24">
        <v>131881.43972640979</v>
      </c>
    </row>
    <row r="827" spans="1:10" x14ac:dyDescent="0.25">
      <c r="A827" s="28" t="s">
        <v>13</v>
      </c>
      <c r="B827" s="24">
        <v>507914815.60696352</v>
      </c>
      <c r="C827" s="24">
        <v>288664446.31591994</v>
      </c>
      <c r="D827" s="24">
        <v>94266168.958911106</v>
      </c>
      <c r="E827" s="24">
        <v>93008450.447320774</v>
      </c>
      <c r="F827" s="24">
        <v>30657016.288227383</v>
      </c>
      <c r="G827" s="24">
        <v>24680350.439138468</v>
      </c>
      <c r="H827" s="24">
        <v>5976665.8490889156</v>
      </c>
      <c r="I827" s="24">
        <v>1186852.1568554612</v>
      </c>
      <c r="J827" s="24">
        <v>131881.43972640979</v>
      </c>
    </row>
    <row r="828" spans="1:10" x14ac:dyDescent="0.25">
      <c r="A828" s="29" t="s">
        <v>4</v>
      </c>
      <c r="B828" s="24">
        <v>507914815.60696352</v>
      </c>
      <c r="C828" s="24">
        <v>288664446.31591994</v>
      </c>
      <c r="D828" s="24">
        <v>94266168.958911106</v>
      </c>
      <c r="E828" s="24">
        <v>93008450.447320774</v>
      </c>
      <c r="F828" s="24">
        <v>30657016.288227383</v>
      </c>
      <c r="G828" s="24">
        <v>24680350.439138468</v>
      </c>
      <c r="H828" s="24">
        <v>5976665.8490889156</v>
      </c>
      <c r="I828" s="24">
        <v>1186852.1568554612</v>
      </c>
      <c r="J828" s="24">
        <v>131881.43972640979</v>
      </c>
    </row>
    <row r="829" spans="1:10" x14ac:dyDescent="0.25">
      <c r="A829" s="28" t="s">
        <v>9</v>
      </c>
      <c r="B829" s="24">
        <v>500630484.95253289</v>
      </c>
      <c r="C829" s="24">
        <v>281372217.65958869</v>
      </c>
      <c r="D829" s="24">
        <v>94266168.958911076</v>
      </c>
      <c r="E829" s="24">
        <v>93008450.44732061</v>
      </c>
      <c r="F829" s="24">
        <v>30657016.288227383</v>
      </c>
      <c r="G829" s="24">
        <v>24680350.439138468</v>
      </c>
      <c r="H829" s="24">
        <v>5976665.8490889147</v>
      </c>
      <c r="I829" s="24">
        <v>1186852.1568554603</v>
      </c>
      <c r="J829" s="24">
        <v>139779.44162770768</v>
      </c>
    </row>
    <row r="830" spans="1:10" x14ac:dyDescent="0.25">
      <c r="A830" s="29" t="s">
        <v>4</v>
      </c>
      <c r="B830" s="24">
        <v>500630484.95253289</v>
      </c>
      <c r="C830" s="24">
        <v>281372217.65958869</v>
      </c>
      <c r="D830" s="24">
        <v>94266168.958911076</v>
      </c>
      <c r="E830" s="24">
        <v>93008450.44732061</v>
      </c>
      <c r="F830" s="24">
        <v>30657016.288227383</v>
      </c>
      <c r="G830" s="24">
        <v>24680350.439138468</v>
      </c>
      <c r="H830" s="24">
        <v>5976665.8490889147</v>
      </c>
      <c r="I830" s="24">
        <v>1186852.1568554603</v>
      </c>
      <c r="J830" s="24">
        <v>139779.44162770768</v>
      </c>
    </row>
    <row r="831" spans="1:10" x14ac:dyDescent="0.25">
      <c r="A831" s="28" t="s">
        <v>14</v>
      </c>
      <c r="B831" s="24">
        <v>511231678.08552486</v>
      </c>
      <c r="C831" s="24">
        <v>291867744.67769545</v>
      </c>
      <c r="D831" s="24">
        <v>94266168.958911106</v>
      </c>
      <c r="E831" s="24">
        <v>93101871.670740664</v>
      </c>
      <c r="F831" s="24">
        <v>30675153.785594597</v>
      </c>
      <c r="G831" s="24">
        <v>24705779.312907819</v>
      </c>
      <c r="H831" s="24">
        <v>5969374.4726867769</v>
      </c>
      <c r="I831" s="24">
        <v>1186852.156855461</v>
      </c>
      <c r="J831" s="24">
        <v>133886.83572576975</v>
      </c>
    </row>
    <row r="832" spans="1:10" x14ac:dyDescent="0.25">
      <c r="A832" s="29" t="s">
        <v>4</v>
      </c>
      <c r="B832" s="24">
        <v>511231678.08552486</v>
      </c>
      <c r="C832" s="24">
        <v>291867744.67769545</v>
      </c>
      <c r="D832" s="24">
        <v>94266168.958911106</v>
      </c>
      <c r="E832" s="24">
        <v>93101871.670740664</v>
      </c>
      <c r="F832" s="24">
        <v>30675153.785594597</v>
      </c>
      <c r="G832" s="24">
        <v>24705779.312907819</v>
      </c>
      <c r="H832" s="24">
        <v>5969374.4726867769</v>
      </c>
      <c r="I832" s="24">
        <v>1186852.156855461</v>
      </c>
      <c r="J832" s="24">
        <v>133886.83572576975</v>
      </c>
    </row>
    <row r="833" spans="1:10" x14ac:dyDescent="0.25">
      <c r="A833" s="28" t="s">
        <v>10</v>
      </c>
      <c r="B833" s="24">
        <v>484245677.11836463</v>
      </c>
      <c r="C833" s="24">
        <v>272643423.74925911</v>
      </c>
      <c r="D833" s="24">
        <v>94266168.958911031</v>
      </c>
      <c r="E833" s="24">
        <v>86537715.521030754</v>
      </c>
      <c r="F833" s="24">
        <v>29480466.418541074</v>
      </c>
      <c r="G833" s="24">
        <v>22919042.937355336</v>
      </c>
      <c r="H833" s="24">
        <v>6561423.4811857389</v>
      </c>
      <c r="I833" s="24">
        <v>1186852.156855461</v>
      </c>
      <c r="J833" s="24">
        <v>131050.31376394983</v>
      </c>
    </row>
    <row r="834" spans="1:10" x14ac:dyDescent="0.25">
      <c r="A834" s="29" t="s">
        <v>4</v>
      </c>
      <c r="B834" s="24">
        <v>484245677.11836463</v>
      </c>
      <c r="C834" s="24">
        <v>272643423.74925911</v>
      </c>
      <c r="D834" s="24">
        <v>94266168.958911031</v>
      </c>
      <c r="E834" s="24">
        <v>86537715.521030754</v>
      </c>
      <c r="F834" s="24">
        <v>29480466.418541074</v>
      </c>
      <c r="G834" s="24">
        <v>22919042.937355336</v>
      </c>
      <c r="H834" s="24">
        <v>6561423.4811857389</v>
      </c>
      <c r="I834" s="24">
        <v>1186852.156855461</v>
      </c>
      <c r="J834" s="24">
        <v>131050.31376394983</v>
      </c>
    </row>
    <row r="835" spans="1:10" x14ac:dyDescent="0.25">
      <c r="A835" s="28" t="s">
        <v>15</v>
      </c>
      <c r="B835" s="24">
        <v>515594411.57928866</v>
      </c>
      <c r="C835" s="24">
        <v>296147067.71632415</v>
      </c>
      <c r="D835" s="24">
        <v>94266168.958911076</v>
      </c>
      <c r="E835" s="24">
        <v>93101871.670740724</v>
      </c>
      <c r="F835" s="24">
        <v>30675153.785594597</v>
      </c>
      <c r="G835" s="24">
        <v>24705779.312907819</v>
      </c>
      <c r="H835" s="24">
        <v>5969374.4726867778</v>
      </c>
      <c r="I835" s="24">
        <v>1266112.0625666198</v>
      </c>
      <c r="J835" s="24">
        <v>138037.38515078821</v>
      </c>
    </row>
    <row r="836" spans="1:10" x14ac:dyDescent="0.25">
      <c r="A836" s="29" t="s">
        <v>4</v>
      </c>
      <c r="B836" s="24">
        <v>515594411.57928866</v>
      </c>
      <c r="C836" s="24">
        <v>296147067.71632415</v>
      </c>
      <c r="D836" s="24">
        <v>94266168.958911076</v>
      </c>
      <c r="E836" s="24">
        <v>93101871.670740724</v>
      </c>
      <c r="F836" s="24">
        <v>30675153.785594597</v>
      </c>
      <c r="G836" s="24">
        <v>24705779.312907819</v>
      </c>
      <c r="H836" s="24">
        <v>5969374.4726867778</v>
      </c>
      <c r="I836" s="24">
        <v>1266112.0625666198</v>
      </c>
      <c r="J836" s="24">
        <v>138037.38515078821</v>
      </c>
    </row>
    <row r="837" spans="1:10" x14ac:dyDescent="0.25">
      <c r="A837" s="28" t="s">
        <v>11</v>
      </c>
      <c r="B837" s="24">
        <v>506201442.82200044</v>
      </c>
      <c r="C837" s="24">
        <v>286947535.55871195</v>
      </c>
      <c r="D837" s="24">
        <v>94266168.958911031</v>
      </c>
      <c r="E837" s="24">
        <v>93008450.447320655</v>
      </c>
      <c r="F837" s="24">
        <v>30657016.288227383</v>
      </c>
      <c r="G837" s="24">
        <v>24680350.439138468</v>
      </c>
      <c r="H837" s="24">
        <v>5976665.8490889147</v>
      </c>
      <c r="I837" s="24">
        <v>1186852.1568554603</v>
      </c>
      <c r="J837" s="24">
        <v>135419.41197141324</v>
      </c>
    </row>
    <row r="838" spans="1:10" x14ac:dyDescent="0.25">
      <c r="A838" s="29" t="s">
        <v>4</v>
      </c>
      <c r="B838" s="24">
        <v>506201442.82200044</v>
      </c>
      <c r="C838" s="24">
        <v>286947535.55871195</v>
      </c>
      <c r="D838" s="24">
        <v>94266168.958911031</v>
      </c>
      <c r="E838" s="24">
        <v>93008450.447320655</v>
      </c>
      <c r="F838" s="24">
        <v>30657016.288227383</v>
      </c>
      <c r="G838" s="24">
        <v>24680350.439138468</v>
      </c>
      <c r="H838" s="24">
        <v>5976665.8490889147</v>
      </c>
      <c r="I838" s="24">
        <v>1186852.1568554603</v>
      </c>
      <c r="J838" s="24">
        <v>135419.41197141324</v>
      </c>
    </row>
    <row r="839" spans="1:10" x14ac:dyDescent="0.25">
      <c r="A839" s="28" t="s">
        <v>16</v>
      </c>
      <c r="B839" s="24">
        <v>508644367.82872212</v>
      </c>
      <c r="C839" s="24">
        <v>289389761.82142067</v>
      </c>
      <c r="D839" s="24">
        <v>94266168.958911046</v>
      </c>
      <c r="E839" s="24">
        <v>93008450.447320446</v>
      </c>
      <c r="F839" s="24">
        <v>30657016.288227383</v>
      </c>
      <c r="G839" s="24">
        <v>24680350.439138468</v>
      </c>
      <c r="H839" s="24">
        <v>5976665.8490889147</v>
      </c>
      <c r="I839" s="24">
        <v>1186852.1568554607</v>
      </c>
      <c r="J839" s="24">
        <v>136118.15598473637</v>
      </c>
    </row>
    <row r="840" spans="1:10" x14ac:dyDescent="0.25">
      <c r="A840" s="29" t="s">
        <v>4</v>
      </c>
      <c r="B840" s="24">
        <v>508644367.82872212</v>
      </c>
      <c r="C840" s="24">
        <v>289389761.82142067</v>
      </c>
      <c r="D840" s="24">
        <v>94266168.958911046</v>
      </c>
      <c r="E840" s="24">
        <v>93008450.447320446</v>
      </c>
      <c r="F840" s="24">
        <v>30657016.288227383</v>
      </c>
      <c r="G840" s="24">
        <v>24680350.439138468</v>
      </c>
      <c r="H840" s="24">
        <v>5976665.8490889147</v>
      </c>
      <c r="I840" s="24">
        <v>1186852.1568554607</v>
      </c>
      <c r="J840" s="24">
        <v>136118.15598473637</v>
      </c>
    </row>
    <row r="841" spans="1:10" x14ac:dyDescent="0.25">
      <c r="A841" s="28" t="s">
        <v>12</v>
      </c>
      <c r="B841" s="24">
        <v>487939649.79580837</v>
      </c>
      <c r="C841" s="24">
        <v>268958289.25454146</v>
      </c>
      <c r="D841" s="24">
        <v>94266168.958911106</v>
      </c>
      <c r="E841" s="24">
        <v>92772922.140830383</v>
      </c>
      <c r="F841" s="24">
        <v>30612081.40905565</v>
      </c>
      <c r="G841" s="24">
        <v>24616240.600328963</v>
      </c>
      <c r="H841" s="24">
        <v>5995840.8087266861</v>
      </c>
      <c r="I841" s="24">
        <v>1186852.1568554612</v>
      </c>
      <c r="J841" s="24">
        <v>143335.87561237233</v>
      </c>
    </row>
    <row r="842" spans="1:10" x14ac:dyDescent="0.25">
      <c r="A842" s="29" t="s">
        <v>4</v>
      </c>
      <c r="B842" s="24">
        <v>487939649.79580837</v>
      </c>
      <c r="C842" s="24">
        <v>268958289.25454146</v>
      </c>
      <c r="D842" s="24">
        <v>94266168.958911106</v>
      </c>
      <c r="E842" s="24">
        <v>92772922.140830383</v>
      </c>
      <c r="F842" s="24">
        <v>30612081.40905565</v>
      </c>
      <c r="G842" s="24">
        <v>24616240.600328963</v>
      </c>
      <c r="H842" s="24">
        <v>5995840.8087266861</v>
      </c>
      <c r="I842" s="24">
        <v>1186852.1568554612</v>
      </c>
      <c r="J842" s="24">
        <v>143335.87561237233</v>
      </c>
    </row>
    <row r="843" spans="1:10" x14ac:dyDescent="0.25">
      <c r="A843" s="28" t="s">
        <v>17</v>
      </c>
      <c r="B843" s="24">
        <v>517954645.73938847</v>
      </c>
      <c r="C843" s="24">
        <v>298592599.547831</v>
      </c>
      <c r="D843" s="24">
        <v>94266168.958911031</v>
      </c>
      <c r="E843" s="24">
        <v>93101871.670740694</v>
      </c>
      <c r="F843" s="24">
        <v>30675153.785594601</v>
      </c>
      <c r="G843" s="24">
        <v>24705779.312907822</v>
      </c>
      <c r="H843" s="24">
        <v>5969374.4726867778</v>
      </c>
      <c r="I843" s="24">
        <v>1186852.156855461</v>
      </c>
      <c r="J843" s="24">
        <v>131999.61945381344</v>
      </c>
    </row>
    <row r="844" spans="1:10" x14ac:dyDescent="0.25">
      <c r="A844" s="29" t="s">
        <v>4</v>
      </c>
      <c r="B844" s="24">
        <v>517954645.73938847</v>
      </c>
      <c r="C844" s="24">
        <v>298592599.547831</v>
      </c>
      <c r="D844" s="24">
        <v>94266168.958911031</v>
      </c>
      <c r="E844" s="24">
        <v>93101871.670740694</v>
      </c>
      <c r="F844" s="24">
        <v>30675153.785594601</v>
      </c>
      <c r="G844" s="24">
        <v>24705779.312907822</v>
      </c>
      <c r="H844" s="24">
        <v>5969374.4726867778</v>
      </c>
      <c r="I844" s="24">
        <v>1186852.156855461</v>
      </c>
      <c r="J844" s="24">
        <v>131999.61945381344</v>
      </c>
    </row>
    <row r="845" spans="1:10" x14ac:dyDescent="0.25">
      <c r="A845" s="28" t="s">
        <v>26</v>
      </c>
      <c r="B845" s="24">
        <v>4579328569.853651</v>
      </c>
      <c r="C845" s="24">
        <v>2597296090.2782269</v>
      </c>
      <c r="D845" s="24">
        <v>848395520.63019967</v>
      </c>
      <c r="E845" s="24">
        <v>837076054.02588558</v>
      </c>
      <c r="F845" s="24">
        <v>275913862.88582313</v>
      </c>
      <c r="G845" s="24">
        <v>222123153.95224625</v>
      </c>
      <c r="H845" s="24">
        <v>53790708.933576934</v>
      </c>
      <c r="I845" s="24">
        <v>19460854.108028412</v>
      </c>
      <c r="J845" s="24">
        <v>1186187.9254720153</v>
      </c>
    </row>
    <row r="846" spans="1:10" x14ac:dyDescent="0.25">
      <c r="A846" s="29" t="s">
        <v>6</v>
      </c>
      <c r="B846" s="24">
        <v>508811482.93749768</v>
      </c>
      <c r="C846" s="24">
        <v>288584102.90035844</v>
      </c>
      <c r="D846" s="24">
        <v>94266168.958911031</v>
      </c>
      <c r="E846" s="24">
        <v>93008450.447320551</v>
      </c>
      <c r="F846" s="24">
        <v>30657105.824699469</v>
      </c>
      <c r="G846" s="24">
        <v>24680350.439138468</v>
      </c>
      <c r="H846" s="24">
        <v>5976755.3855609996</v>
      </c>
      <c r="I846" s="24">
        <v>2163977.3882857161</v>
      </c>
      <c r="J846" s="24">
        <v>131677.4179206416</v>
      </c>
    </row>
    <row r="847" spans="1:10" x14ac:dyDescent="0.25">
      <c r="A847" s="29" t="s">
        <v>41</v>
      </c>
      <c r="B847" s="24">
        <v>508892036.13470018</v>
      </c>
      <c r="C847" s="24">
        <v>288664446.31591988</v>
      </c>
      <c r="D847" s="24">
        <v>94266168.958911031</v>
      </c>
      <c r="E847" s="24">
        <v>93008450.44732064</v>
      </c>
      <c r="F847" s="24">
        <v>30657105.824699476</v>
      </c>
      <c r="G847" s="24">
        <v>24680350.439138476</v>
      </c>
      <c r="H847" s="24">
        <v>5976755.3855610015</v>
      </c>
      <c r="I847" s="24">
        <v>2163977.3882857156</v>
      </c>
      <c r="J847" s="24">
        <v>131887.19956187205</v>
      </c>
    </row>
    <row r="848" spans="1:10" x14ac:dyDescent="0.25">
      <c r="A848" s="29" t="s">
        <v>40</v>
      </c>
      <c r="B848" s="24">
        <v>508922679.18292731</v>
      </c>
      <c r="C848" s="24">
        <v>288694839.47269893</v>
      </c>
      <c r="D848" s="24">
        <v>94266168.958911031</v>
      </c>
      <c r="E848" s="24">
        <v>93008450.447320491</v>
      </c>
      <c r="F848" s="24">
        <v>30657105.824699469</v>
      </c>
      <c r="G848" s="24">
        <v>24680350.439138468</v>
      </c>
      <c r="H848" s="24">
        <v>5976755.3855610024</v>
      </c>
      <c r="I848" s="24">
        <v>2163977.3882857175</v>
      </c>
      <c r="J848" s="24">
        <v>132137.09101048228</v>
      </c>
    </row>
    <row r="849" spans="1:10" x14ac:dyDescent="0.25">
      <c r="A849" s="29" t="s">
        <v>42</v>
      </c>
      <c r="B849" s="24">
        <v>508892037.44430131</v>
      </c>
      <c r="C849" s="24">
        <v>288664390.83975542</v>
      </c>
      <c r="D849" s="24">
        <v>94266168.958911046</v>
      </c>
      <c r="E849" s="24">
        <v>93008450.44732064</v>
      </c>
      <c r="F849" s="24">
        <v>30657105.824699469</v>
      </c>
      <c r="G849" s="24">
        <v>24680350.439138468</v>
      </c>
      <c r="H849" s="24">
        <v>5976755.3855609996</v>
      </c>
      <c r="I849" s="24">
        <v>2163977.3882857189</v>
      </c>
      <c r="J849" s="24">
        <v>131943.98532733094</v>
      </c>
    </row>
    <row r="850" spans="1:10" x14ac:dyDescent="0.25">
      <c r="A850" s="29" t="s">
        <v>39</v>
      </c>
      <c r="B850" s="24">
        <v>508892034.30129445</v>
      </c>
      <c r="C850" s="24">
        <v>288664908.04830354</v>
      </c>
      <c r="D850" s="24">
        <v>94266168.958911091</v>
      </c>
      <c r="E850" s="24">
        <v>93008450.447320655</v>
      </c>
      <c r="F850" s="24">
        <v>30657105.824699469</v>
      </c>
      <c r="G850" s="24">
        <v>24680350.439138468</v>
      </c>
      <c r="H850" s="24">
        <v>5976755.3855609987</v>
      </c>
      <c r="I850" s="24">
        <v>2163977.3882857189</v>
      </c>
      <c r="J850" s="24">
        <v>131423.63377228292</v>
      </c>
    </row>
    <row r="851" spans="1:10" x14ac:dyDescent="0.25">
      <c r="A851" s="29" t="s">
        <v>4</v>
      </c>
      <c r="B851" s="24">
        <v>507914815.58290571</v>
      </c>
      <c r="C851" s="24">
        <v>288664446.31591982</v>
      </c>
      <c r="D851" s="24">
        <v>94266168.958911136</v>
      </c>
      <c r="E851" s="24">
        <v>93008450.447320655</v>
      </c>
      <c r="F851" s="24">
        <v>30657016.288227383</v>
      </c>
      <c r="G851" s="24">
        <v>24680350.439138468</v>
      </c>
      <c r="H851" s="24">
        <v>5976665.8490889147</v>
      </c>
      <c r="I851" s="24">
        <v>1186852.1568554612</v>
      </c>
      <c r="J851" s="24">
        <v>131881.41566880271</v>
      </c>
    </row>
    <row r="852" spans="1:10" x14ac:dyDescent="0.25">
      <c r="A852" s="29" t="s">
        <v>43</v>
      </c>
      <c r="B852" s="24">
        <v>508892030.47366202</v>
      </c>
      <c r="C852" s="24">
        <v>288664446.31592</v>
      </c>
      <c r="D852" s="24">
        <v>94266168.958911106</v>
      </c>
      <c r="E852" s="24">
        <v>93008450.447320595</v>
      </c>
      <c r="F852" s="24">
        <v>30657105.824699469</v>
      </c>
      <c r="G852" s="24">
        <v>24680350.439138468</v>
      </c>
      <c r="H852" s="24">
        <v>5976755.3855610024</v>
      </c>
      <c r="I852" s="24">
        <v>2163977.3882857189</v>
      </c>
      <c r="J852" s="24">
        <v>131881.53852339595</v>
      </c>
    </row>
    <row r="853" spans="1:10" x14ac:dyDescent="0.25">
      <c r="A853" s="29" t="s">
        <v>38</v>
      </c>
      <c r="B853" s="24">
        <v>508892149.65638405</v>
      </c>
      <c r="C853" s="24">
        <v>288664746.50112617</v>
      </c>
      <c r="D853" s="24">
        <v>94266168.958911031</v>
      </c>
      <c r="E853" s="24">
        <v>93008450.44732064</v>
      </c>
      <c r="F853" s="24">
        <v>30657105.824699469</v>
      </c>
      <c r="G853" s="24">
        <v>24680350.439138468</v>
      </c>
      <c r="H853" s="24">
        <v>5976755.3855610015</v>
      </c>
      <c r="I853" s="24">
        <v>2163977.3882857184</v>
      </c>
      <c r="J853" s="24">
        <v>131700.53603884854</v>
      </c>
    </row>
    <row r="854" spans="1:10" x14ac:dyDescent="0.25">
      <c r="A854" s="29" t="s">
        <v>7</v>
      </c>
      <c r="B854" s="24">
        <v>509219304.13997859</v>
      </c>
      <c r="C854" s="24">
        <v>288029763.56822443</v>
      </c>
      <c r="D854" s="24">
        <v>94266168.95891118</v>
      </c>
      <c r="E854" s="24">
        <v>93008450.44732067</v>
      </c>
      <c r="F854" s="24">
        <v>30657105.824699469</v>
      </c>
      <c r="G854" s="24">
        <v>24680350.439138468</v>
      </c>
      <c r="H854" s="24">
        <v>5976755.3855610024</v>
      </c>
      <c r="I854" s="24">
        <v>3126160.2331729261</v>
      </c>
      <c r="J854" s="24">
        <v>131655.10764835845</v>
      </c>
    </row>
    <row r="855" spans="1:10" x14ac:dyDescent="0.25">
      <c r="A855" s="28" t="s">
        <v>29</v>
      </c>
      <c r="B855" s="24">
        <v>480413664.17436796</v>
      </c>
      <c r="C855" s="24">
        <v>262822031.58056483</v>
      </c>
      <c r="D855" s="24">
        <v>94266168.958911031</v>
      </c>
      <c r="E855" s="24">
        <v>91541486.628718346</v>
      </c>
      <c r="F855" s="24">
        <v>30382619.635364659</v>
      </c>
      <c r="G855" s="24">
        <v>24281048.905698877</v>
      </c>
      <c r="H855" s="24">
        <v>6101570.7296657832</v>
      </c>
      <c r="I855" s="24">
        <v>1258101.7696732569</v>
      </c>
      <c r="J855" s="24">
        <v>143255.60113490393</v>
      </c>
    </row>
    <row r="856" spans="1:10" x14ac:dyDescent="0.25">
      <c r="A856" s="29" t="s">
        <v>4</v>
      </c>
      <c r="B856" s="24">
        <v>480413664.17436796</v>
      </c>
      <c r="C856" s="24">
        <v>262822031.58056483</v>
      </c>
      <c r="D856" s="24">
        <v>94266168.958911031</v>
      </c>
      <c r="E856" s="24">
        <v>91541486.628718346</v>
      </c>
      <c r="F856" s="24">
        <v>30382619.635364659</v>
      </c>
      <c r="G856" s="24">
        <v>24281048.905698877</v>
      </c>
      <c r="H856" s="24">
        <v>6101570.7296657832</v>
      </c>
      <c r="I856" s="24">
        <v>1258101.7696732569</v>
      </c>
      <c r="J856" s="24">
        <v>143255.60113490393</v>
      </c>
    </row>
    <row r="857" spans="1:10" x14ac:dyDescent="0.25">
      <c r="A857" s="28" t="s">
        <v>30</v>
      </c>
      <c r="B857" s="24">
        <v>523374253.7456187</v>
      </c>
      <c r="C857" s="24">
        <v>304023383.41558355</v>
      </c>
      <c r="D857" s="24">
        <v>94266168.958911031</v>
      </c>
      <c r="E857" s="24">
        <v>93101871.670740694</v>
      </c>
      <c r="F857" s="24">
        <v>30675153.785594597</v>
      </c>
      <c r="G857" s="24">
        <v>24705779.312907822</v>
      </c>
      <c r="H857" s="24">
        <v>5969374.4726867769</v>
      </c>
      <c r="I857" s="24">
        <v>1186852.1568554612</v>
      </c>
      <c r="J857" s="24">
        <v>120823.75793052046</v>
      </c>
    </row>
    <row r="858" spans="1:10" x14ac:dyDescent="0.25">
      <c r="A858" s="29" t="s">
        <v>4</v>
      </c>
      <c r="B858" s="24">
        <v>523374253.7456187</v>
      </c>
      <c r="C858" s="24">
        <v>304023383.41558355</v>
      </c>
      <c r="D858" s="24">
        <v>94266168.958911031</v>
      </c>
      <c r="E858" s="24">
        <v>93101871.670740694</v>
      </c>
      <c r="F858" s="24">
        <v>30675153.785594597</v>
      </c>
      <c r="G858" s="24">
        <v>24705779.312907822</v>
      </c>
      <c r="H858" s="24">
        <v>5969374.4726867769</v>
      </c>
      <c r="I858" s="24">
        <v>1186852.1568554612</v>
      </c>
      <c r="J858" s="24">
        <v>120823.75793052046</v>
      </c>
    </row>
    <row r="859" spans="1:10" x14ac:dyDescent="0.25">
      <c r="A859" s="26">
        <v>2025</v>
      </c>
      <c r="B859" s="24">
        <v>22923907070.241528</v>
      </c>
      <c r="C859" s="24">
        <v>13100384623.687628</v>
      </c>
      <c r="D859" s="24">
        <v>3707287921.0578318</v>
      </c>
      <c r="E859" s="24">
        <v>2542154497.4491029</v>
      </c>
      <c r="F859" s="24">
        <v>3550638957.8936615</v>
      </c>
      <c r="G859" s="24">
        <v>1782812246.2660491</v>
      </c>
      <c r="H859" s="24">
        <v>1767826711.6276131</v>
      </c>
      <c r="I859" s="24">
        <v>17946751.322153337</v>
      </c>
      <c r="J859" s="24">
        <v>5494318.8310157442</v>
      </c>
    </row>
    <row r="860" spans="1:10" x14ac:dyDescent="0.25">
      <c r="A860" s="27" t="s">
        <v>2</v>
      </c>
      <c r="B860" s="24">
        <v>11563613910.23595</v>
      </c>
      <c r="C860" s="24">
        <v>6512594638.4911575</v>
      </c>
      <c r="D860" s="24">
        <v>1619987117.6428292</v>
      </c>
      <c r="E860" s="24">
        <v>706711083.75492525</v>
      </c>
      <c r="F860" s="24">
        <v>2712068702.432539</v>
      </c>
      <c r="G860" s="24">
        <v>1150604170.6811435</v>
      </c>
      <c r="H860" s="24">
        <v>1561464531.7513955</v>
      </c>
      <c r="I860" s="24">
        <v>9528081.175395865</v>
      </c>
      <c r="J860" s="24">
        <v>2724286.7390188938</v>
      </c>
    </row>
    <row r="861" spans="1:10" x14ac:dyDescent="0.25">
      <c r="A861" s="28" t="s">
        <v>8</v>
      </c>
      <c r="B861" s="24">
        <v>549755442.48861098</v>
      </c>
      <c r="C861" s="24">
        <v>310291618.25696802</v>
      </c>
      <c r="D861" s="24">
        <v>77142243.697277606</v>
      </c>
      <c r="E861" s="24">
        <v>33108654.221940838</v>
      </c>
      <c r="F861" s="24">
        <v>128703889.3022345</v>
      </c>
      <c r="G861" s="24">
        <v>53887190.592399724</v>
      </c>
      <c r="H861" s="24">
        <v>74816698.709834784</v>
      </c>
      <c r="I861" s="24">
        <v>378739.9961136636</v>
      </c>
      <c r="J861" s="24">
        <v>130297.01407204487</v>
      </c>
    </row>
    <row r="862" spans="1:10" x14ac:dyDescent="0.25">
      <c r="A862" s="29" t="s">
        <v>4</v>
      </c>
      <c r="B862" s="24">
        <v>549755442.48861098</v>
      </c>
      <c r="C862" s="24">
        <v>310291618.25696802</v>
      </c>
      <c r="D862" s="24">
        <v>77142243.697277606</v>
      </c>
      <c r="E862" s="24">
        <v>33108654.221940838</v>
      </c>
      <c r="F862" s="24">
        <v>128703889.3022345</v>
      </c>
      <c r="G862" s="24">
        <v>53887190.592399724</v>
      </c>
      <c r="H862" s="24">
        <v>74816698.709834784</v>
      </c>
      <c r="I862" s="24">
        <v>378739.9961136636</v>
      </c>
      <c r="J862" s="24">
        <v>130297.01407204487</v>
      </c>
    </row>
    <row r="863" spans="1:10" x14ac:dyDescent="0.25">
      <c r="A863" s="28" t="s">
        <v>13</v>
      </c>
      <c r="B863" s="24">
        <v>553233848.81464934</v>
      </c>
      <c r="C863" s="24">
        <v>312903278.73667264</v>
      </c>
      <c r="D863" s="24">
        <v>77142243.697277561</v>
      </c>
      <c r="E863" s="24">
        <v>33589268.034274906</v>
      </c>
      <c r="F863" s="24">
        <v>129091637.78566466</v>
      </c>
      <c r="G863" s="24">
        <v>54685028.670181692</v>
      </c>
      <c r="H863" s="24">
        <v>74406609.115482971</v>
      </c>
      <c r="I863" s="24">
        <v>378739.99611076008</v>
      </c>
      <c r="J863" s="24">
        <v>128680.5646451315</v>
      </c>
    </row>
    <row r="864" spans="1:10" x14ac:dyDescent="0.25">
      <c r="A864" s="29" t="s">
        <v>4</v>
      </c>
      <c r="B864" s="24">
        <v>553233848.81464934</v>
      </c>
      <c r="C864" s="24">
        <v>312903278.73667264</v>
      </c>
      <c r="D864" s="24">
        <v>77142243.697277561</v>
      </c>
      <c r="E864" s="24">
        <v>33589268.034274906</v>
      </c>
      <c r="F864" s="24">
        <v>129091637.78566466</v>
      </c>
      <c r="G864" s="24">
        <v>54685028.670181692</v>
      </c>
      <c r="H864" s="24">
        <v>74406609.115482971</v>
      </c>
      <c r="I864" s="24">
        <v>378739.99611076008</v>
      </c>
      <c r="J864" s="24">
        <v>128680.5646451315</v>
      </c>
    </row>
    <row r="865" spans="1:10" x14ac:dyDescent="0.25">
      <c r="A865" s="28" t="s">
        <v>9</v>
      </c>
      <c r="B865" s="24">
        <v>545592578.01541412</v>
      </c>
      <c r="C865" s="24">
        <v>306128280.60346347</v>
      </c>
      <c r="D865" s="24">
        <v>77142243.697277591</v>
      </c>
      <c r="E865" s="24">
        <v>33108654.221941777</v>
      </c>
      <c r="F865" s="24">
        <v>128703889.30223486</v>
      </c>
      <c r="G865" s="24">
        <v>53887190.592400037</v>
      </c>
      <c r="H865" s="24">
        <v>74816698.709834814</v>
      </c>
      <c r="I865" s="24">
        <v>378739.99611203303</v>
      </c>
      <c r="J865" s="24">
        <v>130770.19437988239</v>
      </c>
    </row>
    <row r="866" spans="1:10" x14ac:dyDescent="0.25">
      <c r="A866" s="29" t="s">
        <v>4</v>
      </c>
      <c r="B866" s="24">
        <v>545592578.01541412</v>
      </c>
      <c r="C866" s="24">
        <v>306128280.60346347</v>
      </c>
      <c r="D866" s="24">
        <v>77142243.697277591</v>
      </c>
      <c r="E866" s="24">
        <v>33108654.221941777</v>
      </c>
      <c r="F866" s="24">
        <v>128703889.30223486</v>
      </c>
      <c r="G866" s="24">
        <v>53887190.592400037</v>
      </c>
      <c r="H866" s="24">
        <v>74816698.709834814</v>
      </c>
      <c r="I866" s="24">
        <v>378739.99611203303</v>
      </c>
      <c r="J866" s="24">
        <v>130770.19437988239</v>
      </c>
    </row>
    <row r="867" spans="1:10" x14ac:dyDescent="0.25">
      <c r="A867" s="28" t="s">
        <v>14</v>
      </c>
      <c r="B867" s="24">
        <v>556077915.70665455</v>
      </c>
      <c r="C867" s="24">
        <v>315449317.92480123</v>
      </c>
      <c r="D867" s="24">
        <v>77142243.697277561</v>
      </c>
      <c r="E867" s="24">
        <v>33755297.175687201</v>
      </c>
      <c r="F867" s="24">
        <v>129225586.38667405</v>
      </c>
      <c r="G867" s="24">
        <v>54960643.660098799</v>
      </c>
      <c r="H867" s="24">
        <v>74264942.726575255</v>
      </c>
      <c r="I867" s="24">
        <v>378739.99611068115</v>
      </c>
      <c r="J867" s="24">
        <v>126730.52610108748</v>
      </c>
    </row>
    <row r="868" spans="1:10" x14ac:dyDescent="0.25">
      <c r="A868" s="29" t="s">
        <v>4</v>
      </c>
      <c r="B868" s="24">
        <v>556077915.70665455</v>
      </c>
      <c r="C868" s="24">
        <v>315449317.92480123</v>
      </c>
      <c r="D868" s="24">
        <v>77142243.697277561</v>
      </c>
      <c r="E868" s="24">
        <v>33755297.175687201</v>
      </c>
      <c r="F868" s="24">
        <v>129225586.38667405</v>
      </c>
      <c r="G868" s="24">
        <v>54960643.660098799</v>
      </c>
      <c r="H868" s="24">
        <v>74264942.726575255</v>
      </c>
      <c r="I868" s="24">
        <v>378739.99611068115</v>
      </c>
      <c r="J868" s="24">
        <v>126730.52610108748</v>
      </c>
    </row>
    <row r="869" spans="1:10" x14ac:dyDescent="0.25">
      <c r="A869" s="28" t="s">
        <v>10</v>
      </c>
      <c r="B869" s="24">
        <v>523763289.21282661</v>
      </c>
      <c r="C869" s="24">
        <v>284300068.57143241</v>
      </c>
      <c r="D869" s="24">
        <v>77142243.697277561</v>
      </c>
      <c r="E869" s="24">
        <v>33108654.221942112</v>
      </c>
      <c r="F869" s="24">
        <v>128703889.30223498</v>
      </c>
      <c r="G869" s="24">
        <v>53887190.592400149</v>
      </c>
      <c r="H869" s="24">
        <v>74816698.709834829</v>
      </c>
      <c r="I869" s="24">
        <v>378739.99611143325</v>
      </c>
      <c r="J869" s="24">
        <v>129693.42382527296</v>
      </c>
    </row>
    <row r="870" spans="1:10" x14ac:dyDescent="0.25">
      <c r="A870" s="29" t="s">
        <v>4</v>
      </c>
      <c r="B870" s="24">
        <v>523763289.21282661</v>
      </c>
      <c r="C870" s="24">
        <v>284300068.57143241</v>
      </c>
      <c r="D870" s="24">
        <v>77142243.697277561</v>
      </c>
      <c r="E870" s="24">
        <v>33108654.221942112</v>
      </c>
      <c r="F870" s="24">
        <v>128703889.30223498</v>
      </c>
      <c r="G870" s="24">
        <v>53887190.592400149</v>
      </c>
      <c r="H870" s="24">
        <v>74816698.709834829</v>
      </c>
      <c r="I870" s="24">
        <v>378739.99611143325</v>
      </c>
      <c r="J870" s="24">
        <v>129693.42382527296</v>
      </c>
    </row>
    <row r="871" spans="1:10" x14ac:dyDescent="0.25">
      <c r="A871" s="28" t="s">
        <v>15</v>
      </c>
      <c r="B871" s="24">
        <v>565286621.18357146</v>
      </c>
      <c r="C871" s="24">
        <v>320617681.14203173</v>
      </c>
      <c r="D871" s="24">
        <v>77142243.697277561</v>
      </c>
      <c r="E871" s="24">
        <v>35964638.469115607</v>
      </c>
      <c r="F871" s="24">
        <v>131052211.94600588</v>
      </c>
      <c r="G871" s="24">
        <v>58628238.234956339</v>
      </c>
      <c r="H871" s="24">
        <v>72423973.711049542</v>
      </c>
      <c r="I871" s="24">
        <v>378739.99611146207</v>
      </c>
      <c r="J871" s="24">
        <v>131105.93302599379</v>
      </c>
    </row>
    <row r="872" spans="1:10" x14ac:dyDescent="0.25">
      <c r="A872" s="29" t="s">
        <v>4</v>
      </c>
      <c r="B872" s="24">
        <v>565286621.18357146</v>
      </c>
      <c r="C872" s="24">
        <v>320617681.14203173</v>
      </c>
      <c r="D872" s="24">
        <v>77142243.697277561</v>
      </c>
      <c r="E872" s="24">
        <v>35964638.469115607</v>
      </c>
      <c r="F872" s="24">
        <v>131052211.94600588</v>
      </c>
      <c r="G872" s="24">
        <v>58628238.234956339</v>
      </c>
      <c r="H872" s="24">
        <v>72423973.711049542</v>
      </c>
      <c r="I872" s="24">
        <v>378739.99611146207</v>
      </c>
      <c r="J872" s="24">
        <v>131105.93302599379</v>
      </c>
    </row>
    <row r="873" spans="1:10" x14ac:dyDescent="0.25">
      <c r="A873" s="28" t="s">
        <v>11</v>
      </c>
      <c r="B873" s="24">
        <v>551031521.26195192</v>
      </c>
      <c r="C873" s="24">
        <v>310998694.23676217</v>
      </c>
      <c r="D873" s="24">
        <v>77142243.697277576</v>
      </c>
      <c r="E873" s="24">
        <v>33424434.583265305</v>
      </c>
      <c r="F873" s="24">
        <v>128958653.84095179</v>
      </c>
      <c r="G873" s="24">
        <v>54411398.573973209</v>
      </c>
      <c r="H873" s="24">
        <v>74547255.266978577</v>
      </c>
      <c r="I873" s="24">
        <v>378739.99611068337</v>
      </c>
      <c r="J873" s="24">
        <v>128754.9075802564</v>
      </c>
    </row>
    <row r="874" spans="1:10" x14ac:dyDescent="0.25">
      <c r="A874" s="29" t="s">
        <v>4</v>
      </c>
      <c r="B874" s="24">
        <v>551031521.26195192</v>
      </c>
      <c r="C874" s="24">
        <v>310998694.23676217</v>
      </c>
      <c r="D874" s="24">
        <v>77142243.697277576</v>
      </c>
      <c r="E874" s="24">
        <v>33424434.583265305</v>
      </c>
      <c r="F874" s="24">
        <v>128958653.84095179</v>
      </c>
      <c r="G874" s="24">
        <v>54411398.573973209</v>
      </c>
      <c r="H874" s="24">
        <v>74547255.266978577</v>
      </c>
      <c r="I874" s="24">
        <v>378739.99611068337</v>
      </c>
      <c r="J874" s="24">
        <v>128754.9075802564</v>
      </c>
    </row>
    <row r="875" spans="1:10" x14ac:dyDescent="0.25">
      <c r="A875" s="28" t="s">
        <v>16</v>
      </c>
      <c r="B875" s="24">
        <v>553169063.96782112</v>
      </c>
      <c r="C875" s="24">
        <v>313135001.89248568</v>
      </c>
      <c r="D875" s="24">
        <v>77142243.69727768</v>
      </c>
      <c r="E875" s="24">
        <v>33424434.583265163</v>
      </c>
      <c r="F875" s="24">
        <v>128958653.84095179</v>
      </c>
      <c r="G875" s="24">
        <v>54411398.573973209</v>
      </c>
      <c r="H875" s="24">
        <v>74547255.266978577</v>
      </c>
      <c r="I875" s="24">
        <v>378739.99611075775</v>
      </c>
      <c r="J875" s="24">
        <v>129989.9577250031</v>
      </c>
    </row>
    <row r="876" spans="1:10" x14ac:dyDescent="0.25">
      <c r="A876" s="29" t="s">
        <v>4</v>
      </c>
      <c r="B876" s="24">
        <v>553169063.96782112</v>
      </c>
      <c r="C876" s="24">
        <v>313135001.89248568</v>
      </c>
      <c r="D876" s="24">
        <v>77142243.69727768</v>
      </c>
      <c r="E876" s="24">
        <v>33424434.583265163</v>
      </c>
      <c r="F876" s="24">
        <v>128958653.84095179</v>
      </c>
      <c r="G876" s="24">
        <v>54411398.573973209</v>
      </c>
      <c r="H876" s="24">
        <v>74547255.266978577</v>
      </c>
      <c r="I876" s="24">
        <v>378739.99611075775</v>
      </c>
      <c r="J876" s="24">
        <v>129989.9577250031</v>
      </c>
    </row>
    <row r="877" spans="1:10" x14ac:dyDescent="0.25">
      <c r="A877" s="28" t="s">
        <v>12</v>
      </c>
      <c r="B877" s="24">
        <v>538309199.64899683</v>
      </c>
      <c r="C877" s="24">
        <v>298848056.56362939</v>
      </c>
      <c r="D877" s="24">
        <v>77142243.697277635</v>
      </c>
      <c r="E877" s="24">
        <v>33108654.221942239</v>
      </c>
      <c r="F877" s="24">
        <v>128703889.30223501</v>
      </c>
      <c r="G877" s="24">
        <v>53887190.592400171</v>
      </c>
      <c r="H877" s="24">
        <v>74816698.709834829</v>
      </c>
      <c r="I877" s="24">
        <v>378739.99611136422</v>
      </c>
      <c r="J877" s="24">
        <v>127615.86779669226</v>
      </c>
    </row>
    <row r="878" spans="1:10" x14ac:dyDescent="0.25">
      <c r="A878" s="29" t="s">
        <v>4</v>
      </c>
      <c r="B878" s="24">
        <v>538309199.64899683</v>
      </c>
      <c r="C878" s="24">
        <v>298848056.56362939</v>
      </c>
      <c r="D878" s="24">
        <v>77142243.697277635</v>
      </c>
      <c r="E878" s="24">
        <v>33108654.221942239</v>
      </c>
      <c r="F878" s="24">
        <v>128703889.30223501</v>
      </c>
      <c r="G878" s="24">
        <v>53887190.592400171</v>
      </c>
      <c r="H878" s="24">
        <v>74816698.709834829</v>
      </c>
      <c r="I878" s="24">
        <v>378739.99611136422</v>
      </c>
      <c r="J878" s="24">
        <v>127615.86779669226</v>
      </c>
    </row>
    <row r="879" spans="1:10" x14ac:dyDescent="0.25">
      <c r="A879" s="28" t="s">
        <v>17</v>
      </c>
      <c r="B879" s="24">
        <v>560197642.50274432</v>
      </c>
      <c r="C879" s="24">
        <v>317185845.47710961</v>
      </c>
      <c r="D879" s="24">
        <v>77142243.69727765</v>
      </c>
      <c r="E879" s="24">
        <v>35080183.822006956</v>
      </c>
      <c r="F879" s="24">
        <v>130302787.64664555</v>
      </c>
      <c r="G879" s="24">
        <v>57160008.281036742</v>
      </c>
      <c r="H879" s="24">
        <v>73142779.365608796</v>
      </c>
      <c r="I879" s="24">
        <v>378739.99611086451</v>
      </c>
      <c r="J879" s="24">
        <v>107841.86358989972</v>
      </c>
    </row>
    <row r="880" spans="1:10" x14ac:dyDescent="0.25">
      <c r="A880" s="29" t="s">
        <v>4</v>
      </c>
      <c r="B880" s="24">
        <v>560197642.50274432</v>
      </c>
      <c r="C880" s="24">
        <v>317185845.47710961</v>
      </c>
      <c r="D880" s="24">
        <v>77142243.69727765</v>
      </c>
      <c r="E880" s="24">
        <v>35080183.822006956</v>
      </c>
      <c r="F880" s="24">
        <v>130302787.64664555</v>
      </c>
      <c r="G880" s="24">
        <v>57160008.281036742</v>
      </c>
      <c r="H880" s="24">
        <v>73142779.365608796</v>
      </c>
      <c r="I880" s="24">
        <v>378739.99611086451</v>
      </c>
      <c r="J880" s="24">
        <v>107841.86358989972</v>
      </c>
    </row>
    <row r="881" spans="1:10" x14ac:dyDescent="0.25">
      <c r="A881" s="28" t="s">
        <v>26</v>
      </c>
      <c r="B881" s="24">
        <v>4973399180.4740229</v>
      </c>
      <c r="C881" s="24">
        <v>2811491924.9612279</v>
      </c>
      <c r="D881" s="24">
        <v>694280193.27549815</v>
      </c>
      <c r="E881" s="24">
        <v>300819911.24938691</v>
      </c>
      <c r="F881" s="24">
        <v>1160632689.6167779</v>
      </c>
      <c r="G881" s="24">
        <v>489702587.16575861</v>
      </c>
      <c r="H881" s="24">
        <v>670930102.45101917</v>
      </c>
      <c r="I881" s="24">
        <v>4983201.2220593486</v>
      </c>
      <c r="J881" s="24">
        <v>1191260.1490379674</v>
      </c>
    </row>
    <row r="882" spans="1:10" x14ac:dyDescent="0.25">
      <c r="A882" s="29" t="s">
        <v>6</v>
      </c>
      <c r="B882" s="24">
        <v>552598717.6377058</v>
      </c>
      <c r="C882" s="24">
        <v>312364886.04974836</v>
      </c>
      <c r="D882" s="24">
        <v>77142243.697277561</v>
      </c>
      <c r="E882" s="24">
        <v>33424434.583265383</v>
      </c>
      <c r="F882" s="24">
        <v>128959254.47197831</v>
      </c>
      <c r="G882" s="24">
        <v>54411398.573973231</v>
      </c>
      <c r="H882" s="24">
        <v>74547855.898005068</v>
      </c>
      <c r="I882" s="24">
        <v>575557.6532431693</v>
      </c>
      <c r="J882" s="24">
        <v>132341.18218974309</v>
      </c>
    </row>
    <row r="883" spans="1:10" x14ac:dyDescent="0.25">
      <c r="A883" s="29" t="s">
        <v>41</v>
      </c>
      <c r="B883" s="24">
        <v>552665018.28224683</v>
      </c>
      <c r="C883" s="24">
        <v>312431231.33516222</v>
      </c>
      <c r="D883" s="24">
        <v>77142243.697277635</v>
      </c>
      <c r="E883" s="24">
        <v>33424434.5832652</v>
      </c>
      <c r="F883" s="24">
        <v>128959254.47197825</v>
      </c>
      <c r="G883" s="24">
        <v>54411398.573973201</v>
      </c>
      <c r="H883" s="24">
        <v>74547855.898005053</v>
      </c>
      <c r="I883" s="24">
        <v>575557.65324312926</v>
      </c>
      <c r="J883" s="24">
        <v>132296.541316455</v>
      </c>
    </row>
    <row r="884" spans="1:10" x14ac:dyDescent="0.25">
      <c r="A884" s="29" t="s">
        <v>40</v>
      </c>
      <c r="B884" s="24">
        <v>552694314.98887122</v>
      </c>
      <c r="C884" s="24">
        <v>312460354.99751401</v>
      </c>
      <c r="D884" s="24">
        <v>77142243.697277561</v>
      </c>
      <c r="E884" s="24">
        <v>33424434.583265353</v>
      </c>
      <c r="F884" s="24">
        <v>128959254.47197828</v>
      </c>
      <c r="G884" s="24">
        <v>54411398.573973201</v>
      </c>
      <c r="H884" s="24">
        <v>74547855.898005083</v>
      </c>
      <c r="I884" s="24">
        <v>575557.65324323811</v>
      </c>
      <c r="J884" s="24">
        <v>132469.58558901807</v>
      </c>
    </row>
    <row r="885" spans="1:10" x14ac:dyDescent="0.25">
      <c r="A885" s="29" t="s">
        <v>42</v>
      </c>
      <c r="B885" s="24">
        <v>552665018.93936646</v>
      </c>
      <c r="C885" s="24">
        <v>312431329.67207724</v>
      </c>
      <c r="D885" s="24">
        <v>77142243.697277561</v>
      </c>
      <c r="E885" s="24">
        <v>33424434.583265256</v>
      </c>
      <c r="F885" s="24">
        <v>128959254.47197828</v>
      </c>
      <c r="G885" s="24">
        <v>54411398.573973216</v>
      </c>
      <c r="H885" s="24">
        <v>74547855.898005053</v>
      </c>
      <c r="I885" s="24">
        <v>575557.65324389155</v>
      </c>
      <c r="J885" s="24">
        <v>132198.86152032399</v>
      </c>
    </row>
    <row r="886" spans="1:10" x14ac:dyDescent="0.25">
      <c r="A886" s="29" t="s">
        <v>39</v>
      </c>
      <c r="B886" s="24">
        <v>552665020.59858119</v>
      </c>
      <c r="C886" s="24">
        <v>312431287.59480757</v>
      </c>
      <c r="D886" s="24">
        <v>77142243.697277591</v>
      </c>
      <c r="E886" s="24">
        <v>33424434.583265293</v>
      </c>
      <c r="F886" s="24">
        <v>128959254.47197825</v>
      </c>
      <c r="G886" s="24">
        <v>54411398.573973201</v>
      </c>
      <c r="H886" s="24">
        <v>74547855.898005053</v>
      </c>
      <c r="I886" s="24">
        <v>575557.65324342798</v>
      </c>
      <c r="J886" s="24">
        <v>132242.59800537361</v>
      </c>
    </row>
    <row r="887" spans="1:10" x14ac:dyDescent="0.25">
      <c r="A887" s="29" t="s">
        <v>4</v>
      </c>
      <c r="B887" s="24">
        <v>552467596.15750694</v>
      </c>
      <c r="C887" s="24">
        <v>312431231.33516228</v>
      </c>
      <c r="D887" s="24">
        <v>77142243.697277576</v>
      </c>
      <c r="E887" s="24">
        <v>33424434.583264746</v>
      </c>
      <c r="F887" s="24">
        <v>128958653.84095159</v>
      </c>
      <c r="G887" s="24">
        <v>54411398.573973022</v>
      </c>
      <c r="H887" s="24">
        <v>74547255.266978577</v>
      </c>
      <c r="I887" s="24">
        <v>378739.99611157645</v>
      </c>
      <c r="J887" s="24">
        <v>132292.70473529579</v>
      </c>
    </row>
    <row r="888" spans="1:10" x14ac:dyDescent="0.25">
      <c r="A888" s="29" t="s">
        <v>43</v>
      </c>
      <c r="B888" s="24">
        <v>552665044.2555207</v>
      </c>
      <c r="C888" s="24">
        <v>312431318.97376043</v>
      </c>
      <c r="D888" s="24">
        <v>77142243.697277561</v>
      </c>
      <c r="E888" s="24">
        <v>33424434.583265163</v>
      </c>
      <c r="F888" s="24">
        <v>128959254.47197826</v>
      </c>
      <c r="G888" s="24">
        <v>54411398.573973209</v>
      </c>
      <c r="H888" s="24">
        <v>74547855.898005053</v>
      </c>
      <c r="I888" s="24">
        <v>575557.65324341774</v>
      </c>
      <c r="J888" s="24">
        <v>132234.87599193485</v>
      </c>
    </row>
    <row r="889" spans="1:10" x14ac:dyDescent="0.25">
      <c r="A889" s="29" t="s">
        <v>38</v>
      </c>
      <c r="B889" s="24">
        <v>552671543.08970189</v>
      </c>
      <c r="C889" s="24">
        <v>312437546.35593045</v>
      </c>
      <c r="D889" s="24">
        <v>77142243.697277576</v>
      </c>
      <c r="E889" s="24">
        <v>33424434.583265256</v>
      </c>
      <c r="F889" s="24">
        <v>128959254.47197828</v>
      </c>
      <c r="G889" s="24">
        <v>54411398.573973209</v>
      </c>
      <c r="H889" s="24">
        <v>74547855.898005068</v>
      </c>
      <c r="I889" s="24">
        <v>575557.65324378235</v>
      </c>
      <c r="J889" s="24">
        <v>132506.32800227607</v>
      </c>
    </row>
    <row r="890" spans="1:10" x14ac:dyDescent="0.25">
      <c r="A890" s="29" t="s">
        <v>7</v>
      </c>
      <c r="B890" s="24">
        <v>552306906.52452195</v>
      </c>
      <c r="C890" s="24">
        <v>312072738.64706504</v>
      </c>
      <c r="D890" s="24">
        <v>77142243.697277561</v>
      </c>
      <c r="E890" s="24">
        <v>33424434.583265278</v>
      </c>
      <c r="F890" s="24">
        <v>128959254.47197829</v>
      </c>
      <c r="G890" s="24">
        <v>54411398.573973209</v>
      </c>
      <c r="H890" s="24">
        <v>74547855.898005083</v>
      </c>
      <c r="I890" s="24">
        <v>575557.65324371611</v>
      </c>
      <c r="J890" s="24">
        <v>132677.47168754693</v>
      </c>
    </row>
    <row r="891" spans="1:10" x14ac:dyDescent="0.25">
      <c r="A891" s="28" t="s">
        <v>29</v>
      </c>
      <c r="B891" s="24">
        <v>526542438.98234963</v>
      </c>
      <c r="C891" s="24">
        <v>287077549.78937364</v>
      </c>
      <c r="D891" s="24">
        <v>77142243.697277561</v>
      </c>
      <c r="E891" s="24">
        <v>33108654.221941933</v>
      </c>
      <c r="F891" s="24">
        <v>128703889.30223489</v>
      </c>
      <c r="G891" s="24">
        <v>53887190.592400089</v>
      </c>
      <c r="H891" s="24">
        <v>74816698.709834799</v>
      </c>
      <c r="I891" s="24">
        <v>378739.99611174315</v>
      </c>
      <c r="J891" s="24">
        <v>131361.97540647554</v>
      </c>
    </row>
    <row r="892" spans="1:10" x14ac:dyDescent="0.25">
      <c r="A892" s="29" t="s">
        <v>4</v>
      </c>
      <c r="B892" s="24">
        <v>526542438.98234963</v>
      </c>
      <c r="C892" s="24">
        <v>287077549.78937364</v>
      </c>
      <c r="D892" s="24">
        <v>77142243.697277561</v>
      </c>
      <c r="E892" s="24">
        <v>33108654.221941933</v>
      </c>
      <c r="F892" s="24">
        <v>128703889.30223489</v>
      </c>
      <c r="G892" s="24">
        <v>53887190.592400089</v>
      </c>
      <c r="H892" s="24">
        <v>74816698.709834799</v>
      </c>
      <c r="I892" s="24">
        <v>378739.99611174315</v>
      </c>
      <c r="J892" s="24">
        <v>131361.97540647554</v>
      </c>
    </row>
    <row r="893" spans="1:10" x14ac:dyDescent="0.25">
      <c r="A893" s="28" t="s">
        <v>30</v>
      </c>
      <c r="B893" s="24">
        <v>567255167.97633505</v>
      </c>
      <c r="C893" s="24">
        <v>324167320.33520049</v>
      </c>
      <c r="D893" s="24">
        <v>77142243.697277576</v>
      </c>
      <c r="E893" s="24">
        <v>35109644.728214167</v>
      </c>
      <c r="F893" s="24">
        <v>130327034.85769364</v>
      </c>
      <c r="G893" s="24">
        <v>57208914.559164681</v>
      </c>
      <c r="H893" s="24">
        <v>73118120.298528954</v>
      </c>
      <c r="I893" s="24">
        <v>378739.99611106864</v>
      </c>
      <c r="J893" s="24">
        <v>130184.36183318679</v>
      </c>
    </row>
    <row r="894" spans="1:10" x14ac:dyDescent="0.25">
      <c r="A894" s="29" t="s">
        <v>4</v>
      </c>
      <c r="B894" s="24">
        <v>567255167.97633505</v>
      </c>
      <c r="C894" s="24">
        <v>324167320.33520049</v>
      </c>
      <c r="D894" s="24">
        <v>77142243.697277576</v>
      </c>
      <c r="E894" s="24">
        <v>35109644.728214167</v>
      </c>
      <c r="F894" s="24">
        <v>130327034.85769364</v>
      </c>
      <c r="G894" s="24">
        <v>57208914.559164681</v>
      </c>
      <c r="H894" s="24">
        <v>73118120.298528954</v>
      </c>
      <c r="I894" s="24">
        <v>378739.99611106864</v>
      </c>
      <c r="J894" s="24">
        <v>130184.36183318679</v>
      </c>
    </row>
    <row r="895" spans="1:10" x14ac:dyDescent="0.25">
      <c r="A895" s="27" t="s">
        <v>37</v>
      </c>
      <c r="B895" s="24">
        <v>11360293160.005579</v>
      </c>
      <c r="C895" s="24">
        <v>6587789985.1964684</v>
      </c>
      <c r="D895" s="24">
        <v>2087300803.4150016</v>
      </c>
      <c r="E895" s="24">
        <v>1835443413.6941779</v>
      </c>
      <c r="F895" s="24">
        <v>838570255.46112192</v>
      </c>
      <c r="G895" s="24">
        <v>632208075.58490503</v>
      </c>
      <c r="H895" s="24">
        <v>206362179.87621671</v>
      </c>
      <c r="I895" s="24">
        <v>8418670.1467574704</v>
      </c>
      <c r="J895" s="24">
        <v>2770032.0919968514</v>
      </c>
    </row>
    <row r="896" spans="1:10" x14ac:dyDescent="0.25">
      <c r="A896" s="28" t="s">
        <v>8</v>
      </c>
      <c r="B896" s="24">
        <v>540052720.64521253</v>
      </c>
      <c r="C896" s="24">
        <v>312482325.0013119</v>
      </c>
      <c r="D896" s="24">
        <v>99395276.353095278</v>
      </c>
      <c r="E896" s="24">
        <v>87706072.912357166</v>
      </c>
      <c r="F896" s="24">
        <v>40000954.807002425</v>
      </c>
      <c r="G896" s="24">
        <v>30211674.00412643</v>
      </c>
      <c r="H896" s="24">
        <v>9789280.8028759975</v>
      </c>
      <c r="I896" s="24">
        <v>339369.57762020529</v>
      </c>
      <c r="J896" s="24">
        <v>128721.99382291814</v>
      </c>
    </row>
    <row r="897" spans="1:10" x14ac:dyDescent="0.25">
      <c r="A897" s="29" t="s">
        <v>4</v>
      </c>
      <c r="B897" s="24">
        <v>540052720.64521253</v>
      </c>
      <c r="C897" s="24">
        <v>312482325.0013119</v>
      </c>
      <c r="D897" s="24">
        <v>99395276.353095278</v>
      </c>
      <c r="E897" s="24">
        <v>87706072.912357166</v>
      </c>
      <c r="F897" s="24">
        <v>40000954.807002425</v>
      </c>
      <c r="G897" s="24">
        <v>30211674.00412643</v>
      </c>
      <c r="H897" s="24">
        <v>9789280.8028759975</v>
      </c>
      <c r="I897" s="24">
        <v>339369.57762020529</v>
      </c>
      <c r="J897" s="24">
        <v>128721.99382291814</v>
      </c>
    </row>
    <row r="898" spans="1:10" x14ac:dyDescent="0.25">
      <c r="A898" s="28" t="s">
        <v>13</v>
      </c>
      <c r="B898" s="24">
        <v>544087106.88486755</v>
      </c>
      <c r="C898" s="24">
        <v>316281723.15579897</v>
      </c>
      <c r="D898" s="24">
        <v>99395276.353095278</v>
      </c>
      <c r="E898" s="24">
        <v>87891224.170200884</v>
      </c>
      <c r="F898" s="24">
        <v>40046429.095751248</v>
      </c>
      <c r="G898" s="24">
        <v>30276553.433545183</v>
      </c>
      <c r="H898" s="24">
        <v>9769875.6622060649</v>
      </c>
      <c r="I898" s="24">
        <v>339369.57761936198</v>
      </c>
      <c r="J898" s="24">
        <v>133084.5324003211</v>
      </c>
    </row>
    <row r="899" spans="1:10" x14ac:dyDescent="0.25">
      <c r="A899" s="29" t="s">
        <v>4</v>
      </c>
      <c r="B899" s="24">
        <v>544087106.88486755</v>
      </c>
      <c r="C899" s="24">
        <v>316281723.15579897</v>
      </c>
      <c r="D899" s="24">
        <v>99395276.353095278</v>
      </c>
      <c r="E899" s="24">
        <v>87891224.170200884</v>
      </c>
      <c r="F899" s="24">
        <v>40046429.095751248</v>
      </c>
      <c r="G899" s="24">
        <v>30276553.433545183</v>
      </c>
      <c r="H899" s="24">
        <v>9769875.6622060649</v>
      </c>
      <c r="I899" s="24">
        <v>339369.57761936198</v>
      </c>
      <c r="J899" s="24">
        <v>133084.5324003211</v>
      </c>
    </row>
    <row r="900" spans="1:10" x14ac:dyDescent="0.25">
      <c r="A900" s="28" t="s">
        <v>9</v>
      </c>
      <c r="B900" s="24">
        <v>534778442.34446317</v>
      </c>
      <c r="C900" s="24">
        <v>307208313.44251692</v>
      </c>
      <c r="D900" s="24">
        <v>99395276.353095278</v>
      </c>
      <c r="E900" s="24">
        <v>87706072.912356958</v>
      </c>
      <c r="F900" s="24">
        <v>40000954.807002433</v>
      </c>
      <c r="G900" s="24">
        <v>30211674.00412643</v>
      </c>
      <c r="H900" s="24">
        <v>9789280.8028760012</v>
      </c>
      <c r="I900" s="24">
        <v>339369.57762025954</v>
      </c>
      <c r="J900" s="24">
        <v>128455.25186797271</v>
      </c>
    </row>
    <row r="901" spans="1:10" x14ac:dyDescent="0.25">
      <c r="A901" s="29" t="s">
        <v>4</v>
      </c>
      <c r="B901" s="24">
        <v>534778442.34446317</v>
      </c>
      <c r="C901" s="24">
        <v>307208313.44251692</v>
      </c>
      <c r="D901" s="24">
        <v>99395276.353095278</v>
      </c>
      <c r="E901" s="24">
        <v>87706072.912356958</v>
      </c>
      <c r="F901" s="24">
        <v>40000954.807002433</v>
      </c>
      <c r="G901" s="24">
        <v>30211674.00412643</v>
      </c>
      <c r="H901" s="24">
        <v>9789280.8028760012</v>
      </c>
      <c r="I901" s="24">
        <v>339369.57762025954</v>
      </c>
      <c r="J901" s="24">
        <v>128455.25186797271</v>
      </c>
    </row>
    <row r="902" spans="1:10" x14ac:dyDescent="0.25">
      <c r="A902" s="28" t="s">
        <v>14</v>
      </c>
      <c r="B902" s="24">
        <v>547225063.24757242</v>
      </c>
      <c r="C902" s="24">
        <v>319232027.36049074</v>
      </c>
      <c r="D902" s="24">
        <v>99395276.353095382</v>
      </c>
      <c r="E902" s="24">
        <v>88042120.705812246</v>
      </c>
      <c r="F902" s="24">
        <v>40083625.384844877</v>
      </c>
      <c r="G902" s="24">
        <v>30329429.558967043</v>
      </c>
      <c r="H902" s="24">
        <v>9754195.8258778341</v>
      </c>
      <c r="I902" s="24">
        <v>339369.57761922071</v>
      </c>
      <c r="J902" s="24">
        <v>132643.86570699804</v>
      </c>
    </row>
    <row r="903" spans="1:10" x14ac:dyDescent="0.25">
      <c r="A903" s="29" t="s">
        <v>4</v>
      </c>
      <c r="B903" s="24">
        <v>547225063.24757242</v>
      </c>
      <c r="C903" s="24">
        <v>319232027.36049074</v>
      </c>
      <c r="D903" s="24">
        <v>99395276.353095382</v>
      </c>
      <c r="E903" s="24">
        <v>88042120.705812246</v>
      </c>
      <c r="F903" s="24">
        <v>40083625.384844877</v>
      </c>
      <c r="G903" s="24">
        <v>30329429.558967043</v>
      </c>
      <c r="H903" s="24">
        <v>9754195.8258778341</v>
      </c>
      <c r="I903" s="24">
        <v>339369.57761922071</v>
      </c>
      <c r="J903" s="24">
        <v>132643.86570699804</v>
      </c>
    </row>
    <row r="904" spans="1:10" x14ac:dyDescent="0.25">
      <c r="A904" s="28" t="s">
        <v>10</v>
      </c>
      <c r="B904" s="24">
        <v>514988611.8597253</v>
      </c>
      <c r="C904" s="24">
        <v>296812936.9635374</v>
      </c>
      <c r="D904" s="24">
        <v>99395276.353095293</v>
      </c>
      <c r="E904" s="24">
        <v>80079458.081323266</v>
      </c>
      <c r="F904" s="24">
        <v>38231621.830773301</v>
      </c>
      <c r="G904" s="24">
        <v>27539208.127317753</v>
      </c>
      <c r="H904" s="24">
        <v>10692413.703455547</v>
      </c>
      <c r="I904" s="24">
        <v>339369.57761965779</v>
      </c>
      <c r="J904" s="24">
        <v>129949.05337481806</v>
      </c>
    </row>
    <row r="905" spans="1:10" x14ac:dyDescent="0.25">
      <c r="A905" s="29" t="s">
        <v>4</v>
      </c>
      <c r="B905" s="24">
        <v>514988611.8597253</v>
      </c>
      <c r="C905" s="24">
        <v>296812936.9635374</v>
      </c>
      <c r="D905" s="24">
        <v>99395276.353095293</v>
      </c>
      <c r="E905" s="24">
        <v>80079458.081323266</v>
      </c>
      <c r="F905" s="24">
        <v>38231621.830773301</v>
      </c>
      <c r="G905" s="24">
        <v>27539208.127317753</v>
      </c>
      <c r="H905" s="24">
        <v>10692413.703455547</v>
      </c>
      <c r="I905" s="24">
        <v>339369.57761965779</v>
      </c>
      <c r="J905" s="24">
        <v>129949.05337481806</v>
      </c>
    </row>
    <row r="906" spans="1:10" x14ac:dyDescent="0.25">
      <c r="A906" s="28" t="s">
        <v>15</v>
      </c>
      <c r="B906" s="24">
        <v>553062489.22091734</v>
      </c>
      <c r="C906" s="24">
        <v>324795555.02401251</v>
      </c>
      <c r="D906" s="24">
        <v>99395276.353095323</v>
      </c>
      <c r="E906" s="24">
        <v>88259384.456607029</v>
      </c>
      <c r="F906" s="24">
        <v>40137316.172265746</v>
      </c>
      <c r="G906" s="24">
        <v>30405561.627142798</v>
      </c>
      <c r="H906" s="24">
        <v>9731754.5451229457</v>
      </c>
      <c r="I906" s="24">
        <v>339369.577619221</v>
      </c>
      <c r="J906" s="24">
        <v>135587.63731481889</v>
      </c>
    </row>
    <row r="907" spans="1:10" x14ac:dyDescent="0.25">
      <c r="A907" s="29" t="s">
        <v>4</v>
      </c>
      <c r="B907" s="24">
        <v>553062489.22091734</v>
      </c>
      <c r="C907" s="24">
        <v>324795555.02401251</v>
      </c>
      <c r="D907" s="24">
        <v>99395276.353095323</v>
      </c>
      <c r="E907" s="24">
        <v>88259384.456607029</v>
      </c>
      <c r="F907" s="24">
        <v>40137316.172265746</v>
      </c>
      <c r="G907" s="24">
        <v>30405561.627142798</v>
      </c>
      <c r="H907" s="24">
        <v>9731754.5451229457</v>
      </c>
      <c r="I907" s="24">
        <v>339369.577619221</v>
      </c>
      <c r="J907" s="24">
        <v>135587.63731481889</v>
      </c>
    </row>
    <row r="908" spans="1:10" x14ac:dyDescent="0.25">
      <c r="A908" s="28" t="s">
        <v>11</v>
      </c>
      <c r="B908" s="24">
        <v>541563151.22905147</v>
      </c>
      <c r="C908" s="24">
        <v>313878013.24426317</v>
      </c>
      <c r="D908" s="24">
        <v>99395276.353095382</v>
      </c>
      <c r="E908" s="24">
        <v>87794416.512527466</v>
      </c>
      <c r="F908" s="24">
        <v>40022652.53906253</v>
      </c>
      <c r="G908" s="24">
        <v>30242630.760449037</v>
      </c>
      <c r="H908" s="24">
        <v>9780021.7786134891</v>
      </c>
      <c r="I908" s="24">
        <v>339369.5776208379</v>
      </c>
      <c r="J908" s="24">
        <v>133423.00248012974</v>
      </c>
    </row>
    <row r="909" spans="1:10" x14ac:dyDescent="0.25">
      <c r="A909" s="29" t="s">
        <v>4</v>
      </c>
      <c r="B909" s="24">
        <v>541563151.22905147</v>
      </c>
      <c r="C909" s="24">
        <v>313878013.24426317</v>
      </c>
      <c r="D909" s="24">
        <v>99395276.353095382</v>
      </c>
      <c r="E909" s="24">
        <v>87794416.512527466</v>
      </c>
      <c r="F909" s="24">
        <v>40022652.53906253</v>
      </c>
      <c r="G909" s="24">
        <v>30242630.760449037</v>
      </c>
      <c r="H909" s="24">
        <v>9780021.7786134891</v>
      </c>
      <c r="I909" s="24">
        <v>339369.5776208379</v>
      </c>
      <c r="J909" s="24">
        <v>133423.00248012974</v>
      </c>
    </row>
    <row r="910" spans="1:10" x14ac:dyDescent="0.25">
      <c r="A910" s="28" t="s">
        <v>16</v>
      </c>
      <c r="B910" s="24">
        <v>544098218.8123951</v>
      </c>
      <c r="C910" s="24">
        <v>316412164.6121282</v>
      </c>
      <c r="D910" s="24">
        <v>99395276.353095278</v>
      </c>
      <c r="E910" s="24">
        <v>87794416.512528762</v>
      </c>
      <c r="F910" s="24">
        <v>40022652.539062612</v>
      </c>
      <c r="G910" s="24">
        <v>30242630.760449126</v>
      </c>
      <c r="H910" s="24">
        <v>9780021.7786134873</v>
      </c>
      <c r="I910" s="24">
        <v>339369.57761922193</v>
      </c>
      <c r="J910" s="24">
        <v>134339.21795823352</v>
      </c>
    </row>
    <row r="911" spans="1:10" x14ac:dyDescent="0.25">
      <c r="A911" s="29" t="s">
        <v>4</v>
      </c>
      <c r="B911" s="24">
        <v>544098218.8123951</v>
      </c>
      <c r="C911" s="24">
        <v>316412164.6121282</v>
      </c>
      <c r="D911" s="24">
        <v>99395276.353095278</v>
      </c>
      <c r="E911" s="24">
        <v>87794416.512528762</v>
      </c>
      <c r="F911" s="24">
        <v>40022652.539062612</v>
      </c>
      <c r="G911" s="24">
        <v>30242630.760449126</v>
      </c>
      <c r="H911" s="24">
        <v>9780021.7786134873</v>
      </c>
      <c r="I911" s="24">
        <v>339369.57761922193</v>
      </c>
      <c r="J911" s="24">
        <v>134339.21795823352</v>
      </c>
    </row>
    <row r="912" spans="1:10" x14ac:dyDescent="0.25">
      <c r="A912" s="28" t="s">
        <v>12</v>
      </c>
      <c r="B912" s="24">
        <v>525734667.70210218</v>
      </c>
      <c r="C912" s="24">
        <v>298151830.38936675</v>
      </c>
      <c r="D912" s="24">
        <v>99395276.353095293</v>
      </c>
      <c r="E912" s="24">
        <v>87706072.912357837</v>
      </c>
      <c r="F912" s="24">
        <v>40000954.807002485</v>
      </c>
      <c r="G912" s="24">
        <v>30211674.004126489</v>
      </c>
      <c r="H912" s="24">
        <v>9789280.8028759975</v>
      </c>
      <c r="I912" s="24">
        <v>339369.57761922106</v>
      </c>
      <c r="J912" s="24">
        <v>141163.6626566129</v>
      </c>
    </row>
    <row r="913" spans="1:10" x14ac:dyDescent="0.25">
      <c r="A913" s="29" t="s">
        <v>4</v>
      </c>
      <c r="B913" s="24">
        <v>525734667.70210218</v>
      </c>
      <c r="C913" s="24">
        <v>298151830.38936675</v>
      </c>
      <c r="D913" s="24">
        <v>99395276.353095293</v>
      </c>
      <c r="E913" s="24">
        <v>87706072.912357837</v>
      </c>
      <c r="F913" s="24">
        <v>40000954.807002485</v>
      </c>
      <c r="G913" s="24">
        <v>30211674.004126489</v>
      </c>
      <c r="H913" s="24">
        <v>9789280.8028759975</v>
      </c>
      <c r="I913" s="24">
        <v>339369.57761922106</v>
      </c>
      <c r="J913" s="24">
        <v>141163.6626566129</v>
      </c>
    </row>
    <row r="914" spans="1:10" x14ac:dyDescent="0.25">
      <c r="A914" s="28" t="s">
        <v>17</v>
      </c>
      <c r="B914" s="24">
        <v>551710205.68313682</v>
      </c>
      <c r="C914" s="24">
        <v>323512300.86074662</v>
      </c>
      <c r="D914" s="24">
        <v>99395276.353095293</v>
      </c>
      <c r="E914" s="24">
        <v>88207474.394535288</v>
      </c>
      <c r="F914" s="24">
        <v>40124385.390258789</v>
      </c>
      <c r="G914" s="24">
        <v>30387371.660477165</v>
      </c>
      <c r="H914" s="24">
        <v>9737013.7297816277</v>
      </c>
      <c r="I914" s="24">
        <v>339369.57762016065</v>
      </c>
      <c r="J914" s="24">
        <v>131399.10687798026</v>
      </c>
    </row>
    <row r="915" spans="1:10" x14ac:dyDescent="0.25">
      <c r="A915" s="29" t="s">
        <v>4</v>
      </c>
      <c r="B915" s="24">
        <v>551710205.68313682</v>
      </c>
      <c r="C915" s="24">
        <v>323512300.86074662</v>
      </c>
      <c r="D915" s="24">
        <v>99395276.353095293</v>
      </c>
      <c r="E915" s="24">
        <v>88207474.394535288</v>
      </c>
      <c r="F915" s="24">
        <v>40124385.390258789</v>
      </c>
      <c r="G915" s="24">
        <v>30387371.660477165</v>
      </c>
      <c r="H915" s="24">
        <v>9737013.7297816277</v>
      </c>
      <c r="I915" s="24">
        <v>339369.57762016065</v>
      </c>
      <c r="J915" s="24">
        <v>131399.10687798026</v>
      </c>
    </row>
    <row r="916" spans="1:10" x14ac:dyDescent="0.25">
      <c r="A916" s="28" t="s">
        <v>26</v>
      </c>
      <c r="B916" s="24">
        <v>4890884038.6926842</v>
      </c>
      <c r="C916" s="24">
        <v>2840454339.5703712</v>
      </c>
      <c r="D916" s="24">
        <v>894557487.17785835</v>
      </c>
      <c r="E916" s="24">
        <v>790149748.61275792</v>
      </c>
      <c r="F916" s="24">
        <v>360205045.45838451</v>
      </c>
      <c r="G916" s="24">
        <v>272183676.84404206</v>
      </c>
      <c r="H916" s="24">
        <v>88021368.614342377</v>
      </c>
      <c r="I916" s="24">
        <v>4346235.21532166</v>
      </c>
      <c r="J916" s="24">
        <v>1171182.6579671383</v>
      </c>
    </row>
    <row r="917" spans="1:10" x14ac:dyDescent="0.25">
      <c r="A917" s="29" t="s">
        <v>6</v>
      </c>
      <c r="B917" s="24">
        <v>543422993.97583139</v>
      </c>
      <c r="C917" s="24">
        <v>315579511.54946721</v>
      </c>
      <c r="D917" s="24">
        <v>99395276.353095323</v>
      </c>
      <c r="E917" s="24">
        <v>87794416.512528732</v>
      </c>
      <c r="F917" s="24">
        <v>40022799.114915237</v>
      </c>
      <c r="G917" s="24">
        <v>30242630.760449126</v>
      </c>
      <c r="H917" s="24">
        <v>9780168.3544661105</v>
      </c>
      <c r="I917" s="24">
        <v>500858.20471248339</v>
      </c>
      <c r="J917" s="24">
        <v>130132.24111016784</v>
      </c>
    </row>
    <row r="918" spans="1:10" x14ac:dyDescent="0.25">
      <c r="A918" s="29" t="s">
        <v>41</v>
      </c>
      <c r="B918" s="24">
        <v>543506713.2099669</v>
      </c>
      <c r="C918" s="24">
        <v>315663236.53095227</v>
      </c>
      <c r="D918" s="24">
        <v>99395276.353095278</v>
      </c>
      <c r="E918" s="24">
        <v>87794416.512528762</v>
      </c>
      <c r="F918" s="24">
        <v>40022799.114915237</v>
      </c>
      <c r="G918" s="24">
        <v>30242630.760449126</v>
      </c>
      <c r="H918" s="24">
        <v>9780168.3544661123</v>
      </c>
      <c r="I918" s="24">
        <v>500858.20471224183</v>
      </c>
      <c r="J918" s="24">
        <v>130126.49376134539</v>
      </c>
    </row>
    <row r="919" spans="1:10" x14ac:dyDescent="0.25">
      <c r="A919" s="29" t="s">
        <v>40</v>
      </c>
      <c r="B919" s="24">
        <v>543538275.90919876</v>
      </c>
      <c r="C919" s="24">
        <v>315694804.61520165</v>
      </c>
      <c r="D919" s="24">
        <v>99395276.353095293</v>
      </c>
      <c r="E919" s="24">
        <v>87794416.512528583</v>
      </c>
      <c r="F919" s="24">
        <v>40022799.114915237</v>
      </c>
      <c r="G919" s="24">
        <v>30242630.760449126</v>
      </c>
      <c r="H919" s="24">
        <v>9780168.3544661123</v>
      </c>
      <c r="I919" s="24">
        <v>500858.20471293834</v>
      </c>
      <c r="J919" s="24">
        <v>130121.10874235368</v>
      </c>
    </row>
    <row r="920" spans="1:10" x14ac:dyDescent="0.25">
      <c r="A920" s="29" t="s">
        <v>42</v>
      </c>
      <c r="B920" s="24">
        <v>543506714.74197733</v>
      </c>
      <c r="C920" s="24">
        <v>315663236.53095227</v>
      </c>
      <c r="D920" s="24">
        <v>99395276.353095397</v>
      </c>
      <c r="E920" s="24">
        <v>87794416.512528703</v>
      </c>
      <c r="F920" s="24">
        <v>40022799.114915237</v>
      </c>
      <c r="G920" s="24">
        <v>30242630.760449126</v>
      </c>
      <c r="H920" s="24">
        <v>9780168.3544661105</v>
      </c>
      <c r="I920" s="24">
        <v>500858.20471245522</v>
      </c>
      <c r="J920" s="24">
        <v>130128.02577085118</v>
      </c>
    </row>
    <row r="921" spans="1:10" x14ac:dyDescent="0.25">
      <c r="A921" s="29" t="s">
        <v>39</v>
      </c>
      <c r="B921" s="24">
        <v>543506718.5636338</v>
      </c>
      <c r="C921" s="24">
        <v>315663236.53095222</v>
      </c>
      <c r="D921" s="24">
        <v>99395276.353095278</v>
      </c>
      <c r="E921" s="24">
        <v>87794416.512528688</v>
      </c>
      <c r="F921" s="24">
        <v>40022799.114915237</v>
      </c>
      <c r="G921" s="24">
        <v>30242630.760449126</v>
      </c>
      <c r="H921" s="24">
        <v>9780168.3544661086</v>
      </c>
      <c r="I921" s="24">
        <v>500858.20471259824</v>
      </c>
      <c r="J921" s="24">
        <v>130131.84742656944</v>
      </c>
    </row>
    <row r="922" spans="1:10" x14ac:dyDescent="0.25">
      <c r="A922" s="29" t="s">
        <v>4</v>
      </c>
      <c r="B922" s="24">
        <v>543345074.67011845</v>
      </c>
      <c r="C922" s="24">
        <v>315663236.53095245</v>
      </c>
      <c r="D922" s="24">
        <v>99395276.353095397</v>
      </c>
      <c r="E922" s="24">
        <v>87794416.512528241</v>
      </c>
      <c r="F922" s="24">
        <v>40022652.539062582</v>
      </c>
      <c r="G922" s="24">
        <v>30242630.760449093</v>
      </c>
      <c r="H922" s="24">
        <v>9780021.7786134891</v>
      </c>
      <c r="I922" s="24">
        <v>339369.57761977619</v>
      </c>
      <c r="J922" s="24">
        <v>130123.15685729255</v>
      </c>
    </row>
    <row r="923" spans="1:10" x14ac:dyDescent="0.25">
      <c r="A923" s="29" t="s">
        <v>43</v>
      </c>
      <c r="B923" s="24">
        <v>543506715.52554703</v>
      </c>
      <c r="C923" s="24">
        <v>315663236.53095192</v>
      </c>
      <c r="D923" s="24">
        <v>99395276.353095397</v>
      </c>
      <c r="E923" s="24">
        <v>87794416.512528732</v>
      </c>
      <c r="F923" s="24">
        <v>40022799.114915237</v>
      </c>
      <c r="G923" s="24">
        <v>30242630.760449126</v>
      </c>
      <c r="H923" s="24">
        <v>9780168.3544661086</v>
      </c>
      <c r="I923" s="24">
        <v>500858.20471314632</v>
      </c>
      <c r="J923" s="24">
        <v>130128.80933979158</v>
      </c>
    </row>
    <row r="924" spans="1:10" x14ac:dyDescent="0.25">
      <c r="A924" s="29" t="s">
        <v>38</v>
      </c>
      <c r="B924" s="24">
        <v>543510370.14033592</v>
      </c>
      <c r="C924" s="24">
        <v>315666886.4051702</v>
      </c>
      <c r="D924" s="24">
        <v>99395276.353095382</v>
      </c>
      <c r="E924" s="24">
        <v>87794416.512528807</v>
      </c>
      <c r="F924" s="24">
        <v>40022799.114915237</v>
      </c>
      <c r="G924" s="24">
        <v>30242630.760449126</v>
      </c>
      <c r="H924" s="24">
        <v>9780168.3544661086</v>
      </c>
      <c r="I924" s="24">
        <v>500858.20471329201</v>
      </c>
      <c r="J924" s="24">
        <v>130133.54991034063</v>
      </c>
    </row>
    <row r="925" spans="1:10" x14ac:dyDescent="0.25">
      <c r="A925" s="29" t="s">
        <v>7</v>
      </c>
      <c r="B925" s="24">
        <v>543040461.9560746</v>
      </c>
      <c r="C925" s="24">
        <v>315196954.34577125</v>
      </c>
      <c r="D925" s="24">
        <v>99395276.353095591</v>
      </c>
      <c r="E925" s="24">
        <v>87794416.512528598</v>
      </c>
      <c r="F925" s="24">
        <v>40022799.114915237</v>
      </c>
      <c r="G925" s="24">
        <v>30242630.760449126</v>
      </c>
      <c r="H925" s="24">
        <v>9780168.3544661123</v>
      </c>
      <c r="I925" s="24">
        <v>500858.20471272903</v>
      </c>
      <c r="J925" s="24">
        <v>130157.4250484261</v>
      </c>
    </row>
    <row r="926" spans="1:10" x14ac:dyDescent="0.25">
      <c r="A926" s="28" t="s">
        <v>29</v>
      </c>
      <c r="B926" s="24">
        <v>512198570.19848442</v>
      </c>
      <c r="C926" s="24">
        <v>286856138.79285157</v>
      </c>
      <c r="D926" s="24">
        <v>99395276.353095338</v>
      </c>
      <c r="E926" s="24">
        <v>85899477.116277158</v>
      </c>
      <c r="F926" s="24">
        <v>39569277.239452094</v>
      </c>
      <c r="G926" s="24">
        <v>29578619.139658377</v>
      </c>
      <c r="H926" s="24">
        <v>9990658.0997937154</v>
      </c>
      <c r="I926" s="24">
        <v>339369.57761922118</v>
      </c>
      <c r="J926" s="24">
        <v>139031.11918899952</v>
      </c>
    </row>
    <row r="927" spans="1:10" x14ac:dyDescent="0.25">
      <c r="A927" s="29" t="s">
        <v>4</v>
      </c>
      <c r="B927" s="24">
        <v>512198570.19848442</v>
      </c>
      <c r="C927" s="24">
        <v>286856138.79285157</v>
      </c>
      <c r="D927" s="24">
        <v>99395276.353095338</v>
      </c>
      <c r="E927" s="24">
        <v>85899477.116277158</v>
      </c>
      <c r="F927" s="24">
        <v>39569277.239452094</v>
      </c>
      <c r="G927" s="24">
        <v>29578619.139658377</v>
      </c>
      <c r="H927" s="24">
        <v>9990658.0997937154</v>
      </c>
      <c r="I927" s="24">
        <v>339369.57761922118</v>
      </c>
      <c r="J927" s="24">
        <v>139031.11918899952</v>
      </c>
    </row>
    <row r="928" spans="1:10" x14ac:dyDescent="0.25">
      <c r="A928" s="28" t="s">
        <v>30</v>
      </c>
      <c r="B928" s="24">
        <v>559909873.48496616</v>
      </c>
      <c r="C928" s="24">
        <v>331712316.77907252</v>
      </c>
      <c r="D928" s="24">
        <v>99395276.353095278</v>
      </c>
      <c r="E928" s="24">
        <v>88207474.394536078</v>
      </c>
      <c r="F928" s="24">
        <v>40124385.390258841</v>
      </c>
      <c r="G928" s="24">
        <v>30387371.660477217</v>
      </c>
      <c r="H928" s="24">
        <v>9737013.7297816239</v>
      </c>
      <c r="I928" s="24">
        <v>339369.57761922077</v>
      </c>
      <c r="J928" s="24">
        <v>131050.99037991017</v>
      </c>
    </row>
    <row r="929" spans="1:10" x14ac:dyDescent="0.25">
      <c r="A929" s="29" t="s">
        <v>4</v>
      </c>
      <c r="B929" s="24">
        <v>559909873.48496616</v>
      </c>
      <c r="C929" s="24">
        <v>331712316.77907252</v>
      </c>
      <c r="D929" s="24">
        <v>99395276.353095278</v>
      </c>
      <c r="E929" s="24">
        <v>88207474.394536078</v>
      </c>
      <c r="F929" s="24">
        <v>40124385.390258841</v>
      </c>
      <c r="G929" s="24">
        <v>30387371.660477217</v>
      </c>
      <c r="H929" s="24">
        <v>9737013.7297816239</v>
      </c>
      <c r="I929" s="24">
        <v>339369.57761922077</v>
      </c>
      <c r="J929" s="24">
        <v>131050.99037991017</v>
      </c>
    </row>
    <row r="930" spans="1:10" x14ac:dyDescent="0.25">
      <c r="A930" s="26">
        <v>2030</v>
      </c>
      <c r="B930" s="24">
        <v>26229072763.52898</v>
      </c>
      <c r="C930" s="24">
        <v>15911147164.015474</v>
      </c>
      <c r="D930" s="24">
        <v>3010524255.2787981</v>
      </c>
      <c r="E930" s="24">
        <v>2393486740.7599978</v>
      </c>
      <c r="F930" s="24">
        <v>4863860558.3793659</v>
      </c>
      <c r="G930" s="24">
        <v>2109081434.775955</v>
      </c>
      <c r="H930" s="24">
        <v>2754779123.6034131</v>
      </c>
      <c r="I930" s="24">
        <v>44474311.132956997</v>
      </c>
      <c r="J930" s="24">
        <v>5579733.9622762585</v>
      </c>
    </row>
    <row r="931" spans="1:10" x14ac:dyDescent="0.25">
      <c r="A931" s="27" t="s">
        <v>2</v>
      </c>
      <c r="B931" s="24">
        <v>14015733632.365143</v>
      </c>
      <c r="C931" s="24">
        <v>8073214949.3207798</v>
      </c>
      <c r="D931" s="24">
        <v>1361007167.2509172</v>
      </c>
      <c r="E931" s="24">
        <v>709208171.00473559</v>
      </c>
      <c r="F931" s="24">
        <v>3846628439.4269233</v>
      </c>
      <c r="G931" s="24">
        <v>1389852194.7585855</v>
      </c>
      <c r="H931" s="24">
        <v>2456776244.6683369</v>
      </c>
      <c r="I931" s="24">
        <v>22833015.640111327</v>
      </c>
      <c r="J931" s="24">
        <v>2841889.7216148148</v>
      </c>
    </row>
    <row r="932" spans="1:10" x14ac:dyDescent="0.25">
      <c r="A932" s="28" t="s">
        <v>8</v>
      </c>
      <c r="B932" s="24">
        <v>665875594.30654824</v>
      </c>
      <c r="C932" s="24">
        <v>383429151.94878334</v>
      </c>
      <c r="D932" s="24">
        <v>64809865.107186526</v>
      </c>
      <c r="E932" s="24">
        <v>33640907.890763685</v>
      </c>
      <c r="F932" s="24">
        <v>183052976.67738959</v>
      </c>
      <c r="G932" s="24">
        <v>65925116.592806965</v>
      </c>
      <c r="H932" s="24">
        <v>117127860.08458263</v>
      </c>
      <c r="I932" s="24">
        <v>806687.22665844474</v>
      </c>
      <c r="J932" s="24">
        <v>136005.45576333185</v>
      </c>
    </row>
    <row r="933" spans="1:10" x14ac:dyDescent="0.25">
      <c r="A933" s="29" t="s">
        <v>4</v>
      </c>
      <c r="B933" s="24">
        <v>665875594.30654824</v>
      </c>
      <c r="C933" s="24">
        <v>383429151.94878334</v>
      </c>
      <c r="D933" s="24">
        <v>64809865.107186526</v>
      </c>
      <c r="E933" s="24">
        <v>33640907.890763685</v>
      </c>
      <c r="F933" s="24">
        <v>183052976.67738959</v>
      </c>
      <c r="G933" s="24">
        <v>65925116.592806965</v>
      </c>
      <c r="H933" s="24">
        <v>117127860.08458263</v>
      </c>
      <c r="I933" s="24">
        <v>806687.22665844474</v>
      </c>
      <c r="J933" s="24">
        <v>136005.45576333185</v>
      </c>
    </row>
    <row r="934" spans="1:10" x14ac:dyDescent="0.25">
      <c r="A934" s="28" t="s">
        <v>13</v>
      </c>
      <c r="B934" s="24">
        <v>669818974.04256713</v>
      </c>
      <c r="C934" s="24">
        <v>387372767.18062955</v>
      </c>
      <c r="D934" s="24">
        <v>64809865.107186504</v>
      </c>
      <c r="E934" s="24">
        <v>33640907.890763752</v>
      </c>
      <c r="F934" s="24">
        <v>183052976.67738959</v>
      </c>
      <c r="G934" s="24">
        <v>65925116.592806965</v>
      </c>
      <c r="H934" s="24">
        <v>117127860.08458263</v>
      </c>
      <c r="I934" s="24">
        <v>806687.22665812925</v>
      </c>
      <c r="J934" s="24">
        <v>135769.95993702597</v>
      </c>
    </row>
    <row r="935" spans="1:10" x14ac:dyDescent="0.25">
      <c r="A935" s="29" t="s">
        <v>4</v>
      </c>
      <c r="B935" s="24">
        <v>669818974.04256713</v>
      </c>
      <c r="C935" s="24">
        <v>387372767.18062955</v>
      </c>
      <c r="D935" s="24">
        <v>64809865.107186504</v>
      </c>
      <c r="E935" s="24">
        <v>33640907.890763752</v>
      </c>
      <c r="F935" s="24">
        <v>183052976.67738959</v>
      </c>
      <c r="G935" s="24">
        <v>65925116.592806965</v>
      </c>
      <c r="H935" s="24">
        <v>117127860.08458263</v>
      </c>
      <c r="I935" s="24">
        <v>806687.22665812925</v>
      </c>
      <c r="J935" s="24">
        <v>135769.95993702597</v>
      </c>
    </row>
    <row r="936" spans="1:10" x14ac:dyDescent="0.25">
      <c r="A936" s="28" t="s">
        <v>9</v>
      </c>
      <c r="B936" s="24">
        <v>661011346.77188373</v>
      </c>
      <c r="C936" s="24">
        <v>378565090.12563986</v>
      </c>
      <c r="D936" s="24">
        <v>64809865.107186511</v>
      </c>
      <c r="E936" s="24">
        <v>33640907.890763722</v>
      </c>
      <c r="F936" s="24">
        <v>183052976.67738956</v>
      </c>
      <c r="G936" s="24">
        <v>65925116.592806965</v>
      </c>
      <c r="H936" s="24">
        <v>117127860.0845826</v>
      </c>
      <c r="I936" s="24">
        <v>806687.2266589033</v>
      </c>
      <c r="J936" s="24">
        <v>135819.74424220237</v>
      </c>
    </row>
    <row r="937" spans="1:10" x14ac:dyDescent="0.25">
      <c r="A937" s="29" t="s">
        <v>4</v>
      </c>
      <c r="B937" s="24">
        <v>661011346.77188373</v>
      </c>
      <c r="C937" s="24">
        <v>378565090.12563986</v>
      </c>
      <c r="D937" s="24">
        <v>64809865.107186511</v>
      </c>
      <c r="E937" s="24">
        <v>33640907.890763722</v>
      </c>
      <c r="F937" s="24">
        <v>183052976.67738956</v>
      </c>
      <c r="G937" s="24">
        <v>65925116.592806965</v>
      </c>
      <c r="H937" s="24">
        <v>117127860.0845826</v>
      </c>
      <c r="I937" s="24">
        <v>806687.2266589033</v>
      </c>
      <c r="J937" s="24">
        <v>135819.74424220237</v>
      </c>
    </row>
    <row r="938" spans="1:10" x14ac:dyDescent="0.25">
      <c r="A938" s="28" t="s">
        <v>14</v>
      </c>
      <c r="B938" s="24">
        <v>673264548.86862051</v>
      </c>
      <c r="C938" s="24">
        <v>390822207.20326209</v>
      </c>
      <c r="D938" s="24">
        <v>64809865.107186526</v>
      </c>
      <c r="E938" s="24">
        <v>33640907.890763693</v>
      </c>
      <c r="F938" s="24">
        <v>183052976.67738956</v>
      </c>
      <c r="G938" s="24">
        <v>65925116.592806973</v>
      </c>
      <c r="H938" s="24">
        <v>117127860.08458258</v>
      </c>
      <c r="I938" s="24">
        <v>806687.22665885265</v>
      </c>
      <c r="J938" s="24">
        <v>131904.7633577731</v>
      </c>
    </row>
    <row r="939" spans="1:10" x14ac:dyDescent="0.25">
      <c r="A939" s="29" t="s">
        <v>4</v>
      </c>
      <c r="B939" s="24">
        <v>673264548.86862051</v>
      </c>
      <c r="C939" s="24">
        <v>390822207.20326209</v>
      </c>
      <c r="D939" s="24">
        <v>64809865.107186526</v>
      </c>
      <c r="E939" s="24">
        <v>33640907.890763693</v>
      </c>
      <c r="F939" s="24">
        <v>183052976.67738956</v>
      </c>
      <c r="G939" s="24">
        <v>65925116.592806973</v>
      </c>
      <c r="H939" s="24">
        <v>117127860.08458258</v>
      </c>
      <c r="I939" s="24">
        <v>806687.22665885265</v>
      </c>
      <c r="J939" s="24">
        <v>131904.7633577731</v>
      </c>
    </row>
    <row r="940" spans="1:10" x14ac:dyDescent="0.25">
      <c r="A940" s="28" t="s">
        <v>10</v>
      </c>
      <c r="B940" s="24">
        <v>631945837.21921813</v>
      </c>
      <c r="C940" s="24">
        <v>349498462.28927302</v>
      </c>
      <c r="D940" s="24">
        <v>64809865.107186504</v>
      </c>
      <c r="E940" s="24">
        <v>33640907.890763789</v>
      </c>
      <c r="F940" s="24">
        <v>183052976.67738959</v>
      </c>
      <c r="G940" s="24">
        <v>65925116.592806965</v>
      </c>
      <c r="H940" s="24">
        <v>117127860.08458263</v>
      </c>
      <c r="I940" s="24">
        <v>806687.2266587615</v>
      </c>
      <c r="J940" s="24">
        <v>136938.02794376999</v>
      </c>
    </row>
    <row r="941" spans="1:10" x14ac:dyDescent="0.25">
      <c r="A941" s="29" t="s">
        <v>4</v>
      </c>
      <c r="B941" s="24">
        <v>631945837.21921813</v>
      </c>
      <c r="C941" s="24">
        <v>349498462.28927302</v>
      </c>
      <c r="D941" s="24">
        <v>64809865.107186504</v>
      </c>
      <c r="E941" s="24">
        <v>33640907.890763789</v>
      </c>
      <c r="F941" s="24">
        <v>183052976.67738959</v>
      </c>
      <c r="G941" s="24">
        <v>65925116.592806965</v>
      </c>
      <c r="H941" s="24">
        <v>117127860.08458263</v>
      </c>
      <c r="I941" s="24">
        <v>806687.2266587615</v>
      </c>
      <c r="J941" s="24">
        <v>136938.02794376999</v>
      </c>
    </row>
    <row r="942" spans="1:10" x14ac:dyDescent="0.25">
      <c r="A942" s="28" t="s">
        <v>15</v>
      </c>
      <c r="B942" s="24">
        <v>692380408.19695199</v>
      </c>
      <c r="C942" s="24">
        <v>406794002.41889232</v>
      </c>
      <c r="D942" s="24">
        <v>64809865.107186526</v>
      </c>
      <c r="E942" s="24">
        <v>35276496.270442054</v>
      </c>
      <c r="F942" s="24">
        <v>184557115.68939108</v>
      </c>
      <c r="G942" s="24">
        <v>69152585.555509001</v>
      </c>
      <c r="H942" s="24">
        <v>115404530.13388208</v>
      </c>
      <c r="I942" s="24">
        <v>806687.22665858478</v>
      </c>
      <c r="J942" s="24">
        <v>136241.48437947992</v>
      </c>
    </row>
    <row r="943" spans="1:10" x14ac:dyDescent="0.25">
      <c r="A943" s="29" t="s">
        <v>4</v>
      </c>
      <c r="B943" s="24">
        <v>692380408.19695199</v>
      </c>
      <c r="C943" s="24">
        <v>406794002.41889232</v>
      </c>
      <c r="D943" s="24">
        <v>64809865.107186526</v>
      </c>
      <c r="E943" s="24">
        <v>35276496.270442054</v>
      </c>
      <c r="F943" s="24">
        <v>184557115.68939108</v>
      </c>
      <c r="G943" s="24">
        <v>69152585.555509001</v>
      </c>
      <c r="H943" s="24">
        <v>115404530.13388208</v>
      </c>
      <c r="I943" s="24">
        <v>806687.22665858478</v>
      </c>
      <c r="J943" s="24">
        <v>136241.48437947992</v>
      </c>
    </row>
    <row r="944" spans="1:10" x14ac:dyDescent="0.25">
      <c r="A944" s="28" t="s">
        <v>11</v>
      </c>
      <c r="B944" s="24">
        <v>667308119.5008378</v>
      </c>
      <c r="C944" s="24">
        <v>384861894.49437457</v>
      </c>
      <c r="D944" s="24">
        <v>64809865.107186504</v>
      </c>
      <c r="E944" s="24">
        <v>33640907.890763715</v>
      </c>
      <c r="F944" s="24">
        <v>183052976.67738962</v>
      </c>
      <c r="G944" s="24">
        <v>65925116.592806965</v>
      </c>
      <c r="H944" s="24">
        <v>117127860.08458264</v>
      </c>
      <c r="I944" s="24">
        <v>806687.22665858269</v>
      </c>
      <c r="J944" s="24">
        <v>135788.10446246236</v>
      </c>
    </row>
    <row r="945" spans="1:10" x14ac:dyDescent="0.25">
      <c r="A945" s="29" t="s">
        <v>4</v>
      </c>
      <c r="B945" s="24">
        <v>667308119.5008378</v>
      </c>
      <c r="C945" s="24">
        <v>384861894.49437457</v>
      </c>
      <c r="D945" s="24">
        <v>64809865.107186504</v>
      </c>
      <c r="E945" s="24">
        <v>33640907.890763715</v>
      </c>
      <c r="F945" s="24">
        <v>183052976.67738962</v>
      </c>
      <c r="G945" s="24">
        <v>65925116.592806965</v>
      </c>
      <c r="H945" s="24">
        <v>117127860.08458264</v>
      </c>
      <c r="I945" s="24">
        <v>806687.22665858269</v>
      </c>
      <c r="J945" s="24">
        <v>135788.10446246236</v>
      </c>
    </row>
    <row r="946" spans="1:10" x14ac:dyDescent="0.25">
      <c r="A946" s="28" t="s">
        <v>16</v>
      </c>
      <c r="B946" s="24">
        <v>669686148.27800918</v>
      </c>
      <c r="C946" s="24">
        <v>387241235.53145242</v>
      </c>
      <c r="D946" s="24">
        <v>64809865.107186504</v>
      </c>
      <c r="E946" s="24">
        <v>33640907.890763603</v>
      </c>
      <c r="F946" s="24">
        <v>183052976.67738959</v>
      </c>
      <c r="G946" s="24">
        <v>65925116.592806958</v>
      </c>
      <c r="H946" s="24">
        <v>117127860.08458263</v>
      </c>
      <c r="I946" s="24">
        <v>806687.22665911622</v>
      </c>
      <c r="J946" s="24">
        <v>134475.8445549841</v>
      </c>
    </row>
    <row r="947" spans="1:10" x14ac:dyDescent="0.25">
      <c r="A947" s="29" t="s">
        <v>4</v>
      </c>
      <c r="B947" s="24">
        <v>669686148.27800918</v>
      </c>
      <c r="C947" s="24">
        <v>387241235.53145242</v>
      </c>
      <c r="D947" s="24">
        <v>64809865.107186504</v>
      </c>
      <c r="E947" s="24">
        <v>33640907.890763603</v>
      </c>
      <c r="F947" s="24">
        <v>183052976.67738959</v>
      </c>
      <c r="G947" s="24">
        <v>65925116.592806958</v>
      </c>
      <c r="H947" s="24">
        <v>117127860.08458263</v>
      </c>
      <c r="I947" s="24">
        <v>806687.22665911622</v>
      </c>
      <c r="J947" s="24">
        <v>134475.8445549841</v>
      </c>
    </row>
    <row r="948" spans="1:10" x14ac:dyDescent="0.25">
      <c r="A948" s="28" t="s">
        <v>12</v>
      </c>
      <c r="B948" s="24">
        <v>656644771.95428741</v>
      </c>
      <c r="C948" s="24">
        <v>374198487.09487379</v>
      </c>
      <c r="D948" s="24">
        <v>64809865.107186504</v>
      </c>
      <c r="E948" s="24">
        <v>33640907.890763722</v>
      </c>
      <c r="F948" s="24">
        <v>183052976.67738962</v>
      </c>
      <c r="G948" s="24">
        <v>65925116.592806965</v>
      </c>
      <c r="H948" s="24">
        <v>117127860.08458264</v>
      </c>
      <c r="I948" s="24">
        <v>806687.22665881633</v>
      </c>
      <c r="J948" s="24">
        <v>135847.95741202959</v>
      </c>
    </row>
    <row r="949" spans="1:10" x14ac:dyDescent="0.25">
      <c r="A949" s="29" t="s">
        <v>4</v>
      </c>
      <c r="B949" s="24">
        <v>656644771.95428741</v>
      </c>
      <c r="C949" s="24">
        <v>374198487.09487379</v>
      </c>
      <c r="D949" s="24">
        <v>64809865.107186504</v>
      </c>
      <c r="E949" s="24">
        <v>33640907.890763722</v>
      </c>
      <c r="F949" s="24">
        <v>183052976.67738962</v>
      </c>
      <c r="G949" s="24">
        <v>65925116.592806965</v>
      </c>
      <c r="H949" s="24">
        <v>117127860.08458264</v>
      </c>
      <c r="I949" s="24">
        <v>806687.22665881633</v>
      </c>
      <c r="J949" s="24">
        <v>135847.95741202959</v>
      </c>
    </row>
    <row r="950" spans="1:10" x14ac:dyDescent="0.25">
      <c r="A950" s="28" t="s">
        <v>17</v>
      </c>
      <c r="B950" s="24">
        <v>675806692.62025452</v>
      </c>
      <c r="C950" s="24">
        <v>393369420.3986817</v>
      </c>
      <c r="D950" s="24">
        <v>64809865.107186504</v>
      </c>
      <c r="E950" s="24">
        <v>33640907.890763678</v>
      </c>
      <c r="F950" s="24">
        <v>183052976.67738956</v>
      </c>
      <c r="G950" s="24">
        <v>65925116.592806943</v>
      </c>
      <c r="H950" s="24">
        <v>117127860.08458263</v>
      </c>
      <c r="I950" s="24">
        <v>806687.22665935394</v>
      </c>
      <c r="J950" s="24">
        <v>126835.31957133541</v>
      </c>
    </row>
    <row r="951" spans="1:10" x14ac:dyDescent="0.25">
      <c r="A951" s="29" t="s">
        <v>4</v>
      </c>
      <c r="B951" s="24">
        <v>675806692.62025452</v>
      </c>
      <c r="C951" s="24">
        <v>393369420.3986817</v>
      </c>
      <c r="D951" s="24">
        <v>64809865.107186504</v>
      </c>
      <c r="E951" s="24">
        <v>33640907.890763678</v>
      </c>
      <c r="F951" s="24">
        <v>183052976.67738956</v>
      </c>
      <c r="G951" s="24">
        <v>65925116.592806943</v>
      </c>
      <c r="H951" s="24">
        <v>117127860.08458263</v>
      </c>
      <c r="I951" s="24">
        <v>806687.22665935394</v>
      </c>
      <c r="J951" s="24">
        <v>126835.31957133541</v>
      </c>
    </row>
    <row r="952" spans="1:10" x14ac:dyDescent="0.25">
      <c r="A952" s="28" t="s">
        <v>26</v>
      </c>
      <c r="B952" s="24">
        <v>6025497602.6483335</v>
      </c>
      <c r="C952" s="24">
        <v>3477576137.9568677</v>
      </c>
      <c r="D952" s="24">
        <v>583288785.96467865</v>
      </c>
      <c r="E952" s="24">
        <v>302768171.01687276</v>
      </c>
      <c r="F952" s="24">
        <v>1647486132.5938115</v>
      </c>
      <c r="G952" s="24">
        <v>593326049.33526278</v>
      </c>
      <c r="H952" s="24">
        <v>1054160083.2585489</v>
      </c>
      <c r="I952" s="24">
        <v>13152768.92020702</v>
      </c>
      <c r="J952" s="24">
        <v>1225606.1958685683</v>
      </c>
    </row>
    <row r="953" spans="1:10" x14ac:dyDescent="0.25">
      <c r="A953" s="29" t="s">
        <v>6</v>
      </c>
      <c r="B953" s="24">
        <v>669553077.15925038</v>
      </c>
      <c r="C953" s="24">
        <v>386369136.95493358</v>
      </c>
      <c r="D953" s="24">
        <v>64809865.107186504</v>
      </c>
      <c r="E953" s="24">
        <v>33640907.890763633</v>
      </c>
      <c r="F953" s="24">
        <v>183054144.48955277</v>
      </c>
      <c r="G953" s="24">
        <v>65925116.592806973</v>
      </c>
      <c r="H953" s="24">
        <v>117129027.89674579</v>
      </c>
      <c r="I953" s="24">
        <v>1543260.2116933267</v>
      </c>
      <c r="J953" s="24">
        <v>135762.50511726332</v>
      </c>
    </row>
    <row r="954" spans="1:10" x14ac:dyDescent="0.25">
      <c r="A954" s="29" t="s">
        <v>41</v>
      </c>
      <c r="B954" s="24">
        <v>669626861.4267031</v>
      </c>
      <c r="C954" s="24">
        <v>386442610.02674496</v>
      </c>
      <c r="D954" s="24">
        <v>64809865.107186504</v>
      </c>
      <c r="E954" s="24">
        <v>33640907.890763663</v>
      </c>
      <c r="F954" s="24">
        <v>183054144.48955277</v>
      </c>
      <c r="G954" s="24">
        <v>65925116.592806973</v>
      </c>
      <c r="H954" s="24">
        <v>117129027.89674579</v>
      </c>
      <c r="I954" s="24">
        <v>1543260.21169392</v>
      </c>
      <c r="J954" s="24">
        <v>136073.70075821716</v>
      </c>
    </row>
    <row r="955" spans="1:10" x14ac:dyDescent="0.25">
      <c r="A955" s="29" t="s">
        <v>40</v>
      </c>
      <c r="B955" s="24">
        <v>669660079.9307394</v>
      </c>
      <c r="C955" s="24">
        <v>386475939.66723096</v>
      </c>
      <c r="D955" s="24">
        <v>64809865.107186504</v>
      </c>
      <c r="E955" s="24">
        <v>33640907.890763588</v>
      </c>
      <c r="F955" s="24">
        <v>183054144.48955274</v>
      </c>
      <c r="G955" s="24">
        <v>65925116.592806965</v>
      </c>
      <c r="H955" s="24">
        <v>117129027.89674576</v>
      </c>
      <c r="I955" s="24">
        <v>1543260.211693513</v>
      </c>
      <c r="J955" s="24">
        <v>135962.56430903939</v>
      </c>
    </row>
    <row r="956" spans="1:10" x14ac:dyDescent="0.25">
      <c r="A956" s="29" t="s">
        <v>42</v>
      </c>
      <c r="B956" s="24">
        <v>669626861.65341926</v>
      </c>
      <c r="C956" s="24">
        <v>386442930.80588388</v>
      </c>
      <c r="D956" s="24">
        <v>64809865.107186504</v>
      </c>
      <c r="E956" s="24">
        <v>33640907.890763588</v>
      </c>
      <c r="F956" s="24">
        <v>183054144.48955274</v>
      </c>
      <c r="G956" s="24">
        <v>65925116.592806958</v>
      </c>
      <c r="H956" s="24">
        <v>117129027.89674579</v>
      </c>
      <c r="I956" s="24">
        <v>1543260.2116935579</v>
      </c>
      <c r="J956" s="24">
        <v>135753.14833561005</v>
      </c>
    </row>
    <row r="957" spans="1:10" x14ac:dyDescent="0.25">
      <c r="A957" s="29" t="s">
        <v>39</v>
      </c>
      <c r="B957" s="24">
        <v>669626864.55301249</v>
      </c>
      <c r="C957" s="24">
        <v>386442634.82269853</v>
      </c>
      <c r="D957" s="24">
        <v>64809865.107186526</v>
      </c>
      <c r="E957" s="24">
        <v>33640907.89076364</v>
      </c>
      <c r="F957" s="24">
        <v>183054144.48955277</v>
      </c>
      <c r="G957" s="24">
        <v>65925116.592806958</v>
      </c>
      <c r="H957" s="24">
        <v>117129027.8967458</v>
      </c>
      <c r="I957" s="24">
        <v>1543260.2116937062</v>
      </c>
      <c r="J957" s="24">
        <v>136052.03111357323</v>
      </c>
    </row>
    <row r="958" spans="1:10" x14ac:dyDescent="0.25">
      <c r="A958" s="29" t="s">
        <v>4</v>
      </c>
      <c r="B958" s="24">
        <v>668889118.14207304</v>
      </c>
      <c r="C958" s="24">
        <v>386442712.06565553</v>
      </c>
      <c r="D958" s="24">
        <v>64809865.107186511</v>
      </c>
      <c r="E958" s="24">
        <v>33640907.890763767</v>
      </c>
      <c r="F958" s="24">
        <v>183052976.67738959</v>
      </c>
      <c r="G958" s="24">
        <v>65925116.592806958</v>
      </c>
      <c r="H958" s="24">
        <v>117127860.08458263</v>
      </c>
      <c r="I958" s="24">
        <v>806687.22665877163</v>
      </c>
      <c r="J958" s="24">
        <v>135969.17441642156</v>
      </c>
    </row>
    <row r="959" spans="1:10" x14ac:dyDescent="0.25">
      <c r="A959" s="29" t="s">
        <v>43</v>
      </c>
      <c r="B959" s="24">
        <v>669627050.9817977</v>
      </c>
      <c r="C959" s="24">
        <v>386442961.52834916</v>
      </c>
      <c r="D959" s="24">
        <v>64809865.107186548</v>
      </c>
      <c r="E959" s="24">
        <v>33640907.890763603</v>
      </c>
      <c r="F959" s="24">
        <v>183054144.4895528</v>
      </c>
      <c r="G959" s="24">
        <v>65925116.592806995</v>
      </c>
      <c r="H959" s="24">
        <v>117129027.89674579</v>
      </c>
      <c r="I959" s="24">
        <v>1543260.2116931791</v>
      </c>
      <c r="J959" s="24">
        <v>135911.75424909958</v>
      </c>
    </row>
    <row r="960" spans="1:10" x14ac:dyDescent="0.25">
      <c r="A960" s="29" t="s">
        <v>38</v>
      </c>
      <c r="B960" s="24">
        <v>669638474.96432126</v>
      </c>
      <c r="C960" s="24">
        <v>386454355.10199499</v>
      </c>
      <c r="D960" s="24">
        <v>64809865.107186504</v>
      </c>
      <c r="E960" s="24">
        <v>33640907.890763596</v>
      </c>
      <c r="F960" s="24">
        <v>183054144.48955274</v>
      </c>
      <c r="G960" s="24">
        <v>65925116.592806987</v>
      </c>
      <c r="H960" s="24">
        <v>117129027.89674576</v>
      </c>
      <c r="I960" s="24">
        <v>1543260.2116936394</v>
      </c>
      <c r="J960" s="24">
        <v>135942.16312724017</v>
      </c>
    </row>
    <row r="961" spans="1:10" x14ac:dyDescent="0.25">
      <c r="A961" s="29" t="s">
        <v>7</v>
      </c>
      <c r="B961" s="24">
        <v>669249213.8370167</v>
      </c>
      <c r="C961" s="24">
        <v>386062856.98337561</v>
      </c>
      <c r="D961" s="24">
        <v>64809865.107186526</v>
      </c>
      <c r="E961" s="24">
        <v>33640907.89076367</v>
      </c>
      <c r="F961" s="24">
        <v>183054144.48955274</v>
      </c>
      <c r="G961" s="24">
        <v>65925116.592806965</v>
      </c>
      <c r="H961" s="24">
        <v>117129027.89674579</v>
      </c>
      <c r="I961" s="24">
        <v>1543260.211693407</v>
      </c>
      <c r="J961" s="24">
        <v>138179.15444210358</v>
      </c>
    </row>
    <row r="962" spans="1:10" x14ac:dyDescent="0.25">
      <c r="A962" s="28" t="s">
        <v>29</v>
      </c>
      <c r="B962" s="24">
        <v>638556061.94747818</v>
      </c>
      <c r="C962" s="24">
        <v>356109210.22454315</v>
      </c>
      <c r="D962" s="24">
        <v>64809865.107186548</v>
      </c>
      <c r="E962" s="24">
        <v>33640907.890763603</v>
      </c>
      <c r="F962" s="24">
        <v>183052976.67738959</v>
      </c>
      <c r="G962" s="24">
        <v>65925116.592806987</v>
      </c>
      <c r="H962" s="24">
        <v>117127860.0845826</v>
      </c>
      <c r="I962" s="24">
        <v>806687.22665872797</v>
      </c>
      <c r="J962" s="24">
        <v>136414.82093319343</v>
      </c>
    </row>
    <row r="963" spans="1:10" x14ac:dyDescent="0.25">
      <c r="A963" s="29" t="s">
        <v>4</v>
      </c>
      <c r="B963" s="24">
        <v>638556061.94747818</v>
      </c>
      <c r="C963" s="24">
        <v>356109210.22454315</v>
      </c>
      <c r="D963" s="24">
        <v>64809865.107186548</v>
      </c>
      <c r="E963" s="24">
        <v>33640907.890763603</v>
      </c>
      <c r="F963" s="24">
        <v>183052976.67738959</v>
      </c>
      <c r="G963" s="24">
        <v>65925116.592806987</v>
      </c>
      <c r="H963" s="24">
        <v>117127860.0845826</v>
      </c>
      <c r="I963" s="24">
        <v>806687.22665872797</v>
      </c>
      <c r="J963" s="24">
        <v>136414.82093319343</v>
      </c>
    </row>
    <row r="964" spans="1:10" x14ac:dyDescent="0.25">
      <c r="A964" s="28" t="s">
        <v>30</v>
      </c>
      <c r="B964" s="24">
        <v>687937526.01015282</v>
      </c>
      <c r="C964" s="24">
        <v>403376882.4535076</v>
      </c>
      <c r="D964" s="24">
        <v>64809865.107186511</v>
      </c>
      <c r="E964" s="24">
        <v>34754424.809783801</v>
      </c>
      <c r="F964" s="24">
        <v>184055424.36982429</v>
      </c>
      <c r="G964" s="24">
        <v>68122393.939744115</v>
      </c>
      <c r="H964" s="24">
        <v>115933030.43008018</v>
      </c>
      <c r="I964" s="24">
        <v>806687.2266580353</v>
      </c>
      <c r="J964" s="24">
        <v>134242.04318865866</v>
      </c>
    </row>
    <row r="965" spans="1:10" x14ac:dyDescent="0.25">
      <c r="A965" s="29" t="s">
        <v>4</v>
      </c>
      <c r="B965" s="24">
        <v>687937526.01015282</v>
      </c>
      <c r="C965" s="24">
        <v>403376882.4535076</v>
      </c>
      <c r="D965" s="24">
        <v>64809865.107186511</v>
      </c>
      <c r="E965" s="24">
        <v>34754424.809783801</v>
      </c>
      <c r="F965" s="24">
        <v>184055424.36982429</v>
      </c>
      <c r="G965" s="24">
        <v>68122393.939744115</v>
      </c>
      <c r="H965" s="24">
        <v>115933030.43008018</v>
      </c>
      <c r="I965" s="24">
        <v>806687.2266580353</v>
      </c>
      <c r="J965" s="24">
        <v>134242.04318865866</v>
      </c>
    </row>
    <row r="966" spans="1:10" x14ac:dyDescent="0.25">
      <c r="A966" s="27" t="s">
        <v>37</v>
      </c>
      <c r="B966" s="24">
        <v>12213339131.163837</v>
      </c>
      <c r="C966" s="24">
        <v>7837932214.6946945</v>
      </c>
      <c r="D966" s="24">
        <v>1649517088.0278816</v>
      </c>
      <c r="E966" s="24">
        <v>1684278569.7552621</v>
      </c>
      <c r="F966" s="24">
        <v>1017232118.9524465</v>
      </c>
      <c r="G966" s="24">
        <v>719229240.01737094</v>
      </c>
      <c r="H966" s="24">
        <v>298002878.93507564</v>
      </c>
      <c r="I966" s="24">
        <v>21641295.492845684</v>
      </c>
      <c r="J966" s="24">
        <v>2737844.2406614423</v>
      </c>
    </row>
    <row r="967" spans="1:10" x14ac:dyDescent="0.25">
      <c r="A967" s="28" t="s">
        <v>8</v>
      </c>
      <c r="B967" s="24">
        <v>580579410.96203971</v>
      </c>
      <c r="C967" s="24">
        <v>372246838.06544781</v>
      </c>
      <c r="D967" s="24">
        <v>78548432.763232425</v>
      </c>
      <c r="E967" s="24">
        <v>80386510.882139549</v>
      </c>
      <c r="F967" s="24">
        <v>48492525.225649916</v>
      </c>
      <c r="G967" s="24">
        <v>34327710.571236156</v>
      </c>
      <c r="H967" s="24">
        <v>14164814.65441376</v>
      </c>
      <c r="I967" s="24">
        <v>769883.47834041936</v>
      </c>
      <c r="J967" s="24">
        <v>135220.54722722969</v>
      </c>
    </row>
    <row r="968" spans="1:10" x14ac:dyDescent="0.25">
      <c r="A968" s="29" t="s">
        <v>4</v>
      </c>
      <c r="B968" s="24">
        <v>580579410.96203971</v>
      </c>
      <c r="C968" s="24">
        <v>372246838.06544781</v>
      </c>
      <c r="D968" s="24">
        <v>78548432.763232425</v>
      </c>
      <c r="E968" s="24">
        <v>80386510.882139549</v>
      </c>
      <c r="F968" s="24">
        <v>48492525.225649916</v>
      </c>
      <c r="G968" s="24">
        <v>34327710.571236156</v>
      </c>
      <c r="H968" s="24">
        <v>14164814.65441376</v>
      </c>
      <c r="I968" s="24">
        <v>769883.47834041936</v>
      </c>
      <c r="J968" s="24">
        <v>135220.54722722969</v>
      </c>
    </row>
    <row r="969" spans="1:10" x14ac:dyDescent="0.25">
      <c r="A969" s="28" t="s">
        <v>13</v>
      </c>
      <c r="B969" s="24">
        <v>584949257.39613986</v>
      </c>
      <c r="C969" s="24">
        <v>376622478.05061328</v>
      </c>
      <c r="D969" s="24">
        <v>78548432.763232425</v>
      </c>
      <c r="E969" s="24">
        <v>80386510.88213931</v>
      </c>
      <c r="F969" s="24">
        <v>48492525.225649916</v>
      </c>
      <c r="G969" s="24">
        <v>34327710.571236156</v>
      </c>
      <c r="H969" s="24">
        <v>14164814.65441376</v>
      </c>
      <c r="I969" s="24">
        <v>769883.47834050667</v>
      </c>
      <c r="J969" s="24">
        <v>129426.996162298</v>
      </c>
    </row>
    <row r="970" spans="1:10" x14ac:dyDescent="0.25">
      <c r="A970" s="29" t="s">
        <v>4</v>
      </c>
      <c r="B970" s="24">
        <v>584949257.39613986</v>
      </c>
      <c r="C970" s="24">
        <v>376622478.05061328</v>
      </c>
      <c r="D970" s="24">
        <v>78548432.763232425</v>
      </c>
      <c r="E970" s="24">
        <v>80386510.88213931</v>
      </c>
      <c r="F970" s="24">
        <v>48492525.225649916</v>
      </c>
      <c r="G970" s="24">
        <v>34327710.571236156</v>
      </c>
      <c r="H970" s="24">
        <v>14164814.65441376</v>
      </c>
      <c r="I970" s="24">
        <v>769883.47834050667</v>
      </c>
      <c r="J970" s="24">
        <v>129426.996162298</v>
      </c>
    </row>
    <row r="971" spans="1:10" x14ac:dyDescent="0.25">
      <c r="A971" s="28" t="s">
        <v>9</v>
      </c>
      <c r="B971" s="24">
        <v>574782674.71651578</v>
      </c>
      <c r="C971" s="24">
        <v>366446464.62858284</v>
      </c>
      <c r="D971" s="24">
        <v>78548432.763232425</v>
      </c>
      <c r="E971" s="24">
        <v>80386510.882140577</v>
      </c>
      <c r="F971" s="24">
        <v>48492525.225650012</v>
      </c>
      <c r="G971" s="24">
        <v>34327710.571236253</v>
      </c>
      <c r="H971" s="24">
        <v>14164814.654413762</v>
      </c>
      <c r="I971" s="24">
        <v>769883.47833883925</v>
      </c>
      <c r="J971" s="24">
        <v>138857.73856866095</v>
      </c>
    </row>
    <row r="972" spans="1:10" x14ac:dyDescent="0.25">
      <c r="A972" s="29" t="s">
        <v>4</v>
      </c>
      <c r="B972" s="24">
        <v>574782674.71651578</v>
      </c>
      <c r="C972" s="24">
        <v>366446464.62858284</v>
      </c>
      <c r="D972" s="24">
        <v>78548432.763232425</v>
      </c>
      <c r="E972" s="24">
        <v>80386510.882140577</v>
      </c>
      <c r="F972" s="24">
        <v>48492525.225650012</v>
      </c>
      <c r="G972" s="24">
        <v>34327710.571236253</v>
      </c>
      <c r="H972" s="24">
        <v>14164814.654413762</v>
      </c>
      <c r="I972" s="24">
        <v>769883.47833883925</v>
      </c>
      <c r="J972" s="24">
        <v>138857.73856866095</v>
      </c>
    </row>
    <row r="973" spans="1:10" x14ac:dyDescent="0.25">
      <c r="A973" s="28" t="s">
        <v>14</v>
      </c>
      <c r="B973" s="24">
        <v>588560999.1926111</v>
      </c>
      <c r="C973" s="24">
        <v>380231342.43608022</v>
      </c>
      <c r="D973" s="24">
        <v>78548432.76323247</v>
      </c>
      <c r="E973" s="24">
        <v>80386510.882140532</v>
      </c>
      <c r="F973" s="24">
        <v>48492525.225650012</v>
      </c>
      <c r="G973" s="24">
        <v>34327710.571236253</v>
      </c>
      <c r="H973" s="24">
        <v>14164814.654413762</v>
      </c>
      <c r="I973" s="24">
        <v>769883.47833883855</v>
      </c>
      <c r="J973" s="24">
        <v>132304.40716774558</v>
      </c>
    </row>
    <row r="974" spans="1:10" x14ac:dyDescent="0.25">
      <c r="A974" s="29" t="s">
        <v>4</v>
      </c>
      <c r="B974" s="24">
        <v>588560999.1926111</v>
      </c>
      <c r="C974" s="24">
        <v>380231342.43608022</v>
      </c>
      <c r="D974" s="24">
        <v>78548432.76323247</v>
      </c>
      <c r="E974" s="24">
        <v>80386510.882140532</v>
      </c>
      <c r="F974" s="24">
        <v>48492525.225650012</v>
      </c>
      <c r="G974" s="24">
        <v>34327710.571236253</v>
      </c>
      <c r="H974" s="24">
        <v>14164814.654413762</v>
      </c>
      <c r="I974" s="24">
        <v>769883.47833883855</v>
      </c>
      <c r="J974" s="24">
        <v>132304.40716774558</v>
      </c>
    </row>
    <row r="975" spans="1:10" x14ac:dyDescent="0.25">
      <c r="A975" s="28" t="s">
        <v>10</v>
      </c>
      <c r="B975" s="24">
        <v>544625566.82360435</v>
      </c>
      <c r="C975" s="24">
        <v>341413218.29254866</v>
      </c>
      <c r="D975" s="24">
        <v>78548432.763232425</v>
      </c>
      <c r="E975" s="24">
        <v>76426697.876926616</v>
      </c>
      <c r="F975" s="24">
        <v>47342671.204127662</v>
      </c>
      <c r="G975" s="24">
        <v>32622645.203958742</v>
      </c>
      <c r="H975" s="24">
        <v>14720026.000168918</v>
      </c>
      <c r="I975" s="24">
        <v>769883.47834006161</v>
      </c>
      <c r="J975" s="24">
        <v>124663.2084258542</v>
      </c>
    </row>
    <row r="976" spans="1:10" x14ac:dyDescent="0.25">
      <c r="A976" s="29" t="s">
        <v>4</v>
      </c>
      <c r="B976" s="24">
        <v>544625566.82360435</v>
      </c>
      <c r="C976" s="24">
        <v>341413218.29254866</v>
      </c>
      <c r="D976" s="24">
        <v>78548432.763232425</v>
      </c>
      <c r="E976" s="24">
        <v>76426697.876926616</v>
      </c>
      <c r="F976" s="24">
        <v>47342671.204127662</v>
      </c>
      <c r="G976" s="24">
        <v>32622645.203958742</v>
      </c>
      <c r="H976" s="24">
        <v>14720026.000168918</v>
      </c>
      <c r="I976" s="24">
        <v>769883.47834006161</v>
      </c>
      <c r="J976" s="24">
        <v>124663.2084258542</v>
      </c>
    </row>
    <row r="977" spans="1:10" x14ac:dyDescent="0.25">
      <c r="A977" s="28" t="s">
        <v>15</v>
      </c>
      <c r="B977" s="24">
        <v>598583110.12821591</v>
      </c>
      <c r="C977" s="24">
        <v>390154456.14034849</v>
      </c>
      <c r="D977" s="24">
        <v>78548432.76323247</v>
      </c>
      <c r="E977" s="24">
        <v>80457117.358659744</v>
      </c>
      <c r="F977" s="24">
        <v>48514026.396715671</v>
      </c>
      <c r="G977" s="24">
        <v>34358113.183091909</v>
      </c>
      <c r="H977" s="24">
        <v>14155913.213623758</v>
      </c>
      <c r="I977" s="24">
        <v>769883.47833914543</v>
      </c>
      <c r="J977" s="24">
        <v>139193.99092081725</v>
      </c>
    </row>
    <row r="978" spans="1:10" x14ac:dyDescent="0.25">
      <c r="A978" s="29" t="s">
        <v>4</v>
      </c>
      <c r="B978" s="24">
        <v>598583110.12821591</v>
      </c>
      <c r="C978" s="24">
        <v>390154456.14034849</v>
      </c>
      <c r="D978" s="24">
        <v>78548432.76323247</v>
      </c>
      <c r="E978" s="24">
        <v>80457117.358659744</v>
      </c>
      <c r="F978" s="24">
        <v>48514026.396715671</v>
      </c>
      <c r="G978" s="24">
        <v>34358113.183091909</v>
      </c>
      <c r="H978" s="24">
        <v>14155913.213623758</v>
      </c>
      <c r="I978" s="24">
        <v>769883.47833914543</v>
      </c>
      <c r="J978" s="24">
        <v>139193.99092081725</v>
      </c>
    </row>
    <row r="979" spans="1:10" x14ac:dyDescent="0.25">
      <c r="A979" s="28" t="s">
        <v>11</v>
      </c>
      <c r="B979" s="24">
        <v>582221804.153355</v>
      </c>
      <c r="C979" s="24">
        <v>373890700.35193044</v>
      </c>
      <c r="D979" s="24">
        <v>78548432.763232425</v>
      </c>
      <c r="E979" s="24">
        <v>80386510.882140085</v>
      </c>
      <c r="F979" s="24">
        <v>48492525.225649968</v>
      </c>
      <c r="G979" s="24">
        <v>34327710.571236208</v>
      </c>
      <c r="H979" s="24">
        <v>14164814.65441376</v>
      </c>
      <c r="I979" s="24">
        <v>769883.47833952436</v>
      </c>
      <c r="J979" s="24">
        <v>133751.45206061998</v>
      </c>
    </row>
    <row r="980" spans="1:10" x14ac:dyDescent="0.25">
      <c r="A980" s="29" t="s">
        <v>4</v>
      </c>
      <c r="B980" s="24">
        <v>582221804.153355</v>
      </c>
      <c r="C980" s="24">
        <v>373890700.35193044</v>
      </c>
      <c r="D980" s="24">
        <v>78548432.763232425</v>
      </c>
      <c r="E980" s="24">
        <v>80386510.882140085</v>
      </c>
      <c r="F980" s="24">
        <v>48492525.225649968</v>
      </c>
      <c r="G980" s="24">
        <v>34327710.571236208</v>
      </c>
      <c r="H980" s="24">
        <v>14164814.65441376</v>
      </c>
      <c r="I980" s="24">
        <v>769883.47833952436</v>
      </c>
      <c r="J980" s="24">
        <v>133751.45206061998</v>
      </c>
    </row>
    <row r="981" spans="1:10" x14ac:dyDescent="0.25">
      <c r="A981" s="28" t="s">
        <v>16</v>
      </c>
      <c r="B981" s="24">
        <v>584885343.95596468</v>
      </c>
      <c r="C981" s="24">
        <v>376553922.11411852</v>
      </c>
      <c r="D981" s="24">
        <v>78548432.763232425</v>
      </c>
      <c r="E981" s="24">
        <v>80386510.882140666</v>
      </c>
      <c r="F981" s="24">
        <v>48492525.225650005</v>
      </c>
      <c r="G981" s="24">
        <v>34327710.571236245</v>
      </c>
      <c r="H981" s="24">
        <v>14164814.654413762</v>
      </c>
      <c r="I981" s="24">
        <v>769883.47833883925</v>
      </c>
      <c r="J981" s="24">
        <v>134069.49248200923</v>
      </c>
    </row>
    <row r="982" spans="1:10" x14ac:dyDescent="0.25">
      <c r="A982" s="29" t="s">
        <v>4</v>
      </c>
      <c r="B982" s="24">
        <v>584885343.95596468</v>
      </c>
      <c r="C982" s="24">
        <v>376553922.11411852</v>
      </c>
      <c r="D982" s="24">
        <v>78548432.763232425</v>
      </c>
      <c r="E982" s="24">
        <v>80386510.882140666</v>
      </c>
      <c r="F982" s="24">
        <v>48492525.225650005</v>
      </c>
      <c r="G982" s="24">
        <v>34327710.571236245</v>
      </c>
      <c r="H982" s="24">
        <v>14164814.654413762</v>
      </c>
      <c r="I982" s="24">
        <v>769883.47833883925</v>
      </c>
      <c r="J982" s="24">
        <v>134069.49248200923</v>
      </c>
    </row>
    <row r="983" spans="1:10" x14ac:dyDescent="0.25">
      <c r="A983" s="28" t="s">
        <v>12</v>
      </c>
      <c r="B983" s="24">
        <v>569646958.28468859</v>
      </c>
      <c r="C983" s="24">
        <v>361313873.94906265</v>
      </c>
      <c r="D983" s="24">
        <v>78548432.763232425</v>
      </c>
      <c r="E983" s="24">
        <v>80386510.882140413</v>
      </c>
      <c r="F983" s="24">
        <v>48492525.225650005</v>
      </c>
      <c r="G983" s="24">
        <v>34327710.571236245</v>
      </c>
      <c r="H983" s="24">
        <v>14164814.654413762</v>
      </c>
      <c r="I983" s="24">
        <v>769883.47833899851</v>
      </c>
      <c r="J983" s="24">
        <v>135731.98626106151</v>
      </c>
    </row>
    <row r="984" spans="1:10" x14ac:dyDescent="0.25">
      <c r="A984" s="29" t="s">
        <v>4</v>
      </c>
      <c r="B984" s="24">
        <v>569646958.28468859</v>
      </c>
      <c r="C984" s="24">
        <v>361313873.94906265</v>
      </c>
      <c r="D984" s="24">
        <v>78548432.763232425</v>
      </c>
      <c r="E984" s="24">
        <v>80386510.882140413</v>
      </c>
      <c r="F984" s="24">
        <v>48492525.225650005</v>
      </c>
      <c r="G984" s="24">
        <v>34327710.571236245</v>
      </c>
      <c r="H984" s="24">
        <v>14164814.654413762</v>
      </c>
      <c r="I984" s="24">
        <v>769883.47833899851</v>
      </c>
      <c r="J984" s="24">
        <v>135731.98626106151</v>
      </c>
    </row>
    <row r="985" spans="1:10" x14ac:dyDescent="0.25">
      <c r="A985" s="28" t="s">
        <v>17</v>
      </c>
      <c r="B985" s="24">
        <v>591199815.42142355</v>
      </c>
      <c r="C985" s="24">
        <v>382846502.30396211</v>
      </c>
      <c r="D985" s="24">
        <v>78548432.763232425</v>
      </c>
      <c r="E985" s="24">
        <v>80403000.196945533</v>
      </c>
      <c r="F985" s="24">
        <v>48497501.769765116</v>
      </c>
      <c r="G985" s="24">
        <v>34334810.744796969</v>
      </c>
      <c r="H985" s="24">
        <v>14162691.024968145</v>
      </c>
      <c r="I985" s="24">
        <v>769883.47834006103</v>
      </c>
      <c r="J985" s="24">
        <v>134494.90917605202</v>
      </c>
    </row>
    <row r="986" spans="1:10" x14ac:dyDescent="0.25">
      <c r="A986" s="29" t="s">
        <v>4</v>
      </c>
      <c r="B986" s="24">
        <v>591199815.42142355</v>
      </c>
      <c r="C986" s="24">
        <v>382846502.30396211</v>
      </c>
      <c r="D986" s="24">
        <v>78548432.763232425</v>
      </c>
      <c r="E986" s="24">
        <v>80403000.196945533</v>
      </c>
      <c r="F986" s="24">
        <v>48497501.769765116</v>
      </c>
      <c r="G986" s="24">
        <v>34334810.744796969</v>
      </c>
      <c r="H986" s="24">
        <v>14162691.024968145</v>
      </c>
      <c r="I986" s="24">
        <v>769883.47834006103</v>
      </c>
      <c r="J986" s="24">
        <v>134494.90917605202</v>
      </c>
    </row>
    <row r="987" spans="1:10" x14ac:dyDescent="0.25">
      <c r="A987" s="28" t="s">
        <v>26</v>
      </c>
      <c r="B987" s="24">
        <v>5261549885.3216753</v>
      </c>
      <c r="C987" s="24">
        <v>3381118051.6462293</v>
      </c>
      <c r="D987" s="24">
        <v>706935894.86909199</v>
      </c>
      <c r="E987" s="24">
        <v>723478597.93926525</v>
      </c>
      <c r="F987" s="24">
        <v>436434762.66811234</v>
      </c>
      <c r="G987" s="24">
        <v>308949395.14112628</v>
      </c>
      <c r="H987" s="24">
        <v>127485367.52698605</v>
      </c>
      <c r="I987" s="24">
        <v>12402693.752771627</v>
      </c>
      <c r="J987" s="24">
        <v>1179884.4461843753</v>
      </c>
    </row>
    <row r="988" spans="1:10" x14ac:dyDescent="0.25">
      <c r="A988" s="29" t="s">
        <v>6</v>
      </c>
      <c r="B988" s="24">
        <v>584662540.55724669</v>
      </c>
      <c r="C988" s="24">
        <v>375650177.08190769</v>
      </c>
      <c r="D988" s="24">
        <v>78548432.763232425</v>
      </c>
      <c r="E988" s="24">
        <v>80386510.882140711</v>
      </c>
      <c r="F988" s="24">
        <v>48492779.680307791</v>
      </c>
      <c r="G988" s="24">
        <v>34327710.57123626</v>
      </c>
      <c r="H988" s="24">
        <v>14165069.109071532</v>
      </c>
      <c r="I988" s="24">
        <v>1454101.2843043662</v>
      </c>
      <c r="J988" s="24">
        <v>130538.86535205584</v>
      </c>
    </row>
    <row r="989" spans="1:10" x14ac:dyDescent="0.25">
      <c r="A989" s="29" t="s">
        <v>41</v>
      </c>
      <c r="B989" s="24">
        <v>584750184.58562887</v>
      </c>
      <c r="C989" s="24">
        <v>375737577.07435644</v>
      </c>
      <c r="D989" s="24">
        <v>78548432.763232425</v>
      </c>
      <c r="E989" s="24">
        <v>80386510.882140592</v>
      </c>
      <c r="F989" s="24">
        <v>48492779.680307791</v>
      </c>
      <c r="G989" s="24">
        <v>34327710.571236253</v>
      </c>
      <c r="H989" s="24">
        <v>14165069.109071538</v>
      </c>
      <c r="I989" s="24">
        <v>1454101.2843037918</v>
      </c>
      <c r="J989" s="24">
        <v>130782.9012858317</v>
      </c>
    </row>
    <row r="990" spans="1:10" x14ac:dyDescent="0.25">
      <c r="A990" s="29" t="s">
        <v>40</v>
      </c>
      <c r="B990" s="24">
        <v>584784056.06132233</v>
      </c>
      <c r="C990" s="24">
        <v>375770578.42052615</v>
      </c>
      <c r="D990" s="24">
        <v>78548432.76323247</v>
      </c>
      <c r="E990" s="24">
        <v>80386510.882140517</v>
      </c>
      <c r="F990" s="24">
        <v>48492779.680307791</v>
      </c>
      <c r="G990" s="24">
        <v>34327710.571236253</v>
      </c>
      <c r="H990" s="24">
        <v>14165069.109071536</v>
      </c>
      <c r="I990" s="24">
        <v>1454101.2843040328</v>
      </c>
      <c r="J990" s="24">
        <v>131653.03080978518</v>
      </c>
    </row>
    <row r="991" spans="1:10" x14ac:dyDescent="0.25">
      <c r="A991" s="29" t="s">
        <v>42</v>
      </c>
      <c r="B991" s="24">
        <v>584750185.16772115</v>
      </c>
      <c r="C991" s="24">
        <v>375737577.07435626</v>
      </c>
      <c r="D991" s="24">
        <v>78548432.76323247</v>
      </c>
      <c r="E991" s="24">
        <v>80386510.882140562</v>
      </c>
      <c r="F991" s="24">
        <v>48492779.680307783</v>
      </c>
      <c r="G991" s="24">
        <v>34327710.571236245</v>
      </c>
      <c r="H991" s="24">
        <v>14165069.109071536</v>
      </c>
      <c r="I991" s="24">
        <v>1454101.2843039704</v>
      </c>
      <c r="J991" s="24">
        <v>130783.4833777656</v>
      </c>
    </row>
    <row r="992" spans="1:10" x14ac:dyDescent="0.25">
      <c r="A992" s="29" t="s">
        <v>39</v>
      </c>
      <c r="B992" s="24">
        <v>584750187.8821919</v>
      </c>
      <c r="C992" s="24">
        <v>375737577.07435614</v>
      </c>
      <c r="D992" s="24">
        <v>78548432.763232499</v>
      </c>
      <c r="E992" s="24">
        <v>80386510.882140502</v>
      </c>
      <c r="F992" s="24">
        <v>48492779.680307791</v>
      </c>
      <c r="G992" s="24">
        <v>34327710.571236253</v>
      </c>
      <c r="H992" s="24">
        <v>14165069.109071538</v>
      </c>
      <c r="I992" s="24">
        <v>1454101.2843042533</v>
      </c>
      <c r="J992" s="24">
        <v>130786.19784849897</v>
      </c>
    </row>
    <row r="993" spans="1:10" x14ac:dyDescent="0.25">
      <c r="A993" s="29" t="s">
        <v>4</v>
      </c>
      <c r="B993" s="24">
        <v>584065710.20889997</v>
      </c>
      <c r="C993" s="24">
        <v>375737577.0743565</v>
      </c>
      <c r="D993" s="24">
        <v>78548432.763232425</v>
      </c>
      <c r="E993" s="24">
        <v>80386510.882140487</v>
      </c>
      <c r="F993" s="24">
        <v>48492525.225649998</v>
      </c>
      <c r="G993" s="24">
        <v>34327710.571236238</v>
      </c>
      <c r="H993" s="24">
        <v>14164814.654413763</v>
      </c>
      <c r="I993" s="24">
        <v>769883.47833893728</v>
      </c>
      <c r="J993" s="24">
        <v>130780.78518022163</v>
      </c>
    </row>
    <row r="994" spans="1:10" x14ac:dyDescent="0.25">
      <c r="A994" s="29" t="s">
        <v>43</v>
      </c>
      <c r="B994" s="24">
        <v>584750188.48037052</v>
      </c>
      <c r="C994" s="24">
        <v>375737577.07435638</v>
      </c>
      <c r="D994" s="24">
        <v>78548432.763232425</v>
      </c>
      <c r="E994" s="24">
        <v>80386510.882140651</v>
      </c>
      <c r="F994" s="24">
        <v>48492779.680307791</v>
      </c>
      <c r="G994" s="24">
        <v>34327710.571236245</v>
      </c>
      <c r="H994" s="24">
        <v>14165069.109071542</v>
      </c>
      <c r="I994" s="24">
        <v>1454101.2843039737</v>
      </c>
      <c r="J994" s="24">
        <v>130786.79602652941</v>
      </c>
    </row>
    <row r="995" spans="1:10" x14ac:dyDescent="0.25">
      <c r="A995" s="29" t="s">
        <v>38</v>
      </c>
      <c r="B995" s="24">
        <v>584757574.61084747</v>
      </c>
      <c r="C995" s="24">
        <v>375744167.99128461</v>
      </c>
      <c r="D995" s="24">
        <v>78548432.763232499</v>
      </c>
      <c r="E995" s="24">
        <v>80386510.882140622</v>
      </c>
      <c r="F995" s="24">
        <v>48492779.680307791</v>
      </c>
      <c r="G995" s="24">
        <v>34327710.571236253</v>
      </c>
      <c r="H995" s="24">
        <v>14165069.109071536</v>
      </c>
      <c r="I995" s="24">
        <v>1454101.2843043692</v>
      </c>
      <c r="J995" s="24">
        <v>131582.00957465213</v>
      </c>
    </row>
    <row r="996" spans="1:10" x14ac:dyDescent="0.25">
      <c r="A996" s="29" t="s">
        <v>7</v>
      </c>
      <c r="B996" s="24">
        <v>584279257.76744533</v>
      </c>
      <c r="C996" s="24">
        <v>375265242.78072864</v>
      </c>
      <c r="D996" s="24">
        <v>78548432.763232425</v>
      </c>
      <c r="E996" s="24">
        <v>80386510.882140651</v>
      </c>
      <c r="F996" s="24">
        <v>48492779.680307791</v>
      </c>
      <c r="G996" s="24">
        <v>34327710.571236245</v>
      </c>
      <c r="H996" s="24">
        <v>14165069.109071542</v>
      </c>
      <c r="I996" s="24">
        <v>1454101.2843039322</v>
      </c>
      <c r="J996" s="24">
        <v>132190.3767290347</v>
      </c>
    </row>
    <row r="997" spans="1:10" x14ac:dyDescent="0.25">
      <c r="A997" s="28" t="s">
        <v>29</v>
      </c>
      <c r="B997" s="24">
        <v>548417124.22887611</v>
      </c>
      <c r="C997" s="24">
        <v>340090235.06537914</v>
      </c>
      <c r="D997" s="24">
        <v>78548432.763232425</v>
      </c>
      <c r="E997" s="24">
        <v>80386510.882140636</v>
      </c>
      <c r="F997" s="24">
        <v>48492525.225650005</v>
      </c>
      <c r="G997" s="24">
        <v>34327710.571236245</v>
      </c>
      <c r="H997" s="24">
        <v>14164814.654413762</v>
      </c>
      <c r="I997" s="24">
        <v>769883.47833883879</v>
      </c>
      <c r="J997" s="24">
        <v>129536.81413393626</v>
      </c>
    </row>
    <row r="998" spans="1:10" x14ac:dyDescent="0.25">
      <c r="A998" s="29" t="s">
        <v>4</v>
      </c>
      <c r="B998" s="24">
        <v>548417124.22887611</v>
      </c>
      <c r="C998" s="24">
        <v>340090235.06537914</v>
      </c>
      <c r="D998" s="24">
        <v>78548432.763232425</v>
      </c>
      <c r="E998" s="24">
        <v>80386510.882140636</v>
      </c>
      <c r="F998" s="24">
        <v>48492525.225650005</v>
      </c>
      <c r="G998" s="24">
        <v>34327710.571236245</v>
      </c>
      <c r="H998" s="24">
        <v>14164814.654413762</v>
      </c>
      <c r="I998" s="24">
        <v>769883.47833883879</v>
      </c>
      <c r="J998" s="24">
        <v>129536.81413393626</v>
      </c>
    </row>
    <row r="999" spans="1:10" x14ac:dyDescent="0.25">
      <c r="A999" s="28" t="s">
        <v>30</v>
      </c>
      <c r="B999" s="24">
        <v>603337180.57873023</v>
      </c>
      <c r="C999" s="24">
        <v>395004131.65039295</v>
      </c>
      <c r="D999" s="24">
        <v>78548432.76323244</v>
      </c>
      <c r="E999" s="24">
        <v>80421069.326343343</v>
      </c>
      <c r="F999" s="24">
        <v>48502955.108526073</v>
      </c>
      <c r="G999" s="24">
        <v>34342591.174507312</v>
      </c>
      <c r="H999" s="24">
        <v>14160363.934018759</v>
      </c>
      <c r="I999" s="24">
        <v>769883.47833998315</v>
      </c>
      <c r="J999" s="24">
        <v>90708.251890782936</v>
      </c>
    </row>
    <row r="1000" spans="1:10" x14ac:dyDescent="0.25">
      <c r="A1000" s="29" t="s">
        <v>4</v>
      </c>
      <c r="B1000" s="24">
        <v>603337180.57873023</v>
      </c>
      <c r="C1000" s="24">
        <v>395004131.65039295</v>
      </c>
      <c r="D1000" s="24">
        <v>78548432.76323244</v>
      </c>
      <c r="E1000" s="24">
        <v>80421069.326343343</v>
      </c>
      <c r="F1000" s="24">
        <v>48502955.108526073</v>
      </c>
      <c r="G1000" s="24">
        <v>34342591.174507312</v>
      </c>
      <c r="H1000" s="24">
        <v>14160363.934018759</v>
      </c>
      <c r="I1000" s="24">
        <v>769883.47833998315</v>
      </c>
      <c r="J1000" s="24">
        <v>90708.251890782936</v>
      </c>
    </row>
    <row r="1001" spans="1:10" x14ac:dyDescent="0.25">
      <c r="A1001" s="26">
        <v>2035</v>
      </c>
      <c r="B1001" s="24">
        <v>27258193783.980679</v>
      </c>
      <c r="C1001" s="24">
        <v>17117214657.851347</v>
      </c>
      <c r="D1001" s="24">
        <v>2529396143.6810441</v>
      </c>
      <c r="E1001" s="24">
        <v>2573986183.9628105</v>
      </c>
      <c r="F1001" s="24">
        <v>4972433319.5693798</v>
      </c>
      <c r="G1001" s="24">
        <v>2134809944.5739996</v>
      </c>
      <c r="H1001" s="24">
        <v>2837623374.9953823</v>
      </c>
      <c r="I1001" s="24">
        <v>59381739.526174761</v>
      </c>
      <c r="J1001" s="24">
        <v>5781739.3897871198</v>
      </c>
    </row>
    <row r="1002" spans="1:10" x14ac:dyDescent="0.25">
      <c r="A1002" s="27" t="s">
        <v>2</v>
      </c>
      <c r="B1002" s="24">
        <v>14271366529.384369</v>
      </c>
      <c r="C1002" s="24">
        <v>8499056932.1136856</v>
      </c>
      <c r="D1002" s="24">
        <v>1132905481.3959477</v>
      </c>
      <c r="E1002" s="24">
        <v>857822469.12987065</v>
      </c>
      <c r="F1002" s="24">
        <v>3748021180.9327507</v>
      </c>
      <c r="G1002" s="24">
        <v>1270468705.9063396</v>
      </c>
      <c r="H1002" s="24">
        <v>2477552475.0264106</v>
      </c>
      <c r="I1002" s="24">
        <v>30669657.23311355</v>
      </c>
      <c r="J1002" s="24">
        <v>2890808.5789554985</v>
      </c>
    </row>
    <row r="1003" spans="1:10" x14ac:dyDescent="0.25">
      <c r="A1003" s="28" t="s">
        <v>8</v>
      </c>
      <c r="B1003" s="24">
        <v>678114664.49360025</v>
      </c>
      <c r="C1003" s="24">
        <v>403678200.08039284</v>
      </c>
      <c r="D1003" s="24">
        <v>53947880.066473678</v>
      </c>
      <c r="E1003" s="24">
        <v>40848528.556043491</v>
      </c>
      <c r="F1003" s="24">
        <v>178476597.5069778</v>
      </c>
      <c r="G1003" s="24">
        <v>60498270.830978647</v>
      </c>
      <c r="H1003" s="24">
        <v>117978326.67599913</v>
      </c>
      <c r="I1003" s="24">
        <v>1025863.666472532</v>
      </c>
      <c r="J1003" s="24">
        <v>137594.61723827204</v>
      </c>
    </row>
    <row r="1004" spans="1:10" x14ac:dyDescent="0.25">
      <c r="A1004" s="29" t="s">
        <v>4</v>
      </c>
      <c r="B1004" s="24">
        <v>678114664.49360025</v>
      </c>
      <c r="C1004" s="24">
        <v>403678200.08039284</v>
      </c>
      <c r="D1004" s="24">
        <v>53947880.066473678</v>
      </c>
      <c r="E1004" s="24">
        <v>40848528.556043491</v>
      </c>
      <c r="F1004" s="24">
        <v>178476597.5069778</v>
      </c>
      <c r="G1004" s="24">
        <v>60498270.830978647</v>
      </c>
      <c r="H1004" s="24">
        <v>117978326.67599913</v>
      </c>
      <c r="I1004" s="24">
        <v>1025863.666472532</v>
      </c>
      <c r="J1004" s="24">
        <v>137594.61723827204</v>
      </c>
    </row>
    <row r="1005" spans="1:10" x14ac:dyDescent="0.25">
      <c r="A1005" s="28" t="s">
        <v>13</v>
      </c>
      <c r="B1005" s="24">
        <v>682099655.38167584</v>
      </c>
      <c r="C1005" s="24">
        <v>407661439.91240382</v>
      </c>
      <c r="D1005" s="24">
        <v>53947880.066473715</v>
      </c>
      <c r="E1005" s="24">
        <v>40848528.556043513</v>
      </c>
      <c r="F1005" s="24">
        <v>178476597.50697759</v>
      </c>
      <c r="G1005" s="24">
        <v>60498270.830978476</v>
      </c>
      <c r="H1005" s="24">
        <v>117978326.67599912</v>
      </c>
      <c r="I1005" s="24">
        <v>1025863.6664729932</v>
      </c>
      <c r="J1005" s="24">
        <v>139345.67330224268</v>
      </c>
    </row>
    <row r="1006" spans="1:10" x14ac:dyDescent="0.25">
      <c r="A1006" s="29" t="s">
        <v>4</v>
      </c>
      <c r="B1006" s="24">
        <v>682099655.38167584</v>
      </c>
      <c r="C1006" s="24">
        <v>407661439.91240382</v>
      </c>
      <c r="D1006" s="24">
        <v>53947880.066473715</v>
      </c>
      <c r="E1006" s="24">
        <v>40848528.556043513</v>
      </c>
      <c r="F1006" s="24">
        <v>178476597.50697759</v>
      </c>
      <c r="G1006" s="24">
        <v>60498270.830978476</v>
      </c>
      <c r="H1006" s="24">
        <v>117978326.67599912</v>
      </c>
      <c r="I1006" s="24">
        <v>1025863.6664729932</v>
      </c>
      <c r="J1006" s="24">
        <v>139345.67330224268</v>
      </c>
    </row>
    <row r="1007" spans="1:10" x14ac:dyDescent="0.25">
      <c r="A1007" s="28" t="s">
        <v>9</v>
      </c>
      <c r="B1007" s="24">
        <v>673133141.28380501</v>
      </c>
      <c r="C1007" s="24">
        <v>398694643.07982105</v>
      </c>
      <c r="D1007" s="24">
        <v>53947880.066473693</v>
      </c>
      <c r="E1007" s="24">
        <v>40848528.556043565</v>
      </c>
      <c r="F1007" s="24">
        <v>178476597.50697768</v>
      </c>
      <c r="G1007" s="24">
        <v>60498270.830978572</v>
      </c>
      <c r="H1007" s="24">
        <v>117978326.67599912</v>
      </c>
      <c r="I1007" s="24">
        <v>1025863.6664727425</v>
      </c>
      <c r="J1007" s="24">
        <v>139628.40801472662</v>
      </c>
    </row>
    <row r="1008" spans="1:10" x14ac:dyDescent="0.25">
      <c r="A1008" s="29" t="s">
        <v>4</v>
      </c>
      <c r="B1008" s="24">
        <v>673133141.28380501</v>
      </c>
      <c r="C1008" s="24">
        <v>398694643.07982105</v>
      </c>
      <c r="D1008" s="24">
        <v>53947880.066473693</v>
      </c>
      <c r="E1008" s="24">
        <v>40848528.556043565</v>
      </c>
      <c r="F1008" s="24">
        <v>178476597.50697768</v>
      </c>
      <c r="G1008" s="24">
        <v>60498270.830978572</v>
      </c>
      <c r="H1008" s="24">
        <v>117978326.67599912</v>
      </c>
      <c r="I1008" s="24">
        <v>1025863.6664727425</v>
      </c>
      <c r="J1008" s="24">
        <v>139628.40801472662</v>
      </c>
    </row>
    <row r="1009" spans="1:10" x14ac:dyDescent="0.25">
      <c r="A1009" s="28" t="s">
        <v>14</v>
      </c>
      <c r="B1009" s="24">
        <v>685513672.77558887</v>
      </c>
      <c r="C1009" s="24">
        <v>411070836.98086292</v>
      </c>
      <c r="D1009" s="24">
        <v>53947880.066473678</v>
      </c>
      <c r="E1009" s="24">
        <v>40848528.556043521</v>
      </c>
      <c r="F1009" s="24">
        <v>178476597.50697783</v>
      </c>
      <c r="G1009" s="24">
        <v>60498270.830978706</v>
      </c>
      <c r="H1009" s="24">
        <v>117978326.67599912</v>
      </c>
      <c r="I1009" s="24">
        <v>1025863.666472403</v>
      </c>
      <c r="J1009" s="24">
        <v>143965.9987576502</v>
      </c>
    </row>
    <row r="1010" spans="1:10" x14ac:dyDescent="0.25">
      <c r="A1010" s="29" t="s">
        <v>4</v>
      </c>
      <c r="B1010" s="24">
        <v>685513672.77558887</v>
      </c>
      <c r="C1010" s="24">
        <v>411070836.98086292</v>
      </c>
      <c r="D1010" s="24">
        <v>53947880.066473678</v>
      </c>
      <c r="E1010" s="24">
        <v>40848528.556043521</v>
      </c>
      <c r="F1010" s="24">
        <v>178476597.50697783</v>
      </c>
      <c r="G1010" s="24">
        <v>60498270.830978706</v>
      </c>
      <c r="H1010" s="24">
        <v>117978326.67599912</v>
      </c>
      <c r="I1010" s="24">
        <v>1025863.666472403</v>
      </c>
      <c r="J1010" s="24">
        <v>143965.9987576502</v>
      </c>
    </row>
    <row r="1011" spans="1:10" x14ac:dyDescent="0.25">
      <c r="A1011" s="28" t="s">
        <v>10</v>
      </c>
      <c r="B1011" s="24">
        <v>639174153.61427605</v>
      </c>
      <c r="C1011" s="24">
        <v>364732783.09079087</v>
      </c>
      <c r="D1011" s="24">
        <v>53947880.0664737</v>
      </c>
      <c r="E1011" s="24">
        <v>40848528.556043424</v>
      </c>
      <c r="F1011" s="24">
        <v>178476597.50697786</v>
      </c>
      <c r="G1011" s="24">
        <v>60498270.830978706</v>
      </c>
      <c r="H1011" s="24">
        <v>117978326.67599913</v>
      </c>
      <c r="I1011" s="24">
        <v>1025863.6664724023</v>
      </c>
      <c r="J1011" s="24">
        <v>142500.72751600799</v>
      </c>
    </row>
    <row r="1012" spans="1:10" x14ac:dyDescent="0.25">
      <c r="A1012" s="29" t="s">
        <v>4</v>
      </c>
      <c r="B1012" s="24">
        <v>639174153.61427605</v>
      </c>
      <c r="C1012" s="24">
        <v>364732783.09079087</v>
      </c>
      <c r="D1012" s="24">
        <v>53947880.0664737</v>
      </c>
      <c r="E1012" s="24">
        <v>40848528.556043424</v>
      </c>
      <c r="F1012" s="24">
        <v>178476597.50697786</v>
      </c>
      <c r="G1012" s="24">
        <v>60498270.830978706</v>
      </c>
      <c r="H1012" s="24">
        <v>117978326.67599913</v>
      </c>
      <c r="I1012" s="24">
        <v>1025863.6664724023</v>
      </c>
      <c r="J1012" s="24">
        <v>142500.72751600799</v>
      </c>
    </row>
    <row r="1013" spans="1:10" x14ac:dyDescent="0.25">
      <c r="A1013" s="28" t="s">
        <v>15</v>
      </c>
      <c r="B1013" s="24">
        <v>706478935.78491628</v>
      </c>
      <c r="C1013" s="24">
        <v>432041071.5697791</v>
      </c>
      <c r="D1013" s="24">
        <v>53947880.066473678</v>
      </c>
      <c r="E1013" s="24">
        <v>40848840.777580164</v>
      </c>
      <c r="F1013" s="24">
        <v>178476779.47688749</v>
      </c>
      <c r="G1013" s="24">
        <v>60498735.85304559</v>
      </c>
      <c r="H1013" s="24">
        <v>117978043.6238419</v>
      </c>
      <c r="I1013" s="24">
        <v>1025863.6664731192</v>
      </c>
      <c r="J1013" s="24">
        <v>138500.22772196692</v>
      </c>
    </row>
    <row r="1014" spans="1:10" x14ac:dyDescent="0.25">
      <c r="A1014" s="29" t="s">
        <v>4</v>
      </c>
      <c r="B1014" s="24">
        <v>706478935.78491628</v>
      </c>
      <c r="C1014" s="24">
        <v>432041071.5697791</v>
      </c>
      <c r="D1014" s="24">
        <v>53947880.066473678</v>
      </c>
      <c r="E1014" s="24">
        <v>40848840.777580164</v>
      </c>
      <c r="F1014" s="24">
        <v>178476779.47688749</v>
      </c>
      <c r="G1014" s="24">
        <v>60498735.85304559</v>
      </c>
      <c r="H1014" s="24">
        <v>117978043.6238419</v>
      </c>
      <c r="I1014" s="24">
        <v>1025863.6664731192</v>
      </c>
      <c r="J1014" s="24">
        <v>138500.22772196692</v>
      </c>
    </row>
    <row r="1015" spans="1:10" x14ac:dyDescent="0.25">
      <c r="A1015" s="28" t="s">
        <v>11</v>
      </c>
      <c r="B1015" s="24">
        <v>679547939.80204737</v>
      </c>
      <c r="C1015" s="24">
        <v>405111310.18280214</v>
      </c>
      <c r="D1015" s="24">
        <v>53947880.066473678</v>
      </c>
      <c r="E1015" s="24">
        <v>40848528.556043647</v>
      </c>
      <c r="F1015" s="24">
        <v>178476597.50697783</v>
      </c>
      <c r="G1015" s="24">
        <v>60498270.830978699</v>
      </c>
      <c r="H1015" s="24">
        <v>117978326.67599913</v>
      </c>
      <c r="I1015" s="24">
        <v>1025863.6664724025</v>
      </c>
      <c r="J1015" s="24">
        <v>137759.82327593266</v>
      </c>
    </row>
    <row r="1016" spans="1:10" x14ac:dyDescent="0.25">
      <c r="A1016" s="29" t="s">
        <v>4</v>
      </c>
      <c r="B1016" s="24">
        <v>679547939.80204737</v>
      </c>
      <c r="C1016" s="24">
        <v>405111310.18280214</v>
      </c>
      <c r="D1016" s="24">
        <v>53947880.066473678</v>
      </c>
      <c r="E1016" s="24">
        <v>40848528.556043647</v>
      </c>
      <c r="F1016" s="24">
        <v>178476597.50697783</v>
      </c>
      <c r="G1016" s="24">
        <v>60498270.830978699</v>
      </c>
      <c r="H1016" s="24">
        <v>117978326.67599913</v>
      </c>
      <c r="I1016" s="24">
        <v>1025863.6664724025</v>
      </c>
      <c r="J1016" s="24">
        <v>137759.82327593266</v>
      </c>
    </row>
    <row r="1017" spans="1:10" x14ac:dyDescent="0.25">
      <c r="A1017" s="28" t="s">
        <v>16</v>
      </c>
      <c r="B1017" s="24">
        <v>682010683.83411968</v>
      </c>
      <c r="C1017" s="24">
        <v>407574229.54036868</v>
      </c>
      <c r="D1017" s="24">
        <v>53947880.066473678</v>
      </c>
      <c r="E1017" s="24">
        <v>40848528.556043617</v>
      </c>
      <c r="F1017" s="24">
        <v>178476597.50697786</v>
      </c>
      <c r="G1017" s="24">
        <v>60498270.830978706</v>
      </c>
      <c r="H1017" s="24">
        <v>117978326.67599916</v>
      </c>
      <c r="I1017" s="24">
        <v>1025863.6664724023</v>
      </c>
      <c r="J1017" s="24">
        <v>137584.49778144018</v>
      </c>
    </row>
    <row r="1018" spans="1:10" x14ac:dyDescent="0.25">
      <c r="A1018" s="29" t="s">
        <v>4</v>
      </c>
      <c r="B1018" s="24">
        <v>682010683.83411968</v>
      </c>
      <c r="C1018" s="24">
        <v>407574229.54036868</v>
      </c>
      <c r="D1018" s="24">
        <v>53947880.066473678</v>
      </c>
      <c r="E1018" s="24">
        <v>40848528.556043617</v>
      </c>
      <c r="F1018" s="24">
        <v>178476597.50697786</v>
      </c>
      <c r="G1018" s="24">
        <v>60498270.830978706</v>
      </c>
      <c r="H1018" s="24">
        <v>117978326.67599916</v>
      </c>
      <c r="I1018" s="24">
        <v>1025863.6664724023</v>
      </c>
      <c r="J1018" s="24">
        <v>137584.49778144018</v>
      </c>
    </row>
    <row r="1019" spans="1:10" x14ac:dyDescent="0.25">
      <c r="A1019" s="28" t="s">
        <v>12</v>
      </c>
      <c r="B1019" s="24">
        <v>668673277.31861341</v>
      </c>
      <c r="C1019" s="24">
        <v>394242742.37908691</v>
      </c>
      <c r="D1019" s="24">
        <v>53947880.066473678</v>
      </c>
      <c r="E1019" s="24">
        <v>40848528.556043535</v>
      </c>
      <c r="F1019" s="24">
        <v>178476597.50697774</v>
      </c>
      <c r="G1019" s="24">
        <v>60498270.830978625</v>
      </c>
      <c r="H1019" s="24">
        <v>117978326.67599912</v>
      </c>
      <c r="I1019" s="24">
        <v>1025863.6664725777</v>
      </c>
      <c r="J1019" s="24">
        <v>131665.1435580969</v>
      </c>
    </row>
    <row r="1020" spans="1:10" x14ac:dyDescent="0.25">
      <c r="A1020" s="29" t="s">
        <v>4</v>
      </c>
      <c r="B1020" s="24">
        <v>668673277.31861341</v>
      </c>
      <c r="C1020" s="24">
        <v>394242742.37908691</v>
      </c>
      <c r="D1020" s="24">
        <v>53947880.066473678</v>
      </c>
      <c r="E1020" s="24">
        <v>40848528.556043535</v>
      </c>
      <c r="F1020" s="24">
        <v>178476597.50697774</v>
      </c>
      <c r="G1020" s="24">
        <v>60498270.830978625</v>
      </c>
      <c r="H1020" s="24">
        <v>117978326.67599912</v>
      </c>
      <c r="I1020" s="24">
        <v>1025863.6664725777</v>
      </c>
      <c r="J1020" s="24">
        <v>131665.1435580969</v>
      </c>
    </row>
    <row r="1021" spans="1:10" x14ac:dyDescent="0.25">
      <c r="A1021" s="28" t="s">
        <v>17</v>
      </c>
      <c r="B1021" s="24">
        <v>688047311.87026083</v>
      </c>
      <c r="C1021" s="24">
        <v>413623872.34340221</v>
      </c>
      <c r="D1021" s="24">
        <v>53947880.066473678</v>
      </c>
      <c r="E1021" s="24">
        <v>40848528.55604358</v>
      </c>
      <c r="F1021" s="24">
        <v>178476597.50697783</v>
      </c>
      <c r="G1021" s="24">
        <v>60498270.830978699</v>
      </c>
      <c r="H1021" s="24">
        <v>117978326.67599913</v>
      </c>
      <c r="I1021" s="24">
        <v>1025863.6664724018</v>
      </c>
      <c r="J1021" s="24">
        <v>124569.73088952214</v>
      </c>
    </row>
    <row r="1022" spans="1:10" x14ac:dyDescent="0.25">
      <c r="A1022" s="29" t="s">
        <v>4</v>
      </c>
      <c r="B1022" s="24">
        <v>688047311.87026083</v>
      </c>
      <c r="C1022" s="24">
        <v>413623872.34340221</v>
      </c>
      <c r="D1022" s="24">
        <v>53947880.066473678</v>
      </c>
      <c r="E1022" s="24">
        <v>40848528.55604358</v>
      </c>
      <c r="F1022" s="24">
        <v>178476597.50697783</v>
      </c>
      <c r="G1022" s="24">
        <v>60498270.830978699</v>
      </c>
      <c r="H1022" s="24">
        <v>117978326.67599913</v>
      </c>
      <c r="I1022" s="24">
        <v>1025863.6664724018</v>
      </c>
      <c r="J1022" s="24">
        <v>124569.73088952214</v>
      </c>
    </row>
    <row r="1023" spans="1:10" x14ac:dyDescent="0.25">
      <c r="A1023" s="28" t="s">
        <v>26</v>
      </c>
      <c r="B1023" s="24">
        <v>6139322734.8557653</v>
      </c>
      <c r="C1023" s="24">
        <v>3660253679.1597724</v>
      </c>
      <c r="D1023" s="24">
        <v>485530920.59826314</v>
      </c>
      <c r="E1023" s="24">
        <v>367639502.01427513</v>
      </c>
      <c r="F1023" s="24">
        <v>1606301646.909198</v>
      </c>
      <c r="G1023" s="24">
        <v>544488525.89046168</v>
      </c>
      <c r="H1023" s="24">
        <v>1061813121.0187362</v>
      </c>
      <c r="I1023" s="24">
        <v>18359293.235442005</v>
      </c>
      <c r="J1023" s="24">
        <v>1237692.9387883435</v>
      </c>
    </row>
    <row r="1024" spans="1:10" x14ac:dyDescent="0.25">
      <c r="A1024" s="29" t="s">
        <v>6</v>
      </c>
      <c r="B1024" s="24">
        <v>682201364.26197553</v>
      </c>
      <c r="C1024" s="24">
        <v>406676626.9109621</v>
      </c>
      <c r="D1024" s="24">
        <v>53947880.066473678</v>
      </c>
      <c r="E1024" s="24">
        <v>40848528.556043677</v>
      </c>
      <c r="F1024" s="24">
        <v>178477833.55211344</v>
      </c>
      <c r="G1024" s="24">
        <v>60498270.830978714</v>
      </c>
      <c r="H1024" s="24">
        <v>117979562.72113472</v>
      </c>
      <c r="I1024" s="24">
        <v>2113288.7378497124</v>
      </c>
      <c r="J1024" s="24">
        <v>137206.43852952763</v>
      </c>
    </row>
    <row r="1025" spans="1:10" x14ac:dyDescent="0.25">
      <c r="A1025" s="29" t="s">
        <v>41</v>
      </c>
      <c r="B1025" s="24">
        <v>682276840.20784104</v>
      </c>
      <c r="C1025" s="24">
        <v>406752223.52989936</v>
      </c>
      <c r="D1025" s="24">
        <v>53947880.066473678</v>
      </c>
      <c r="E1025" s="24">
        <v>40848528.556043565</v>
      </c>
      <c r="F1025" s="24">
        <v>178477833.55211344</v>
      </c>
      <c r="G1025" s="24">
        <v>60498270.830978699</v>
      </c>
      <c r="H1025" s="24">
        <v>117979562.72113474</v>
      </c>
      <c r="I1025" s="24">
        <v>2113288.7378499461</v>
      </c>
      <c r="J1025" s="24">
        <v>137085.7654582657</v>
      </c>
    </row>
    <row r="1026" spans="1:10" x14ac:dyDescent="0.25">
      <c r="A1026" s="29" t="s">
        <v>40</v>
      </c>
      <c r="B1026" s="24">
        <v>682311117.98676991</v>
      </c>
      <c r="C1026" s="24">
        <v>406786237.53567064</v>
      </c>
      <c r="D1026" s="24">
        <v>53947880.066473678</v>
      </c>
      <c r="E1026" s="24">
        <v>40848528.556043662</v>
      </c>
      <c r="F1026" s="24">
        <v>178477833.55211347</v>
      </c>
      <c r="G1026" s="24">
        <v>60498270.830978706</v>
      </c>
      <c r="H1026" s="24">
        <v>117979562.72113477</v>
      </c>
      <c r="I1026" s="24">
        <v>2113288.7378491727</v>
      </c>
      <c r="J1026" s="24">
        <v>137349.53861596872</v>
      </c>
    </row>
    <row r="1027" spans="1:10" x14ac:dyDescent="0.25">
      <c r="A1027" s="29" t="s">
        <v>42</v>
      </c>
      <c r="B1027" s="24">
        <v>682276839.87850487</v>
      </c>
      <c r="C1027" s="24">
        <v>406751958.0221597</v>
      </c>
      <c r="D1027" s="24">
        <v>53947880.066473678</v>
      </c>
      <c r="E1027" s="24">
        <v>40848528.556043491</v>
      </c>
      <c r="F1027" s="24">
        <v>178477833.55211341</v>
      </c>
      <c r="G1027" s="24">
        <v>60498270.830978699</v>
      </c>
      <c r="H1027" s="24">
        <v>117979562.72113472</v>
      </c>
      <c r="I1027" s="24">
        <v>2113288.737849263</v>
      </c>
      <c r="J1027" s="24">
        <v>137350.94386225697</v>
      </c>
    </row>
    <row r="1028" spans="1:10" x14ac:dyDescent="0.25">
      <c r="A1028" s="29" t="s">
        <v>39</v>
      </c>
      <c r="B1028" s="24">
        <v>682276843.40317488</v>
      </c>
      <c r="C1028" s="24">
        <v>406752046.35444409</v>
      </c>
      <c r="D1028" s="24">
        <v>53947880.066473678</v>
      </c>
      <c r="E1028" s="24">
        <v>40848528.556043603</v>
      </c>
      <c r="F1028" s="24">
        <v>178477833.55211344</v>
      </c>
      <c r="G1028" s="24">
        <v>60498270.830978699</v>
      </c>
      <c r="H1028" s="24">
        <v>117979562.72113474</v>
      </c>
      <c r="I1028" s="24">
        <v>2113288.7378492234</v>
      </c>
      <c r="J1028" s="24">
        <v>137266.13624747496</v>
      </c>
    </row>
    <row r="1029" spans="1:10" x14ac:dyDescent="0.25">
      <c r="A1029" s="29" t="s">
        <v>4</v>
      </c>
      <c r="B1029" s="24">
        <v>681188176.55886018</v>
      </c>
      <c r="C1029" s="24">
        <v>406752253.35880995</v>
      </c>
      <c r="D1029" s="24">
        <v>53947880.066473678</v>
      </c>
      <c r="E1029" s="24">
        <v>40848528.556043677</v>
      </c>
      <c r="F1029" s="24">
        <v>178476597.5069778</v>
      </c>
      <c r="G1029" s="24">
        <v>60498270.830978714</v>
      </c>
      <c r="H1029" s="24">
        <v>117978326.67599909</v>
      </c>
      <c r="I1029" s="24">
        <v>1025863.6664724037</v>
      </c>
      <c r="J1029" s="24">
        <v>137053.40408054958</v>
      </c>
    </row>
    <row r="1030" spans="1:10" x14ac:dyDescent="0.25">
      <c r="A1030" s="29" t="s">
        <v>43</v>
      </c>
      <c r="B1030" s="24">
        <v>682276929.9170109</v>
      </c>
      <c r="C1030" s="24">
        <v>406752028.37152696</v>
      </c>
      <c r="D1030" s="24">
        <v>53947880.066473678</v>
      </c>
      <c r="E1030" s="24">
        <v>40848528.556043647</v>
      </c>
      <c r="F1030" s="24">
        <v>178477833.55211344</v>
      </c>
      <c r="G1030" s="24">
        <v>60498270.830978714</v>
      </c>
      <c r="H1030" s="24">
        <v>117979562.72113472</v>
      </c>
      <c r="I1030" s="24">
        <v>2113288.7378491671</v>
      </c>
      <c r="J1030" s="24">
        <v>137370.6330021492</v>
      </c>
    </row>
    <row r="1031" spans="1:10" x14ac:dyDescent="0.25">
      <c r="A1031" s="29" t="s">
        <v>38</v>
      </c>
      <c r="B1031" s="24">
        <v>682287417.68386078</v>
      </c>
      <c r="C1031" s="24">
        <v>406762700.59749895</v>
      </c>
      <c r="D1031" s="24">
        <v>53947880.066473715</v>
      </c>
      <c r="E1031" s="24">
        <v>40848528.556043804</v>
      </c>
      <c r="F1031" s="24">
        <v>178477833.55211344</v>
      </c>
      <c r="G1031" s="24">
        <v>60498270.830978699</v>
      </c>
      <c r="H1031" s="24">
        <v>117979562.72113474</v>
      </c>
      <c r="I1031" s="24">
        <v>2113288.7378491689</v>
      </c>
      <c r="J1031" s="24">
        <v>137186.17387816249</v>
      </c>
    </row>
    <row r="1032" spans="1:10" x14ac:dyDescent="0.25">
      <c r="A1032" s="29" t="s">
        <v>7</v>
      </c>
      <c r="B1032" s="24">
        <v>682227204.95776677</v>
      </c>
      <c r="C1032" s="24">
        <v>406267604.47880113</v>
      </c>
      <c r="D1032" s="24">
        <v>53947880.0664737</v>
      </c>
      <c r="E1032" s="24">
        <v>40851273.565925993</v>
      </c>
      <c r="F1032" s="24">
        <v>178480214.53742608</v>
      </c>
      <c r="G1032" s="24">
        <v>60502359.242632046</v>
      </c>
      <c r="H1032" s="24">
        <v>117977855.29479404</v>
      </c>
      <c r="I1032" s="24">
        <v>2540408.4040239491</v>
      </c>
      <c r="J1032" s="24">
        <v>139823.90511398829</v>
      </c>
    </row>
    <row r="1033" spans="1:10" x14ac:dyDescent="0.25">
      <c r="A1033" s="28" t="s">
        <v>29</v>
      </c>
      <c r="B1033" s="24">
        <v>648808244.96851361</v>
      </c>
      <c r="C1033" s="24">
        <v>374372684.58573699</v>
      </c>
      <c r="D1033" s="24">
        <v>53947880.066473678</v>
      </c>
      <c r="E1033" s="24">
        <v>40848528.556043386</v>
      </c>
      <c r="F1033" s="24">
        <v>178476597.50697777</v>
      </c>
      <c r="G1033" s="24">
        <v>60498270.830978625</v>
      </c>
      <c r="H1033" s="24">
        <v>117978326.67599913</v>
      </c>
      <c r="I1033" s="24">
        <v>1025863.6664725872</v>
      </c>
      <c r="J1033" s="24">
        <v>136690.58680767685</v>
      </c>
    </row>
    <row r="1034" spans="1:10" x14ac:dyDescent="0.25">
      <c r="A1034" s="29" t="s">
        <v>4</v>
      </c>
      <c r="B1034" s="24">
        <v>648808244.96851361</v>
      </c>
      <c r="C1034" s="24">
        <v>374372684.58573699</v>
      </c>
      <c r="D1034" s="24">
        <v>53947880.066473678</v>
      </c>
      <c r="E1034" s="24">
        <v>40848528.556043386</v>
      </c>
      <c r="F1034" s="24">
        <v>178476597.50697777</v>
      </c>
      <c r="G1034" s="24">
        <v>60498270.830978625</v>
      </c>
      <c r="H1034" s="24">
        <v>117978326.67599913</v>
      </c>
      <c r="I1034" s="24">
        <v>1025863.6664725872</v>
      </c>
      <c r="J1034" s="24">
        <v>136690.58680767685</v>
      </c>
    </row>
    <row r="1035" spans="1:10" x14ac:dyDescent="0.25">
      <c r="A1035" s="28" t="s">
        <v>30</v>
      </c>
      <c r="B1035" s="24">
        <v>700442113.40118468</v>
      </c>
      <c r="C1035" s="24">
        <v>425999439.20846558</v>
      </c>
      <c r="D1035" s="24">
        <v>53947880.066473678</v>
      </c>
      <c r="E1035" s="24">
        <v>40848840.777580202</v>
      </c>
      <c r="F1035" s="24">
        <v>178476779.47688743</v>
      </c>
      <c r="G1035" s="24">
        <v>60498735.853045583</v>
      </c>
      <c r="H1035" s="24">
        <v>117978043.62384185</v>
      </c>
      <c r="I1035" s="24">
        <v>1025863.6664729804</v>
      </c>
      <c r="J1035" s="24">
        <v>143310.20530361906</v>
      </c>
    </row>
    <row r="1036" spans="1:10" x14ac:dyDescent="0.25">
      <c r="A1036" s="29" t="s">
        <v>4</v>
      </c>
      <c r="B1036" s="24">
        <v>700442113.40118468</v>
      </c>
      <c r="C1036" s="24">
        <v>425999439.20846558</v>
      </c>
      <c r="D1036" s="24">
        <v>53947880.066473678</v>
      </c>
      <c r="E1036" s="24">
        <v>40848840.777580202</v>
      </c>
      <c r="F1036" s="24">
        <v>178476779.47688743</v>
      </c>
      <c r="G1036" s="24">
        <v>60498735.853045583</v>
      </c>
      <c r="H1036" s="24">
        <v>117978043.62384185</v>
      </c>
      <c r="I1036" s="24">
        <v>1025863.6664729804</v>
      </c>
      <c r="J1036" s="24">
        <v>143310.20530361906</v>
      </c>
    </row>
    <row r="1037" spans="1:10" x14ac:dyDescent="0.25">
      <c r="A1037" s="27" t="s">
        <v>37</v>
      </c>
      <c r="B1037" s="24">
        <v>12986827254.59631</v>
      </c>
      <c r="C1037" s="24">
        <v>8618157725.7376556</v>
      </c>
      <c r="D1037" s="24">
        <v>1396490662.2850952</v>
      </c>
      <c r="E1037" s="24">
        <v>1716163714.8329403</v>
      </c>
      <c r="F1037" s="24">
        <v>1224412138.636632</v>
      </c>
      <c r="G1037" s="24">
        <v>864341238.66765952</v>
      </c>
      <c r="H1037" s="24">
        <v>360070899.96897238</v>
      </c>
      <c r="I1037" s="24">
        <v>28712082.293061215</v>
      </c>
      <c r="J1037" s="24">
        <v>2890930.8108316218</v>
      </c>
    </row>
    <row r="1038" spans="1:10" x14ac:dyDescent="0.25">
      <c r="A1038" s="28" t="s">
        <v>8</v>
      </c>
      <c r="B1038" s="24">
        <v>617446264.8806473</v>
      </c>
      <c r="C1038" s="24">
        <v>409529453.66324002</v>
      </c>
      <c r="D1038" s="24">
        <v>66499555.346909314</v>
      </c>
      <c r="E1038" s="24">
        <v>81922499.740738437</v>
      </c>
      <c r="F1038" s="24">
        <v>58373773.943716958</v>
      </c>
      <c r="G1038" s="24">
        <v>41260938.836491495</v>
      </c>
      <c r="H1038" s="24">
        <v>17112835.107225467</v>
      </c>
      <c r="I1038" s="24">
        <v>979438.74717244203</v>
      </c>
      <c r="J1038" s="24">
        <v>141543.43886429153</v>
      </c>
    </row>
    <row r="1039" spans="1:10" x14ac:dyDescent="0.25">
      <c r="A1039" s="29" t="s">
        <v>4</v>
      </c>
      <c r="B1039" s="24">
        <v>617446264.8806473</v>
      </c>
      <c r="C1039" s="24">
        <v>409529453.66324002</v>
      </c>
      <c r="D1039" s="24">
        <v>66499555.346909314</v>
      </c>
      <c r="E1039" s="24">
        <v>81922499.740738437</v>
      </c>
      <c r="F1039" s="24">
        <v>58373773.943716958</v>
      </c>
      <c r="G1039" s="24">
        <v>41260938.836491495</v>
      </c>
      <c r="H1039" s="24">
        <v>17112835.107225467</v>
      </c>
      <c r="I1039" s="24">
        <v>979438.74717244203</v>
      </c>
      <c r="J1039" s="24">
        <v>141543.43886429153</v>
      </c>
    </row>
    <row r="1040" spans="1:10" x14ac:dyDescent="0.25">
      <c r="A1040" s="28" t="s">
        <v>13</v>
      </c>
      <c r="B1040" s="24">
        <v>621991551.04061306</v>
      </c>
      <c r="C1040" s="24">
        <v>414081120.96693552</v>
      </c>
      <c r="D1040" s="24">
        <v>66499555.346909299</v>
      </c>
      <c r="E1040" s="24">
        <v>81922499.740737498</v>
      </c>
      <c r="F1040" s="24">
        <v>58373773.943716899</v>
      </c>
      <c r="G1040" s="24">
        <v>41260938.836491421</v>
      </c>
      <c r="H1040" s="24">
        <v>17112835.107225474</v>
      </c>
      <c r="I1040" s="24">
        <v>979438.74717366521</v>
      </c>
      <c r="J1040" s="24">
        <v>135162.29513478986</v>
      </c>
    </row>
    <row r="1041" spans="1:10" x14ac:dyDescent="0.25">
      <c r="A1041" s="29" t="s">
        <v>4</v>
      </c>
      <c r="B1041" s="24">
        <v>621991551.04061306</v>
      </c>
      <c r="C1041" s="24">
        <v>414081120.96693552</v>
      </c>
      <c r="D1041" s="24">
        <v>66499555.346909299</v>
      </c>
      <c r="E1041" s="24">
        <v>81922499.740737498</v>
      </c>
      <c r="F1041" s="24">
        <v>58373773.943716899</v>
      </c>
      <c r="G1041" s="24">
        <v>41260938.836491421</v>
      </c>
      <c r="H1041" s="24">
        <v>17112835.107225474</v>
      </c>
      <c r="I1041" s="24">
        <v>979438.74717366521</v>
      </c>
      <c r="J1041" s="24">
        <v>135162.29513478986</v>
      </c>
    </row>
    <row r="1042" spans="1:10" x14ac:dyDescent="0.25">
      <c r="A1042" s="28" t="s">
        <v>9</v>
      </c>
      <c r="B1042" s="24">
        <v>611382639.1344614</v>
      </c>
      <c r="C1042" s="24">
        <v>403470119.78663796</v>
      </c>
      <c r="D1042" s="24">
        <v>66499555.346909299</v>
      </c>
      <c r="E1042" s="24">
        <v>81922499.740738243</v>
      </c>
      <c r="F1042" s="24">
        <v>58373773.943716943</v>
      </c>
      <c r="G1042" s="24">
        <v>41260938.836491473</v>
      </c>
      <c r="H1042" s="24">
        <v>17112835.10722547</v>
      </c>
      <c r="I1042" s="24">
        <v>979438.74717282283</v>
      </c>
      <c r="J1042" s="24">
        <v>137251.56928171814</v>
      </c>
    </row>
    <row r="1043" spans="1:10" x14ac:dyDescent="0.25">
      <c r="A1043" s="29" t="s">
        <v>4</v>
      </c>
      <c r="B1043" s="24">
        <v>611382639.1344614</v>
      </c>
      <c r="C1043" s="24">
        <v>403470119.78663796</v>
      </c>
      <c r="D1043" s="24">
        <v>66499555.346909299</v>
      </c>
      <c r="E1043" s="24">
        <v>81922499.740738243</v>
      </c>
      <c r="F1043" s="24">
        <v>58373773.943716943</v>
      </c>
      <c r="G1043" s="24">
        <v>41260938.836491473</v>
      </c>
      <c r="H1043" s="24">
        <v>17112835.10722547</v>
      </c>
      <c r="I1043" s="24">
        <v>979438.74717282283</v>
      </c>
      <c r="J1043" s="24">
        <v>137251.56928171814</v>
      </c>
    </row>
    <row r="1044" spans="1:10" x14ac:dyDescent="0.25">
      <c r="A1044" s="28" t="s">
        <v>14</v>
      </c>
      <c r="B1044" s="24">
        <v>625735679.00822842</v>
      </c>
      <c r="C1044" s="24">
        <v>417814271.45820278</v>
      </c>
      <c r="D1044" s="24">
        <v>66499555.346909299</v>
      </c>
      <c r="E1044" s="24">
        <v>81922499.740737438</v>
      </c>
      <c r="F1044" s="24">
        <v>58373773.943716876</v>
      </c>
      <c r="G1044" s="24">
        <v>41260938.836491406</v>
      </c>
      <c r="H1044" s="24">
        <v>17112835.10722547</v>
      </c>
      <c r="I1044" s="24">
        <v>979438.74717379618</v>
      </c>
      <c r="J1044" s="24">
        <v>146139.7714846998</v>
      </c>
    </row>
    <row r="1045" spans="1:10" x14ac:dyDescent="0.25">
      <c r="A1045" s="29" t="s">
        <v>4</v>
      </c>
      <c r="B1045" s="24">
        <v>625735679.00822842</v>
      </c>
      <c r="C1045" s="24">
        <v>417814271.45820278</v>
      </c>
      <c r="D1045" s="24">
        <v>66499555.346909299</v>
      </c>
      <c r="E1045" s="24">
        <v>81922499.740737438</v>
      </c>
      <c r="F1045" s="24">
        <v>58373773.943716876</v>
      </c>
      <c r="G1045" s="24">
        <v>41260938.836491406</v>
      </c>
      <c r="H1045" s="24">
        <v>17112835.10722547</v>
      </c>
      <c r="I1045" s="24">
        <v>979438.74717379618</v>
      </c>
      <c r="J1045" s="24">
        <v>146139.7714846998</v>
      </c>
    </row>
    <row r="1046" spans="1:10" x14ac:dyDescent="0.25">
      <c r="A1046" s="28" t="s">
        <v>10</v>
      </c>
      <c r="B1046" s="24">
        <v>575601020.90198696</v>
      </c>
      <c r="C1046" s="24">
        <v>373379864.54947537</v>
      </c>
      <c r="D1046" s="24">
        <v>66499555.346909299</v>
      </c>
      <c r="E1046" s="24">
        <v>77679414.240715116</v>
      </c>
      <c r="F1046" s="24">
        <v>56921423.266167805</v>
      </c>
      <c r="G1046" s="24">
        <v>39105031.205549248</v>
      </c>
      <c r="H1046" s="24">
        <v>17816392.060618553</v>
      </c>
      <c r="I1046" s="24">
        <v>979438.74717139872</v>
      </c>
      <c r="J1046" s="24">
        <v>141324.75154244032</v>
      </c>
    </row>
    <row r="1047" spans="1:10" x14ac:dyDescent="0.25">
      <c r="A1047" s="29" t="s">
        <v>4</v>
      </c>
      <c r="B1047" s="24">
        <v>575601020.90198696</v>
      </c>
      <c r="C1047" s="24">
        <v>373379864.54947537</v>
      </c>
      <c r="D1047" s="24">
        <v>66499555.346909299</v>
      </c>
      <c r="E1047" s="24">
        <v>77679414.240715116</v>
      </c>
      <c r="F1047" s="24">
        <v>56921423.266167805</v>
      </c>
      <c r="G1047" s="24">
        <v>39105031.205549248</v>
      </c>
      <c r="H1047" s="24">
        <v>17816392.060618553</v>
      </c>
      <c r="I1047" s="24">
        <v>979438.74717139872</v>
      </c>
      <c r="J1047" s="24">
        <v>141324.75154244032</v>
      </c>
    </row>
    <row r="1048" spans="1:10" x14ac:dyDescent="0.25">
      <c r="A1048" s="28" t="s">
        <v>15</v>
      </c>
      <c r="B1048" s="24">
        <v>637716686.39962816</v>
      </c>
      <c r="C1048" s="24">
        <v>429696161.02433503</v>
      </c>
      <c r="D1048" s="24">
        <v>66499555.346909299</v>
      </c>
      <c r="E1048" s="24">
        <v>81994302.937197834</v>
      </c>
      <c r="F1048" s="24">
        <v>58399575.349219322</v>
      </c>
      <c r="G1048" s="24">
        <v>41297421.971034423</v>
      </c>
      <c r="H1048" s="24">
        <v>17102153.3781849</v>
      </c>
      <c r="I1048" s="24">
        <v>979438.74717360688</v>
      </c>
      <c r="J1048" s="24">
        <v>147652.99478967616</v>
      </c>
    </row>
    <row r="1049" spans="1:10" x14ac:dyDescent="0.25">
      <c r="A1049" s="29" t="s">
        <v>4</v>
      </c>
      <c r="B1049" s="24">
        <v>637716686.39962816</v>
      </c>
      <c r="C1049" s="24">
        <v>429696161.02433503</v>
      </c>
      <c r="D1049" s="24">
        <v>66499555.346909299</v>
      </c>
      <c r="E1049" s="24">
        <v>81994302.937197834</v>
      </c>
      <c r="F1049" s="24">
        <v>58399575.349219322</v>
      </c>
      <c r="G1049" s="24">
        <v>41297421.971034423</v>
      </c>
      <c r="H1049" s="24">
        <v>17102153.3781849</v>
      </c>
      <c r="I1049" s="24">
        <v>979438.74717360688</v>
      </c>
      <c r="J1049" s="24">
        <v>147652.99478967616</v>
      </c>
    </row>
    <row r="1050" spans="1:10" x14ac:dyDescent="0.25">
      <c r="A1050" s="28" t="s">
        <v>11</v>
      </c>
      <c r="B1050" s="24">
        <v>619111490.21843398</v>
      </c>
      <c r="C1050" s="24">
        <v>411200132.74598575</v>
      </c>
      <c r="D1050" s="24">
        <v>66499555.346909299</v>
      </c>
      <c r="E1050" s="24">
        <v>81922499.740737304</v>
      </c>
      <c r="F1050" s="24">
        <v>58373773.943716869</v>
      </c>
      <c r="G1050" s="24">
        <v>41260938.836491399</v>
      </c>
      <c r="H1050" s="24">
        <v>17112835.107225467</v>
      </c>
      <c r="I1050" s="24">
        <v>979438.7471738751</v>
      </c>
      <c r="J1050" s="24">
        <v>136089.6939060718</v>
      </c>
    </row>
    <row r="1051" spans="1:10" x14ac:dyDescent="0.25">
      <c r="A1051" s="29" t="s">
        <v>4</v>
      </c>
      <c r="B1051" s="24">
        <v>619111490.21843398</v>
      </c>
      <c r="C1051" s="24">
        <v>411200132.74598575</v>
      </c>
      <c r="D1051" s="24">
        <v>66499555.346909299</v>
      </c>
      <c r="E1051" s="24">
        <v>81922499.740737304</v>
      </c>
      <c r="F1051" s="24">
        <v>58373773.943716869</v>
      </c>
      <c r="G1051" s="24">
        <v>41260938.836491399</v>
      </c>
      <c r="H1051" s="24">
        <v>17112835.107225467</v>
      </c>
      <c r="I1051" s="24">
        <v>979438.7471738751</v>
      </c>
      <c r="J1051" s="24">
        <v>136089.6939060718</v>
      </c>
    </row>
    <row r="1052" spans="1:10" x14ac:dyDescent="0.25">
      <c r="A1052" s="28" t="s">
        <v>16</v>
      </c>
      <c r="B1052" s="24">
        <v>621963018.96847034</v>
      </c>
      <c r="C1052" s="24">
        <v>414046759.1292727</v>
      </c>
      <c r="D1052" s="24">
        <v>66499555.346909299</v>
      </c>
      <c r="E1052" s="24">
        <v>81922499.740738451</v>
      </c>
      <c r="F1052" s="24">
        <v>58373773.943716958</v>
      </c>
      <c r="G1052" s="24">
        <v>41260938.836491495</v>
      </c>
      <c r="H1052" s="24">
        <v>17112835.107225467</v>
      </c>
      <c r="I1052" s="24">
        <v>979438.74717250734</v>
      </c>
      <c r="J1052" s="24">
        <v>140992.06065503854</v>
      </c>
    </row>
    <row r="1053" spans="1:10" x14ac:dyDescent="0.25">
      <c r="A1053" s="29" t="s">
        <v>4</v>
      </c>
      <c r="B1053" s="24">
        <v>621963018.96847034</v>
      </c>
      <c r="C1053" s="24">
        <v>414046759.1292727</v>
      </c>
      <c r="D1053" s="24">
        <v>66499555.346909299</v>
      </c>
      <c r="E1053" s="24">
        <v>81922499.740738451</v>
      </c>
      <c r="F1053" s="24">
        <v>58373773.943716958</v>
      </c>
      <c r="G1053" s="24">
        <v>41260938.836491495</v>
      </c>
      <c r="H1053" s="24">
        <v>17112835.107225467</v>
      </c>
      <c r="I1053" s="24">
        <v>979438.74717250734</v>
      </c>
      <c r="J1053" s="24">
        <v>140992.06065503854</v>
      </c>
    </row>
    <row r="1054" spans="1:10" x14ac:dyDescent="0.25">
      <c r="A1054" s="28" t="s">
        <v>12</v>
      </c>
      <c r="B1054" s="24">
        <v>606016900.25934744</v>
      </c>
      <c r="C1054" s="24">
        <v>398097925.11895365</v>
      </c>
      <c r="D1054" s="24">
        <v>66499555.346909299</v>
      </c>
      <c r="E1054" s="24">
        <v>81922499.740738422</v>
      </c>
      <c r="F1054" s="24">
        <v>58373773.943716958</v>
      </c>
      <c r="G1054" s="24">
        <v>41260938.836491495</v>
      </c>
      <c r="H1054" s="24">
        <v>17112835.107225467</v>
      </c>
      <c r="I1054" s="24">
        <v>979438.74717235472</v>
      </c>
      <c r="J1054" s="24">
        <v>143707.3618520585</v>
      </c>
    </row>
    <row r="1055" spans="1:10" x14ac:dyDescent="0.25">
      <c r="A1055" s="29" t="s">
        <v>4</v>
      </c>
      <c r="B1055" s="24">
        <v>606016900.25934744</v>
      </c>
      <c r="C1055" s="24">
        <v>398097925.11895365</v>
      </c>
      <c r="D1055" s="24">
        <v>66499555.346909299</v>
      </c>
      <c r="E1055" s="24">
        <v>81922499.740738422</v>
      </c>
      <c r="F1055" s="24">
        <v>58373773.943716958</v>
      </c>
      <c r="G1055" s="24">
        <v>41260938.836491495</v>
      </c>
      <c r="H1055" s="24">
        <v>17112835.107225467</v>
      </c>
      <c r="I1055" s="24">
        <v>979438.74717235472</v>
      </c>
      <c r="J1055" s="24">
        <v>143707.3618520585</v>
      </c>
    </row>
    <row r="1056" spans="1:10" x14ac:dyDescent="0.25">
      <c r="A1056" s="28" t="s">
        <v>17</v>
      </c>
      <c r="B1056" s="24">
        <v>628456532.33541679</v>
      </c>
      <c r="C1056" s="24">
        <v>420537585.27105629</v>
      </c>
      <c r="D1056" s="24">
        <v>66499555.346909329</v>
      </c>
      <c r="E1056" s="24">
        <v>81922499.740738124</v>
      </c>
      <c r="F1056" s="24">
        <v>58373773.943716943</v>
      </c>
      <c r="G1056" s="24">
        <v>41260938.836491473</v>
      </c>
      <c r="H1056" s="24">
        <v>17112835.10722547</v>
      </c>
      <c r="I1056" s="24">
        <v>979438.74717292131</v>
      </c>
      <c r="J1056" s="24">
        <v>143679.28581825196</v>
      </c>
    </row>
    <row r="1057" spans="1:10" x14ac:dyDescent="0.25">
      <c r="A1057" s="29" t="s">
        <v>4</v>
      </c>
      <c r="B1057" s="24">
        <v>628456532.33541679</v>
      </c>
      <c r="C1057" s="24">
        <v>420537585.27105629</v>
      </c>
      <c r="D1057" s="24">
        <v>66499555.346909329</v>
      </c>
      <c r="E1057" s="24">
        <v>81922499.740738124</v>
      </c>
      <c r="F1057" s="24">
        <v>58373773.943716943</v>
      </c>
      <c r="G1057" s="24">
        <v>41260938.836491473</v>
      </c>
      <c r="H1057" s="24">
        <v>17112835.10722547</v>
      </c>
      <c r="I1057" s="24">
        <v>979438.74717292131</v>
      </c>
      <c r="J1057" s="24">
        <v>143679.28581825196</v>
      </c>
    </row>
    <row r="1058" spans="1:10" x14ac:dyDescent="0.25">
      <c r="A1058" s="28" t="s">
        <v>26</v>
      </c>
      <c r="B1058" s="24">
        <v>5597296572.3736792</v>
      </c>
      <c r="C1058" s="24">
        <v>3717923310.268424</v>
      </c>
      <c r="D1058" s="24">
        <v>598495998.12218368</v>
      </c>
      <c r="E1058" s="24">
        <v>737302497.66665483</v>
      </c>
      <c r="F1058" s="24">
        <v>525366550.98256963</v>
      </c>
      <c r="G1058" s="24">
        <v>371348449.5284242</v>
      </c>
      <c r="H1058" s="24">
        <v>154018101.45414543</v>
      </c>
      <c r="I1058" s="24">
        <v>16958817.326988418</v>
      </c>
      <c r="J1058" s="24">
        <v>1249398.006825042</v>
      </c>
    </row>
    <row r="1059" spans="1:10" x14ac:dyDescent="0.25">
      <c r="A1059" s="29" t="s">
        <v>6</v>
      </c>
      <c r="B1059" s="24">
        <v>621998104.91866672</v>
      </c>
      <c r="C1059" s="24">
        <v>413071314.17505449</v>
      </c>
      <c r="D1059" s="24">
        <v>66499555.346909329</v>
      </c>
      <c r="E1059" s="24">
        <v>81922499.740739509</v>
      </c>
      <c r="F1059" s="24">
        <v>58374097.129856579</v>
      </c>
      <c r="G1059" s="24">
        <v>41260938.836491585</v>
      </c>
      <c r="H1059" s="24">
        <v>17113158.293364994</v>
      </c>
      <c r="I1059" s="24">
        <v>1992458.3456516925</v>
      </c>
      <c r="J1059" s="24">
        <v>138180.18045222785</v>
      </c>
    </row>
    <row r="1060" spans="1:10" x14ac:dyDescent="0.25">
      <c r="A1060" s="29" t="s">
        <v>41</v>
      </c>
      <c r="B1060" s="24">
        <v>622089616.60863256</v>
      </c>
      <c r="C1060" s="24">
        <v>413162582.70120764</v>
      </c>
      <c r="D1060" s="24">
        <v>66499555.346909299</v>
      </c>
      <c r="E1060" s="24">
        <v>81922499.74073948</v>
      </c>
      <c r="F1060" s="24">
        <v>58374097.129856572</v>
      </c>
      <c r="G1060" s="24">
        <v>41260938.836491577</v>
      </c>
      <c r="H1060" s="24">
        <v>17113158.293364998</v>
      </c>
      <c r="I1060" s="24">
        <v>1992458.3456507418</v>
      </c>
      <c r="J1060" s="24">
        <v>138423.34426449199</v>
      </c>
    </row>
    <row r="1061" spans="1:10" x14ac:dyDescent="0.25">
      <c r="A1061" s="29" t="s">
        <v>40</v>
      </c>
      <c r="B1061" s="24">
        <v>622126234.99703515</v>
      </c>
      <c r="C1061" s="24">
        <v>413198297.86138743</v>
      </c>
      <c r="D1061" s="24">
        <v>66499555.346909299</v>
      </c>
      <c r="E1061" s="24">
        <v>81922499.74073942</v>
      </c>
      <c r="F1061" s="24">
        <v>58374097.129856572</v>
      </c>
      <c r="G1061" s="24">
        <v>41260938.836491585</v>
      </c>
      <c r="H1061" s="24">
        <v>17113158.293364991</v>
      </c>
      <c r="I1061" s="24">
        <v>1992458.3456507379</v>
      </c>
      <c r="J1061" s="24">
        <v>139326.57248759933</v>
      </c>
    </row>
    <row r="1062" spans="1:10" x14ac:dyDescent="0.25">
      <c r="A1062" s="29" t="s">
        <v>42</v>
      </c>
      <c r="B1062" s="24">
        <v>622089617.10704911</v>
      </c>
      <c r="C1062" s="24">
        <v>413162582.70120752</v>
      </c>
      <c r="D1062" s="24">
        <v>66499555.346909299</v>
      </c>
      <c r="E1062" s="24">
        <v>81922499.740739435</v>
      </c>
      <c r="F1062" s="24">
        <v>58374097.129856579</v>
      </c>
      <c r="G1062" s="24">
        <v>41260938.836491585</v>
      </c>
      <c r="H1062" s="24">
        <v>17113158.293364994</v>
      </c>
      <c r="I1062" s="24">
        <v>1992458.3456508366</v>
      </c>
      <c r="J1062" s="24">
        <v>138423.84268121523</v>
      </c>
    </row>
    <row r="1063" spans="1:10" x14ac:dyDescent="0.25">
      <c r="A1063" s="29" t="s">
        <v>39</v>
      </c>
      <c r="B1063" s="24">
        <v>622089621.3018415</v>
      </c>
      <c r="C1063" s="24">
        <v>413162582.70120752</v>
      </c>
      <c r="D1063" s="24">
        <v>66499555.346909299</v>
      </c>
      <c r="E1063" s="24">
        <v>81922499.740739614</v>
      </c>
      <c r="F1063" s="24">
        <v>58374097.129856572</v>
      </c>
      <c r="G1063" s="24">
        <v>41260938.836491585</v>
      </c>
      <c r="H1063" s="24">
        <v>17113158.293364991</v>
      </c>
      <c r="I1063" s="24">
        <v>1992458.3456511523</v>
      </c>
      <c r="J1063" s="24">
        <v>138428.03747280402</v>
      </c>
    </row>
    <row r="1064" spans="1:10" x14ac:dyDescent="0.25">
      <c r="A1064" s="29" t="s">
        <v>4</v>
      </c>
      <c r="B1064" s="24">
        <v>621076271.7331835</v>
      </c>
      <c r="C1064" s="24">
        <v>413162582.70120764</v>
      </c>
      <c r="D1064" s="24">
        <v>66499555.346909299</v>
      </c>
      <c r="E1064" s="24">
        <v>81922499.740738928</v>
      </c>
      <c r="F1064" s="24">
        <v>58373773.943717003</v>
      </c>
      <c r="G1064" s="24">
        <v>41260938.83649154</v>
      </c>
      <c r="H1064" s="24">
        <v>17112835.107225467</v>
      </c>
      <c r="I1064" s="24">
        <v>979438.74717186787</v>
      </c>
      <c r="J1064" s="24">
        <v>138421.25343393712</v>
      </c>
    </row>
    <row r="1065" spans="1:10" x14ac:dyDescent="0.25">
      <c r="A1065" s="29" t="s">
        <v>43</v>
      </c>
      <c r="B1065" s="24">
        <v>622089620.28834426</v>
      </c>
      <c r="C1065" s="24">
        <v>413162582.70120752</v>
      </c>
      <c r="D1065" s="24">
        <v>66499555.346909314</v>
      </c>
      <c r="E1065" s="24">
        <v>81922499.740739554</v>
      </c>
      <c r="F1065" s="24">
        <v>58374097.129856594</v>
      </c>
      <c r="G1065" s="24">
        <v>41260938.836491592</v>
      </c>
      <c r="H1065" s="24">
        <v>17113158.293365002</v>
      </c>
      <c r="I1065" s="24">
        <v>1992458.3456509532</v>
      </c>
      <c r="J1065" s="24">
        <v>138427.02397657296</v>
      </c>
    </row>
    <row r="1066" spans="1:10" x14ac:dyDescent="0.25">
      <c r="A1066" s="29" t="s">
        <v>38</v>
      </c>
      <c r="B1066" s="24">
        <v>622097175.81389368</v>
      </c>
      <c r="C1066" s="24">
        <v>413169352.7540645</v>
      </c>
      <c r="D1066" s="24">
        <v>66499555.346909314</v>
      </c>
      <c r="E1066" s="24">
        <v>81922499.740739554</v>
      </c>
      <c r="F1066" s="24">
        <v>58374097.129856572</v>
      </c>
      <c r="G1066" s="24">
        <v>41260938.836491585</v>
      </c>
      <c r="H1066" s="24">
        <v>17113158.293364991</v>
      </c>
      <c r="I1066" s="24">
        <v>1992458.3456507425</v>
      </c>
      <c r="J1066" s="24">
        <v>139212.49666953486</v>
      </c>
    </row>
    <row r="1067" spans="1:10" x14ac:dyDescent="0.25">
      <c r="A1067" s="29" t="s">
        <v>7</v>
      </c>
      <c r="B1067" s="24">
        <v>621640309.60503387</v>
      </c>
      <c r="C1067" s="24">
        <v>412671431.97187942</v>
      </c>
      <c r="D1067" s="24">
        <v>66499555.346909299</v>
      </c>
      <c r="E1067" s="24">
        <v>81922499.740739405</v>
      </c>
      <c r="F1067" s="24">
        <v>58374097.129856586</v>
      </c>
      <c r="G1067" s="24">
        <v>41260938.836491585</v>
      </c>
      <c r="H1067" s="24">
        <v>17113158.293364998</v>
      </c>
      <c r="I1067" s="24">
        <v>2032170.1602596918</v>
      </c>
      <c r="J1067" s="24">
        <v>140555.25538665874</v>
      </c>
    </row>
    <row r="1068" spans="1:10" x14ac:dyDescent="0.25">
      <c r="A1068" s="28" t="s">
        <v>29</v>
      </c>
      <c r="B1068" s="24">
        <v>582184425.10905147</v>
      </c>
      <c r="C1068" s="24">
        <v>374328048.17673123</v>
      </c>
      <c r="D1068" s="24">
        <v>66499555.346909299</v>
      </c>
      <c r="E1068" s="24">
        <v>81885002.321729973</v>
      </c>
      <c r="F1068" s="24">
        <v>58360623.545222729</v>
      </c>
      <c r="G1068" s="24">
        <v>41241886.434228502</v>
      </c>
      <c r="H1068" s="24">
        <v>17118737.110994231</v>
      </c>
      <c r="I1068" s="24">
        <v>979438.74717113725</v>
      </c>
      <c r="J1068" s="24">
        <v>131756.97128373865</v>
      </c>
    </row>
    <row r="1069" spans="1:10" x14ac:dyDescent="0.25">
      <c r="A1069" s="29" t="s">
        <v>4</v>
      </c>
      <c r="B1069" s="24">
        <v>582184425.10905147</v>
      </c>
      <c r="C1069" s="24">
        <v>374328048.17673123</v>
      </c>
      <c r="D1069" s="24">
        <v>66499555.346909299</v>
      </c>
      <c r="E1069" s="24">
        <v>81885002.321729973</v>
      </c>
      <c r="F1069" s="24">
        <v>58360623.545222729</v>
      </c>
      <c r="G1069" s="24">
        <v>41241886.434228502</v>
      </c>
      <c r="H1069" s="24">
        <v>17118737.110994231</v>
      </c>
      <c r="I1069" s="24">
        <v>979438.74717113725</v>
      </c>
      <c r="J1069" s="24">
        <v>131756.97128373865</v>
      </c>
    </row>
    <row r="1070" spans="1:10" x14ac:dyDescent="0.25">
      <c r="A1070" s="28" t="s">
        <v>30</v>
      </c>
      <c r="B1070" s="24">
        <v>641924473.96634519</v>
      </c>
      <c r="C1070" s="24">
        <v>434052973.57840711</v>
      </c>
      <c r="D1070" s="24">
        <v>66499555.346909299</v>
      </c>
      <c r="E1070" s="24">
        <v>81922499.74073863</v>
      </c>
      <c r="F1070" s="24">
        <v>58373773.943716973</v>
      </c>
      <c r="G1070" s="24">
        <v>41260938.836491518</v>
      </c>
      <c r="H1070" s="24">
        <v>17112835.107225459</v>
      </c>
      <c r="I1070" s="24">
        <v>979438.74717226916</v>
      </c>
      <c r="J1070" s="24">
        <v>96232.609393804189</v>
      </c>
    </row>
    <row r="1071" spans="1:10" x14ac:dyDescent="0.25">
      <c r="A1071" s="29" t="s">
        <v>4</v>
      </c>
      <c r="B1071" s="24">
        <v>641924473.96634519</v>
      </c>
      <c r="C1071" s="24">
        <v>434052973.57840711</v>
      </c>
      <c r="D1071" s="24">
        <v>66499555.346909299</v>
      </c>
      <c r="E1071" s="24">
        <v>81922499.74073863</v>
      </c>
      <c r="F1071" s="24">
        <v>58373773.943716973</v>
      </c>
      <c r="G1071" s="24">
        <v>41260938.836491518</v>
      </c>
      <c r="H1071" s="24">
        <v>17112835.107225459</v>
      </c>
      <c r="I1071" s="24">
        <v>979438.74717226916</v>
      </c>
      <c r="J1071" s="24">
        <v>96232.609393804189</v>
      </c>
    </row>
    <row r="1072" spans="1:10" x14ac:dyDescent="0.25">
      <c r="A1072" s="4" t="s">
        <v>35</v>
      </c>
      <c r="B1072" s="24"/>
      <c r="C1072" s="24"/>
      <c r="D1072" s="24"/>
      <c r="E1072" s="24"/>
      <c r="F1072" s="24"/>
      <c r="G1072" s="24"/>
      <c r="H1072" s="24"/>
      <c r="I1072" s="24"/>
      <c r="J1072" s="24"/>
    </row>
    <row r="1073" spans="1:10" x14ac:dyDescent="0.25">
      <c r="A1073" s="26" t="s">
        <v>35</v>
      </c>
      <c r="B1073" s="24"/>
      <c r="C1073" s="24"/>
      <c r="D1073" s="24"/>
      <c r="E1073" s="24"/>
      <c r="F1073" s="24"/>
      <c r="G1073" s="24"/>
      <c r="H1073" s="24"/>
      <c r="I1073" s="24"/>
      <c r="J1073" s="24"/>
    </row>
    <row r="1074" spans="1:10" x14ac:dyDescent="0.25">
      <c r="A1074" s="27" t="s">
        <v>35</v>
      </c>
      <c r="B1074" s="24"/>
      <c r="C1074" s="24"/>
      <c r="D1074" s="24"/>
      <c r="E1074" s="24"/>
      <c r="F1074" s="24"/>
      <c r="G1074" s="24"/>
      <c r="H1074" s="24"/>
      <c r="I1074" s="24"/>
      <c r="J1074" s="24"/>
    </row>
    <row r="1075" spans="1:10" x14ac:dyDescent="0.25">
      <c r="A1075" s="28" t="s">
        <v>35</v>
      </c>
      <c r="B1075" s="24"/>
      <c r="C1075" s="24"/>
      <c r="D1075" s="24"/>
      <c r="E1075" s="24"/>
      <c r="F1075" s="24"/>
      <c r="G1075" s="24"/>
      <c r="H1075" s="24"/>
      <c r="I1075" s="24"/>
      <c r="J1075" s="24"/>
    </row>
    <row r="1076" spans="1:10" x14ac:dyDescent="0.25">
      <c r="A1076" s="29" t="s">
        <v>35</v>
      </c>
      <c r="B1076" s="24"/>
      <c r="C1076" s="24"/>
      <c r="D1076" s="24"/>
      <c r="E1076" s="24"/>
      <c r="F1076" s="24"/>
      <c r="G1076" s="24"/>
      <c r="H1076" s="24"/>
      <c r="I1076" s="24"/>
      <c r="J1076" s="24"/>
    </row>
    <row r="1077" spans="1:10" x14ac:dyDescent="0.25">
      <c r="A1077" s="4" t="s">
        <v>36</v>
      </c>
      <c r="B1077" s="24">
        <v>352557964512.85846</v>
      </c>
      <c r="C1077" s="24">
        <v>214243101829.54871</v>
      </c>
      <c r="D1077" s="24">
        <v>41972601235.036911</v>
      </c>
      <c r="E1077" s="24">
        <v>41878267732.396217</v>
      </c>
      <c r="F1077" s="24">
        <v>52335807451.214844</v>
      </c>
      <c r="G1077" s="24">
        <v>26995462435.990738</v>
      </c>
      <c r="H1077" s="24">
        <v>25340345015.224125</v>
      </c>
      <c r="I1077" s="24">
        <v>2042199874.6584773</v>
      </c>
      <c r="J1077" s="24">
        <v>85986390.002225116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Cover</vt:lpstr>
      <vt:lpstr>Filter - Explanation</vt:lpstr>
      <vt:lpstr>E.9_Monetization</vt:lpstr>
      <vt:lpstr>EU Bill</vt:lpstr>
      <vt:lpstr>Pivot EU Bill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2015-03-11T13:46:04Z</dcterms:modified>
</cp:coreProperties>
</file>