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entsogeu-my.sharepoint.com/personal/alexandra_kiss_entsog_eu/Documents/_Backup Personal U drive_/Website/Documents/SCN Doc/"/>
    </mc:Choice>
  </mc:AlternateContent>
  <xr:revisionPtr revIDLastSave="0" documentId="8_{F4B616FB-5C18-4ED8-9E0D-CB59E3CE2F25}" xr6:coauthVersionLast="47" xr6:coauthVersionMax="47" xr10:uidLastSave="{00000000-0000-0000-0000-000000000000}"/>
  <bookViews>
    <workbookView xWindow="-120" yWindow="-120" windowWidth="29040" windowHeight="15720" xr2:uid="{7D8B0C9A-3574-4429-8975-65F5E6E43FBB}"/>
  </bookViews>
  <sheets>
    <sheet name="Import price synthetic fuel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 l="1"/>
  <c r="E61" i="1"/>
  <c r="F61" i="1"/>
  <c r="C61" i="1"/>
  <c r="D50" i="1"/>
  <c r="E50" i="1"/>
  <c r="F50" i="1"/>
  <c r="D51" i="1"/>
  <c r="E51" i="1"/>
  <c r="F51" i="1"/>
  <c r="C51" i="1"/>
  <c r="C50" i="1"/>
  <c r="G44" i="1"/>
  <c r="F44" i="1"/>
  <c r="E44" i="1"/>
  <c r="D44" i="1"/>
  <c r="G42" i="1"/>
  <c r="F42" i="1"/>
  <c r="E42" i="1"/>
  <c r="D42" i="1"/>
  <c r="G34" i="1"/>
  <c r="F34" i="1"/>
  <c r="E34" i="1"/>
  <c r="D34" i="1"/>
  <c r="E24" i="1"/>
  <c r="F24" i="1"/>
  <c r="G24" i="1"/>
  <c r="D24" i="1"/>
  <c r="G22" i="1"/>
  <c r="F22" i="1"/>
  <c r="E22" i="1"/>
  <c r="D22" i="1"/>
  <c r="E14" i="1"/>
  <c r="F14" i="1"/>
  <c r="G14" i="1"/>
  <c r="D14" i="1"/>
</calcChain>
</file>

<file path=xl/sharedStrings.xml><?xml version="1.0" encoding="utf-8"?>
<sst xmlns="http://schemas.openxmlformats.org/spreadsheetml/2006/main" count="67" uniqueCount="23">
  <si>
    <t>Average</t>
  </si>
  <si>
    <t>Syntetic fuel import costs</t>
  </si>
  <si>
    <t>Importer</t>
  </si>
  <si>
    <t>Italy</t>
  </si>
  <si>
    <t>Exporter</t>
  </si>
  <si>
    <t>Saudi arabia and Morocco</t>
  </si>
  <si>
    <t>FT - fuels</t>
  </si>
  <si>
    <t>€/MWh</t>
  </si>
  <si>
    <t>Ivestment costs - baseline</t>
  </si>
  <si>
    <t>Egypt</t>
  </si>
  <si>
    <t>Chile</t>
  </si>
  <si>
    <t>Germany</t>
  </si>
  <si>
    <t>Saudi arabia</t>
  </si>
  <si>
    <t>Morocco</t>
  </si>
  <si>
    <t>Ivestment costs - optimistic</t>
  </si>
  <si>
    <t>Methanol</t>
  </si>
  <si>
    <t>Average import prices for synfuels €/MWh</t>
  </si>
  <si>
    <t>FT-fuels</t>
  </si>
  <si>
    <t>Share of import mix (From data collection)</t>
  </si>
  <si>
    <t>e-others</t>
  </si>
  <si>
    <t>e-methanol</t>
  </si>
  <si>
    <t>Import price for e-liquid blend €/MWh</t>
  </si>
  <si>
    <t>e-liquids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</si>
</sst>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b/>
      <sz val="14"/>
      <color rgb="FF000000"/>
      <name val="Aptos Narrow"/>
      <family val="2"/>
    </font>
    <font>
      <sz val="11"/>
      <color theme="1"/>
      <name val="Aptos Narrow"/>
      <family val="2"/>
    </font>
    <font>
      <b/>
      <sz val="11"/>
      <color rgb="FF000000"/>
      <name val="Aptos Narrow"/>
      <family val="2"/>
    </font>
    <font>
      <b/>
      <sz val="11"/>
      <color rgb="FFFFFFFF"/>
      <name val="Aptos Narrow"/>
      <family val="2"/>
    </font>
  </fonts>
  <fills count="7">
    <fill>
      <patternFill patternType="none"/>
    </fill>
    <fill>
      <patternFill patternType="gray125"/>
    </fill>
    <fill>
      <patternFill patternType="solid">
        <fgColor rgb="FFE97132"/>
        <bgColor rgb="FF000000"/>
      </patternFill>
    </fill>
    <fill>
      <patternFill patternType="solid">
        <fgColor rgb="FFFFFFFF"/>
        <bgColor rgb="FF000000"/>
      </patternFill>
    </fill>
    <fill>
      <patternFill patternType="solid">
        <fgColor rgb="FF83E28E"/>
        <bgColor rgb="FF000000"/>
      </patternFill>
    </fill>
    <fill>
      <patternFill patternType="solid">
        <fgColor theme="0"/>
        <bgColor rgb="FF000000"/>
      </patternFill>
    </fill>
    <fill>
      <patternFill patternType="solid">
        <fgColor rgb="FFFFFF00"/>
        <bgColor indexed="64"/>
      </patternFill>
    </fill>
  </fills>
  <borders count="4">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0" fontId="3" fillId="0" borderId="0" xfId="0" applyFont="1"/>
    <xf numFmtId="0" fontId="4" fillId="0" borderId="0" xfId="0" applyFont="1"/>
    <xf numFmtId="0" fontId="5" fillId="2" borderId="0" xfId="0" applyFont="1" applyFill="1"/>
    <xf numFmtId="0" fontId="3" fillId="0" borderId="1" xfId="0" applyFont="1" applyBorder="1"/>
    <xf numFmtId="0" fontId="3" fillId="3" borderId="0" xfId="0" applyFont="1" applyFill="1"/>
    <xf numFmtId="164" fontId="3" fillId="0" borderId="0" xfId="0" applyNumberFormat="1" applyFont="1"/>
    <xf numFmtId="1" fontId="3" fillId="0" borderId="0" xfId="0" applyNumberFormat="1" applyFont="1"/>
    <xf numFmtId="1" fontId="3" fillId="0" borderId="1" xfId="0" applyNumberFormat="1" applyFont="1" applyBorder="1"/>
    <xf numFmtId="0" fontId="4" fillId="0" borderId="3" xfId="0" applyFont="1" applyBorder="1"/>
    <xf numFmtId="1" fontId="4" fillId="0" borderId="3" xfId="0" applyNumberFormat="1" applyFont="1" applyBorder="1"/>
    <xf numFmtId="0" fontId="4" fillId="4" borderId="0" xfId="0" applyFont="1" applyFill="1"/>
    <xf numFmtId="0" fontId="3" fillId="0" borderId="2" xfId="0" applyFont="1" applyBorder="1"/>
    <xf numFmtId="1" fontId="3" fillId="0" borderId="2" xfId="0" applyNumberFormat="1" applyFont="1" applyBorder="1"/>
    <xf numFmtId="0" fontId="2" fillId="5" borderId="1" xfId="0" applyFont="1" applyFill="1" applyBorder="1"/>
    <xf numFmtId="0" fontId="0" fillId="0" borderId="1" xfId="0" applyBorder="1"/>
    <xf numFmtId="0" fontId="0" fillId="6" borderId="0" xfId="0" applyFill="1"/>
    <xf numFmtId="0" fontId="3" fillId="6" borderId="0" xfId="0" applyFont="1" applyFill="1"/>
    <xf numFmtId="1" fontId="0" fillId="0" borderId="0" xfId="0" applyNumberFormat="1"/>
    <xf numFmtId="9" fontId="3" fillId="0" borderId="2" xfId="1" applyFont="1" applyBorder="1"/>
    <xf numFmtId="9" fontId="3" fillId="0" borderId="1" xfId="1"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352425</xdr:colOff>
      <xdr:row>1</xdr:row>
      <xdr:rowOff>209549</xdr:rowOff>
    </xdr:from>
    <xdr:to>
      <xdr:col>18</xdr:col>
      <xdr:colOff>447675</xdr:colOff>
      <xdr:row>46</xdr:row>
      <xdr:rowOff>66675</xdr:rowOff>
    </xdr:to>
    <xdr:sp macro="" textlink="">
      <xdr:nvSpPr>
        <xdr:cNvPr id="2" name="TextBox 1">
          <a:extLst>
            <a:ext uri="{FF2B5EF4-FFF2-40B4-BE49-F238E27FC236}">
              <a16:creationId xmlns:a16="http://schemas.microsoft.com/office/drawing/2014/main" id="{5EEA7EA6-85AA-9C25-62D6-6F6A48C9DA63}"/>
            </a:ext>
          </a:extLst>
        </xdr:cNvPr>
        <xdr:cNvSpPr txBox="1"/>
      </xdr:nvSpPr>
      <xdr:spPr>
        <a:xfrm>
          <a:off x="5429250" y="400049"/>
          <a:ext cx="6191250" cy="851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Import price for synthetic fuels</a:t>
          </a:r>
          <a:endParaRPr lang="en-BE"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BE" sz="1100">
            <a:solidFill>
              <a:schemeClr val="dk1"/>
            </a:solidFill>
            <a:effectLst/>
            <a:latin typeface="+mn-lt"/>
            <a:ea typeface="+mn-ea"/>
            <a:cs typeface="+mn-cs"/>
          </a:endParaRPr>
        </a:p>
        <a:p>
          <a:r>
            <a:rPr lang="en-US" sz="1100" b="1">
              <a:solidFill>
                <a:schemeClr val="dk1"/>
              </a:solidFill>
              <a:effectLst/>
              <a:latin typeface="+mn-lt"/>
              <a:ea typeface="+mn-ea"/>
              <a:cs typeface="+mn-cs"/>
            </a:rPr>
            <a:t>EWI tool</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The import price for synthetic fuels is sourced from the EWI Global PtX Cost Tool 2.0.</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The EWI Global PtX Cost Tool provides scenarios for the global supply side of green hydrogen and hydrogen derivatives from wind and solar energy. The tool enables the analysis of production costs and production potential from 117 origin countries, as well as the transportation costs from these origin countries to 19 destination countries. The tool is available here: </a:t>
          </a:r>
          <a:r>
            <a:rPr lang="en-US" sz="1100" b="1">
              <a:solidFill>
                <a:schemeClr val="dk1"/>
              </a:solidFill>
              <a:effectLst/>
              <a:latin typeface="+mn-lt"/>
              <a:ea typeface="+mn-ea"/>
              <a:cs typeface="+mn-cs"/>
            </a:rPr>
            <a:t>https://www.ewi.uni-koeln.de/en/tools/ewi-global-ptx-cost-tool/</a:t>
          </a:r>
          <a:endParaRPr lang="en-BE" sz="1100">
            <a:solidFill>
              <a:schemeClr val="dk1"/>
            </a:solidFill>
            <a:effectLst/>
            <a:latin typeface="+mn-lt"/>
            <a:ea typeface="+mn-ea"/>
            <a:cs typeface="+mn-cs"/>
          </a:endParaRPr>
        </a:p>
        <a:p>
          <a:r>
            <a:rPr lang="en-BE" sz="1100" b="1">
              <a:solidFill>
                <a:schemeClr val="dk1"/>
              </a:solidFill>
              <a:effectLst/>
              <a:latin typeface="+mn-lt"/>
              <a:ea typeface="+mn-ea"/>
              <a:cs typeface="+mn-cs"/>
            </a:rPr>
            <a:t> </a:t>
          </a:r>
          <a:endParaRPr lang="en-BE" sz="1100">
            <a:solidFill>
              <a:schemeClr val="dk1"/>
            </a:solidFill>
            <a:effectLst/>
            <a:latin typeface="+mn-lt"/>
            <a:ea typeface="+mn-ea"/>
            <a:cs typeface="+mn-cs"/>
          </a:endParaRPr>
        </a:p>
        <a:p>
          <a:r>
            <a:rPr lang="en-US" sz="1100" b="1">
              <a:solidFill>
                <a:schemeClr val="dk1"/>
              </a:solidFill>
              <a:effectLst/>
              <a:latin typeface="+mn-lt"/>
              <a:ea typeface="+mn-ea"/>
              <a:cs typeface="+mn-cs"/>
            </a:rPr>
            <a:t>Settings</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Via several settings the costs can be calculated for a range of combination. The settings has as wide as possible been selected to cover the average cost. For investment costs the setting has been calculate for both the optimistic and the baseline combination. The results has been calculated as an average of these two. The selected setting for the tool is displayed below.</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Selected setting in EWI tool:</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Investment costs: </a:t>
          </a:r>
          <a:r>
            <a:rPr lang="en-US" sz="1100" i="1">
              <a:solidFill>
                <a:schemeClr val="dk1"/>
              </a:solidFill>
              <a:effectLst/>
              <a:latin typeface="+mn-lt"/>
              <a:ea typeface="+mn-ea"/>
              <a:cs typeface="+mn-cs"/>
            </a:rPr>
            <a:t>Baseline/Optimistic</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Hydrogen pipeline costs: </a:t>
          </a:r>
          <a:r>
            <a:rPr lang="en-US" sz="1100" i="1">
              <a:solidFill>
                <a:schemeClr val="dk1"/>
              </a:solidFill>
              <a:effectLst/>
              <a:latin typeface="+mn-lt"/>
              <a:ea typeface="+mn-ea"/>
              <a:cs typeface="+mn-cs"/>
            </a:rPr>
            <a:t>Retrofitted </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Shipping rate: </a:t>
          </a:r>
          <a:r>
            <a:rPr lang="en-US" sz="1100" i="1">
              <a:solidFill>
                <a:schemeClr val="dk1"/>
              </a:solidFill>
              <a:effectLst/>
              <a:latin typeface="+mn-lt"/>
              <a:ea typeface="+mn-ea"/>
              <a:cs typeface="+mn-cs"/>
            </a:rPr>
            <a:t>Medium charter rate</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Prioritize power generation over PtX generation: </a:t>
          </a:r>
          <a:r>
            <a:rPr lang="en-US" sz="1100" i="1">
              <a:solidFill>
                <a:schemeClr val="dk1"/>
              </a:solidFill>
              <a:effectLst/>
              <a:latin typeface="+mn-lt"/>
              <a:ea typeface="+mn-ea"/>
              <a:cs typeface="+mn-cs"/>
            </a:rPr>
            <a:t>Yes</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Fuel: FT fuels/Methanol</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Origin countries: Chile, Egypt, Morocco and </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Destination countries: Italy and Germany</a:t>
          </a:r>
          <a:endParaRPr lang="en-BE" sz="1100">
            <a:solidFill>
              <a:schemeClr val="dk1"/>
            </a:solidFill>
            <a:effectLst/>
            <a:latin typeface="+mn-lt"/>
            <a:ea typeface="+mn-ea"/>
            <a:cs typeface="+mn-cs"/>
          </a:endParaRPr>
        </a:p>
        <a:p>
          <a:r>
            <a:rPr lang="en-US" sz="1100" i="1">
              <a:solidFill>
                <a:schemeClr val="dk1"/>
              </a:solidFill>
              <a:effectLst/>
              <a:latin typeface="+mn-lt"/>
              <a:ea typeface="+mn-ea"/>
              <a:cs typeface="+mn-cs"/>
            </a:rPr>
            <a:t> </a:t>
          </a:r>
          <a:endParaRPr lang="en-BE" sz="1100">
            <a:solidFill>
              <a:schemeClr val="dk1"/>
            </a:solidFill>
            <a:effectLst/>
            <a:latin typeface="+mn-lt"/>
            <a:ea typeface="+mn-ea"/>
            <a:cs typeface="+mn-cs"/>
          </a:endParaRPr>
        </a:p>
        <a:p>
          <a:r>
            <a:rPr lang="en-US" sz="1100" b="1">
              <a:solidFill>
                <a:schemeClr val="dk1"/>
              </a:solidFill>
              <a:effectLst/>
              <a:latin typeface="+mn-lt"/>
              <a:ea typeface="+mn-ea"/>
              <a:cs typeface="+mn-cs"/>
            </a:rPr>
            <a:t>Output</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The costs includes:</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H2 cost</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Direct air capturing</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FT/Methanol synthesis</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Storage</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Transportation </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BE" sz="1100">
            <a:solidFill>
              <a:schemeClr val="dk1"/>
            </a:solidFill>
            <a:effectLst/>
            <a:latin typeface="+mn-lt"/>
            <a:ea typeface="+mn-ea"/>
            <a:cs typeface="+mn-cs"/>
          </a:endParaRPr>
        </a:p>
        <a:p>
          <a:r>
            <a:rPr lang="en-US" sz="1100">
              <a:solidFill>
                <a:schemeClr val="dk1"/>
              </a:solidFill>
              <a:effectLst/>
              <a:latin typeface="+mn-lt"/>
              <a:ea typeface="+mn-ea"/>
              <a:cs typeface="+mn-cs"/>
            </a:rPr>
            <a:t>See the tool for the break down.</a:t>
          </a:r>
          <a:endParaRPr lang="en-BE" sz="1100">
            <a:solidFill>
              <a:schemeClr val="dk1"/>
            </a:solidFill>
            <a:effectLst/>
            <a:latin typeface="+mn-lt"/>
            <a:ea typeface="+mn-ea"/>
            <a:cs typeface="+mn-cs"/>
          </a:endParaRPr>
        </a:p>
        <a:p>
          <a:r>
            <a:rPr lang="en-US" sz="1100" i="0">
              <a:solidFill>
                <a:schemeClr val="dk1"/>
              </a:solidFill>
              <a:effectLst/>
              <a:latin typeface="+mn-lt"/>
              <a:ea typeface="+mn-ea"/>
              <a:cs typeface="+mn-cs"/>
            </a:rPr>
            <a:t> </a:t>
          </a:r>
          <a:endParaRPr lang="en-BE" sz="1100" i="0">
            <a:solidFill>
              <a:schemeClr val="dk1"/>
            </a:solidFill>
            <a:effectLst/>
            <a:latin typeface="+mn-lt"/>
            <a:ea typeface="+mn-ea"/>
            <a:cs typeface="+mn-cs"/>
          </a:endParaRPr>
        </a:p>
        <a:p>
          <a:r>
            <a:rPr lang="en-GB" sz="1100" b="1" i="0">
              <a:solidFill>
                <a:schemeClr val="dk1"/>
              </a:solidFill>
              <a:effectLst/>
              <a:latin typeface="+mn-lt"/>
              <a:ea typeface="+mn-ea"/>
              <a:cs typeface="+mn-cs"/>
            </a:rPr>
            <a:t>Calculation</a:t>
          </a:r>
          <a:endParaRPr lang="en-BE" sz="1100" i="0">
            <a:solidFill>
              <a:schemeClr val="dk1"/>
            </a:solidFill>
            <a:effectLst/>
            <a:latin typeface="+mn-lt"/>
            <a:ea typeface="+mn-ea"/>
            <a:cs typeface="+mn-cs"/>
          </a:endParaRPr>
        </a:p>
        <a:p>
          <a:r>
            <a:rPr lang="en-GB" sz="1100" i="0">
              <a:solidFill>
                <a:schemeClr val="dk1"/>
              </a:solidFill>
              <a:effectLst/>
              <a:latin typeface="+mn-lt"/>
              <a:ea typeface="+mn-ea"/>
              <a:cs typeface="+mn-cs"/>
            </a:rPr>
            <a:t>From the EWI tool the costs is given in $/MWh. These are calculate to € with a conversion factor 1€ = 0,91 $.</a:t>
          </a:r>
          <a:endParaRPr lang="en-BE" sz="1100" i="0">
            <a:solidFill>
              <a:schemeClr val="dk1"/>
            </a:solidFill>
            <a:effectLst/>
            <a:latin typeface="+mn-lt"/>
            <a:ea typeface="+mn-ea"/>
            <a:cs typeface="+mn-cs"/>
          </a:endParaRPr>
        </a:p>
        <a:p>
          <a:r>
            <a:rPr lang="en-GB" sz="1100" i="0">
              <a:solidFill>
                <a:schemeClr val="dk1"/>
              </a:solidFill>
              <a:effectLst/>
              <a:latin typeface="+mn-lt"/>
              <a:ea typeface="+mn-ea"/>
              <a:cs typeface="+mn-cs"/>
            </a:rPr>
            <a:t> </a:t>
          </a:r>
          <a:endParaRPr lang="en-BE" sz="1100" i="0">
            <a:solidFill>
              <a:schemeClr val="dk1"/>
            </a:solidFill>
            <a:effectLst/>
            <a:latin typeface="+mn-lt"/>
            <a:ea typeface="+mn-ea"/>
            <a:cs typeface="+mn-cs"/>
          </a:endParaRPr>
        </a:p>
        <a:p>
          <a:r>
            <a:rPr lang="en-GB" sz="1100" i="0">
              <a:solidFill>
                <a:schemeClr val="dk1"/>
              </a:solidFill>
              <a:effectLst/>
              <a:latin typeface="+mn-lt"/>
              <a:ea typeface="+mn-ea"/>
              <a:cs typeface="+mn-cs"/>
            </a:rPr>
            <a:t>Since there is only one note in the model for imports of synthetic fuels the import price is based on both several origin countries and destination countries. The final costs is calculated as an average of the 4 countries. However, it shall be noted that this is only to get a price reflecting a range of exporters and doesn’t mean that these specific countries will export to Europe.</a:t>
          </a:r>
          <a:endParaRPr lang="en-BE" sz="1100" i="0">
            <a:solidFill>
              <a:schemeClr val="dk1"/>
            </a:solidFill>
            <a:effectLst/>
            <a:latin typeface="+mn-lt"/>
            <a:ea typeface="+mn-ea"/>
            <a:cs typeface="+mn-cs"/>
          </a:endParaRPr>
        </a:p>
        <a:p>
          <a:r>
            <a:rPr lang="en-GB" sz="1100" i="0">
              <a:solidFill>
                <a:schemeClr val="dk1"/>
              </a:solidFill>
              <a:effectLst/>
              <a:latin typeface="+mn-lt"/>
              <a:ea typeface="+mn-ea"/>
              <a:cs typeface="+mn-cs"/>
            </a:rPr>
            <a:t> </a:t>
          </a:r>
          <a:endParaRPr lang="en-BE" sz="1100" i="0">
            <a:solidFill>
              <a:schemeClr val="dk1"/>
            </a:solidFill>
            <a:effectLst/>
            <a:latin typeface="+mn-lt"/>
            <a:ea typeface="+mn-ea"/>
            <a:cs typeface="+mn-cs"/>
          </a:endParaRPr>
        </a:p>
        <a:p>
          <a:r>
            <a:rPr lang="en-GB" sz="1100" i="0">
              <a:solidFill>
                <a:schemeClr val="dk1"/>
              </a:solidFill>
              <a:effectLst/>
              <a:latin typeface="+mn-lt"/>
              <a:ea typeface="+mn-ea"/>
              <a:cs typeface="+mn-cs"/>
            </a:rPr>
            <a:t>From the data collection from the TSOs the imports of several syn-fuels has been given. Based on these numbers, the shares of FT-fuels and methanol is given which then can be used for the final blended price of imported synthetic fuels.</a:t>
          </a:r>
          <a:endParaRPr lang="en-BE" sz="1100" i="0">
            <a:solidFill>
              <a:schemeClr val="dk1"/>
            </a:solidFill>
            <a:effectLst/>
            <a:latin typeface="+mn-lt"/>
            <a:ea typeface="+mn-ea"/>
            <a:cs typeface="+mn-cs"/>
          </a:endParaRPr>
        </a:p>
        <a:p>
          <a:r>
            <a:rPr lang="en-GB" sz="1100" i="0">
              <a:solidFill>
                <a:schemeClr val="dk1"/>
              </a:solidFill>
              <a:effectLst/>
              <a:latin typeface="+mn-lt"/>
              <a:ea typeface="+mn-ea"/>
              <a:cs typeface="+mn-cs"/>
            </a:rPr>
            <a:t> </a:t>
          </a:r>
          <a:endParaRPr lang="en-BE" sz="1100" i="0">
            <a:solidFill>
              <a:schemeClr val="dk1"/>
            </a:solidFill>
            <a:effectLst/>
            <a:latin typeface="+mn-lt"/>
            <a:ea typeface="+mn-ea"/>
            <a:cs typeface="+mn-cs"/>
          </a:endParaRPr>
        </a:p>
        <a:p>
          <a:r>
            <a:rPr lang="en-GB" sz="1100" i="0">
              <a:solidFill>
                <a:schemeClr val="dk1"/>
              </a:solidFill>
              <a:effectLst/>
              <a:latin typeface="+mn-lt"/>
              <a:ea typeface="+mn-ea"/>
              <a:cs typeface="+mn-cs"/>
            </a:rPr>
            <a:t>The numbers are displayed in the figures.</a:t>
          </a:r>
          <a:endParaRPr lang="en-BE" sz="1100" i="0">
            <a:solidFill>
              <a:schemeClr val="dk1"/>
            </a:solidFill>
            <a:effectLst/>
            <a:latin typeface="+mn-lt"/>
            <a:ea typeface="+mn-ea"/>
            <a:cs typeface="+mn-cs"/>
          </a:endParaRPr>
        </a:p>
        <a:p>
          <a:endParaRPr lang="da-DK" sz="1100" baseline="0"/>
        </a:p>
        <a:p>
          <a:endParaRPr lang="en-B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3EA9-058F-4EEE-858D-2BE758D43AE5}">
  <dimension ref="B2:H62"/>
  <sheetViews>
    <sheetView showGridLines="0" tabSelected="1" workbookViewId="0">
      <selection activeCell="X21" sqref="X21"/>
    </sheetView>
  </sheetViews>
  <sheetFormatPr defaultColWidth="9.140625" defaultRowHeight="15" x14ac:dyDescent="0.25"/>
  <cols>
    <col min="2" max="2" width="12.140625" customWidth="1"/>
  </cols>
  <sheetData>
    <row r="2" spans="2:8" ht="18.75" x14ac:dyDescent="0.3">
      <c r="B2" s="14" t="s">
        <v>1</v>
      </c>
      <c r="C2" s="14"/>
      <c r="D2" s="14"/>
      <c r="E2" s="4"/>
      <c r="F2" s="4"/>
      <c r="G2" s="4"/>
    </row>
    <row r="3" spans="2:8" x14ac:dyDescent="0.25">
      <c r="B3" s="1"/>
      <c r="C3" s="1"/>
      <c r="D3" s="1"/>
      <c r="E3" s="1"/>
      <c r="F3" s="1"/>
      <c r="G3" s="1"/>
    </row>
    <row r="4" spans="2:8" x14ac:dyDescent="0.25">
      <c r="B4" s="2" t="s">
        <v>2</v>
      </c>
      <c r="C4" s="2" t="s">
        <v>3</v>
      </c>
      <c r="D4" s="1"/>
      <c r="E4" s="1"/>
      <c r="F4" s="1"/>
      <c r="G4" s="1"/>
    </row>
    <row r="5" spans="2:8" x14ac:dyDescent="0.25">
      <c r="B5" s="2" t="s">
        <v>4</v>
      </c>
      <c r="C5" s="2" t="s">
        <v>5</v>
      </c>
      <c r="D5" s="1"/>
      <c r="E5" s="1"/>
      <c r="F5" s="1"/>
      <c r="G5" s="1"/>
    </row>
    <row r="6" spans="2:8" x14ac:dyDescent="0.25">
      <c r="B6" s="1"/>
      <c r="C6" s="1"/>
      <c r="D6" s="1"/>
      <c r="E6" s="1"/>
      <c r="F6" s="1"/>
      <c r="G6" s="1"/>
      <c r="H6" s="1"/>
    </row>
    <row r="7" spans="2:8" x14ac:dyDescent="0.25">
      <c r="B7" s="3" t="s">
        <v>6</v>
      </c>
      <c r="C7" s="3"/>
      <c r="D7" s="3" t="s">
        <v>7</v>
      </c>
      <c r="E7" s="3"/>
      <c r="F7" s="3"/>
      <c r="G7" s="3"/>
      <c r="H7" s="1"/>
    </row>
    <row r="8" spans="2:8" x14ac:dyDescent="0.25">
      <c r="B8" s="16" t="s">
        <v>8</v>
      </c>
      <c r="C8" s="16"/>
      <c r="D8" s="16"/>
      <c r="H8" s="1"/>
    </row>
    <row r="9" spans="2:8" x14ac:dyDescent="0.25">
      <c r="B9" s="4" t="s">
        <v>4</v>
      </c>
      <c r="C9" s="4" t="s">
        <v>2</v>
      </c>
      <c r="D9" s="4">
        <v>2030</v>
      </c>
      <c r="E9" s="4">
        <v>2035</v>
      </c>
      <c r="F9" s="4">
        <v>2040</v>
      </c>
      <c r="G9" s="4">
        <v>2050</v>
      </c>
      <c r="H9" s="1"/>
    </row>
    <row r="10" spans="2:8" x14ac:dyDescent="0.25">
      <c r="B10" s="1" t="s">
        <v>9</v>
      </c>
      <c r="C10" s="1" t="s">
        <v>3</v>
      </c>
      <c r="D10" s="7">
        <v>406.01735818067004</v>
      </c>
      <c r="E10" s="7">
        <v>375.97443661093831</v>
      </c>
      <c r="F10" s="7">
        <v>351.43529423324355</v>
      </c>
      <c r="G10" s="7">
        <v>327.30052170524112</v>
      </c>
      <c r="H10" s="1"/>
    </row>
    <row r="11" spans="2:8" x14ac:dyDescent="0.25">
      <c r="B11" s="1" t="s">
        <v>10</v>
      </c>
      <c r="C11" s="1" t="s">
        <v>11</v>
      </c>
      <c r="D11" s="7">
        <v>319.62221297203831</v>
      </c>
      <c r="E11" s="7">
        <v>295.09237515091928</v>
      </c>
      <c r="F11" s="7">
        <v>274.38413736009784</v>
      </c>
      <c r="G11" s="7">
        <v>255.28054348941404</v>
      </c>
      <c r="H11" s="1"/>
    </row>
    <row r="12" spans="2:8" x14ac:dyDescent="0.25">
      <c r="B12" s="1" t="s">
        <v>12</v>
      </c>
      <c r="C12" s="1" t="s">
        <v>3</v>
      </c>
      <c r="D12" s="7">
        <v>321.10091743119261</v>
      </c>
      <c r="E12" s="7">
        <v>295.41284403669721</v>
      </c>
      <c r="F12" s="7">
        <v>273.39449541284404</v>
      </c>
      <c r="G12" s="7">
        <v>253.2110091743119</v>
      </c>
      <c r="H12" s="1"/>
    </row>
    <row r="13" spans="2:8" x14ac:dyDescent="0.25">
      <c r="B13" s="4" t="s">
        <v>13</v>
      </c>
      <c r="C13" s="4" t="s">
        <v>3</v>
      </c>
      <c r="D13" s="8">
        <v>266.05504587155963</v>
      </c>
      <c r="E13" s="8">
        <v>245.87155963302752</v>
      </c>
      <c r="F13" s="8">
        <v>228.44036697247705</v>
      </c>
      <c r="G13" s="8">
        <v>211.92660550458714</v>
      </c>
      <c r="H13" s="1"/>
    </row>
    <row r="14" spans="2:8" x14ac:dyDescent="0.25">
      <c r="B14" s="1" t="s">
        <v>0</v>
      </c>
      <c r="C14" s="1"/>
      <c r="D14" s="7">
        <f>SUM(D10:D13)/4</f>
        <v>328.19888361386518</v>
      </c>
      <c r="E14" s="7">
        <f t="shared" ref="E14:G14" si="0">SUM(E10:E13)/4</f>
        <v>303.08780385789561</v>
      </c>
      <c r="F14" s="7">
        <f t="shared" si="0"/>
        <v>281.91357349466563</v>
      </c>
      <c r="G14" s="7">
        <f t="shared" si="0"/>
        <v>261.92966996838857</v>
      </c>
      <c r="H14" s="1"/>
    </row>
    <row r="15" spans="2:8" x14ac:dyDescent="0.25">
      <c r="B15" s="1"/>
      <c r="C15" s="1"/>
      <c r="D15" s="7"/>
      <c r="E15" s="7"/>
      <c r="F15" s="7"/>
      <c r="G15" s="7"/>
      <c r="H15" s="1"/>
    </row>
    <row r="16" spans="2:8" x14ac:dyDescent="0.25">
      <c r="B16" s="16" t="s">
        <v>14</v>
      </c>
      <c r="C16" s="17"/>
      <c r="D16" s="17"/>
      <c r="E16" s="1"/>
      <c r="F16" s="1"/>
      <c r="G16" s="1"/>
      <c r="H16" s="1"/>
    </row>
    <row r="17" spans="2:8" x14ac:dyDescent="0.25">
      <c r="B17" s="4" t="s">
        <v>4</v>
      </c>
      <c r="C17" s="4" t="s">
        <v>2</v>
      </c>
      <c r="D17" s="4">
        <v>2030</v>
      </c>
      <c r="E17" s="4">
        <v>2035</v>
      </c>
      <c r="F17" s="4">
        <v>2040</v>
      </c>
      <c r="G17" s="4">
        <v>2050</v>
      </c>
      <c r="H17" s="1"/>
    </row>
    <row r="18" spans="2:8" x14ac:dyDescent="0.25">
      <c r="B18" s="1" t="s">
        <v>9</v>
      </c>
      <c r="C18" s="1" t="s">
        <v>3</v>
      </c>
      <c r="D18" s="13">
        <v>309.70810204471519</v>
      </c>
      <c r="E18" s="13">
        <v>260.52477255109318</v>
      </c>
      <c r="F18" s="13">
        <v>227.66653326323021</v>
      </c>
      <c r="G18" s="13">
        <v>203.30042613174408</v>
      </c>
      <c r="H18" s="1"/>
    </row>
    <row r="19" spans="2:8" x14ac:dyDescent="0.25">
      <c r="B19" s="1" t="s">
        <v>10</v>
      </c>
      <c r="C19" s="1" t="s">
        <v>11</v>
      </c>
      <c r="D19" s="7">
        <v>244.30645582233967</v>
      </c>
      <c r="E19" s="7">
        <v>206.02160553844629</v>
      </c>
      <c r="F19" s="7">
        <v>178.05702137187717</v>
      </c>
      <c r="G19" s="7">
        <v>159.05269359420674</v>
      </c>
      <c r="H19" s="1"/>
    </row>
    <row r="20" spans="2:8" x14ac:dyDescent="0.25">
      <c r="B20" s="1" t="s">
        <v>12</v>
      </c>
      <c r="C20" s="1" t="s">
        <v>3</v>
      </c>
      <c r="D20" s="7">
        <v>244.0366972477064</v>
      </c>
      <c r="E20" s="7">
        <v>203.66972477064218</v>
      </c>
      <c r="F20" s="7">
        <v>177.06422018348621</v>
      </c>
      <c r="G20" s="7">
        <v>157.79816513761466</v>
      </c>
      <c r="H20" s="1"/>
    </row>
    <row r="21" spans="2:8" x14ac:dyDescent="0.25">
      <c r="B21" s="4" t="s">
        <v>13</v>
      </c>
      <c r="C21" s="4" t="s">
        <v>3</v>
      </c>
      <c r="D21" s="8">
        <v>200.91743119266053</v>
      </c>
      <c r="E21" s="8">
        <v>168.80733944954127</v>
      </c>
      <c r="F21" s="8">
        <v>146.78899082568807</v>
      </c>
      <c r="G21" s="8">
        <v>131.1926605504587</v>
      </c>
      <c r="H21" s="1"/>
    </row>
    <row r="22" spans="2:8" x14ac:dyDescent="0.25">
      <c r="B22" s="1" t="s">
        <v>0</v>
      </c>
      <c r="C22" s="1"/>
      <c r="D22" s="7">
        <f>SUM(D18:D21)/4</f>
        <v>249.74217157685544</v>
      </c>
      <c r="E22" s="7">
        <f t="shared" ref="E22" si="1">SUM(E18:E21)/4</f>
        <v>209.75586057743072</v>
      </c>
      <c r="F22" s="7">
        <f t="shared" ref="F22" si="2">SUM(F18:F21)/4</f>
        <v>182.39419141107041</v>
      </c>
      <c r="G22" s="7">
        <f t="shared" ref="G22" si="3">SUM(G18:G21)/4</f>
        <v>162.83598635350603</v>
      </c>
      <c r="H22" s="1"/>
    </row>
    <row r="23" spans="2:8" x14ac:dyDescent="0.25">
      <c r="B23" s="1"/>
      <c r="C23" s="1"/>
      <c r="D23" s="1"/>
      <c r="E23" s="1"/>
      <c r="F23" s="1"/>
      <c r="G23" s="1"/>
      <c r="H23" s="1"/>
    </row>
    <row r="24" spans="2:8" ht="15.75" thickBot="1" x14ac:dyDescent="0.3">
      <c r="B24" s="9" t="s">
        <v>0</v>
      </c>
      <c r="C24" s="9"/>
      <c r="D24" s="10">
        <f>(D22+D14)/2</f>
        <v>288.97052759536029</v>
      </c>
      <c r="E24" s="10">
        <f t="shared" ref="E24:G24" si="4">(E22+E14)/2</f>
        <v>256.42183221766317</v>
      </c>
      <c r="F24" s="10">
        <f t="shared" si="4"/>
        <v>232.153882452868</v>
      </c>
      <c r="G24" s="10">
        <f t="shared" si="4"/>
        <v>212.3828281609473</v>
      </c>
      <c r="H24" s="1"/>
    </row>
    <row r="25" spans="2:8" ht="15.75" thickTop="1" x14ac:dyDescent="0.25">
      <c r="B25" s="1"/>
      <c r="C25" s="1"/>
      <c r="D25" s="1"/>
      <c r="E25" s="1"/>
      <c r="F25" s="1"/>
      <c r="G25" s="1"/>
      <c r="H25" s="1"/>
    </row>
    <row r="26" spans="2:8" x14ac:dyDescent="0.25">
      <c r="B26" s="1"/>
      <c r="C26" s="1"/>
      <c r="D26" s="1"/>
      <c r="E26" s="1"/>
      <c r="F26" s="1"/>
      <c r="G26" s="1"/>
      <c r="H26" s="1"/>
    </row>
    <row r="27" spans="2:8" x14ac:dyDescent="0.25">
      <c r="B27" s="3" t="s">
        <v>15</v>
      </c>
      <c r="C27" s="3"/>
      <c r="D27" s="3" t="s">
        <v>7</v>
      </c>
      <c r="E27" s="3"/>
      <c r="F27" s="3"/>
      <c r="G27" s="3"/>
      <c r="H27" s="1"/>
    </row>
    <row r="28" spans="2:8" x14ac:dyDescent="0.25">
      <c r="B28" s="16" t="s">
        <v>8</v>
      </c>
      <c r="C28" s="16"/>
      <c r="D28" s="16"/>
    </row>
    <row r="29" spans="2:8" x14ac:dyDescent="0.25">
      <c r="B29" s="4" t="s">
        <v>4</v>
      </c>
      <c r="C29" s="4" t="s">
        <v>2</v>
      </c>
      <c r="D29" s="15">
        <v>2030</v>
      </c>
      <c r="E29" s="15">
        <v>2035</v>
      </c>
      <c r="F29" s="15">
        <v>2040</v>
      </c>
      <c r="G29" s="15">
        <v>2050</v>
      </c>
    </row>
    <row r="30" spans="2:8" x14ac:dyDescent="0.25">
      <c r="B30" s="1" t="s">
        <v>9</v>
      </c>
      <c r="C30" s="1" t="s">
        <v>3</v>
      </c>
      <c r="D30" s="18">
        <v>374.77898895863837</v>
      </c>
      <c r="E30" s="18">
        <v>345.34303683433507</v>
      </c>
      <c r="F30" s="18">
        <v>321.07495196625348</v>
      </c>
      <c r="G30" s="18">
        <v>293.89131415206703</v>
      </c>
    </row>
    <row r="31" spans="2:8" x14ac:dyDescent="0.25">
      <c r="B31" s="1" t="s">
        <v>10</v>
      </c>
      <c r="C31" s="1" t="s">
        <v>11</v>
      </c>
      <c r="D31" s="7">
        <v>292.19279598340603</v>
      </c>
      <c r="E31" s="7">
        <v>268.43826689002572</v>
      </c>
      <c r="F31" s="7">
        <v>248.50679100625933</v>
      </c>
      <c r="G31" s="7">
        <v>227.07959155903808</v>
      </c>
      <c r="H31" s="1"/>
    </row>
    <row r="32" spans="2:8" x14ac:dyDescent="0.25">
      <c r="B32" s="1" t="s">
        <v>12</v>
      </c>
      <c r="C32" s="1" t="s">
        <v>3</v>
      </c>
      <c r="D32" s="7">
        <v>291.74311926605503</v>
      </c>
      <c r="E32" s="7">
        <v>266.05504587155963</v>
      </c>
      <c r="F32" s="7">
        <v>246.78899082568805</v>
      </c>
      <c r="G32" s="7">
        <v>225.6880733944954</v>
      </c>
      <c r="H32" s="1"/>
    </row>
    <row r="33" spans="2:8" x14ac:dyDescent="0.25">
      <c r="B33" s="4" t="s">
        <v>13</v>
      </c>
      <c r="C33" s="4" t="s">
        <v>3</v>
      </c>
      <c r="D33" s="8">
        <v>243.11926605504584</v>
      </c>
      <c r="E33" s="8">
        <v>223.85321100917429</v>
      </c>
      <c r="F33" s="8">
        <v>206.42201834862385</v>
      </c>
      <c r="G33" s="8">
        <v>188.99082568807339</v>
      </c>
      <c r="H33" s="1"/>
    </row>
    <row r="34" spans="2:8" x14ac:dyDescent="0.25">
      <c r="B34" s="1" t="s">
        <v>0</v>
      </c>
      <c r="C34" s="1"/>
      <c r="D34" s="7">
        <f>SUM(D30:D33)/4</f>
        <v>300.45854256578633</v>
      </c>
      <c r="E34" s="7">
        <f t="shared" ref="E34" si="5">SUM(E30:E33)/4</f>
        <v>275.9223901512737</v>
      </c>
      <c r="F34" s="7">
        <f t="shared" ref="F34" si="6">SUM(F30:F33)/4</f>
        <v>255.69818803670617</v>
      </c>
      <c r="G34" s="7">
        <f t="shared" ref="G34" si="7">SUM(G30:G33)/4</f>
        <v>233.91245119841849</v>
      </c>
      <c r="H34" s="5"/>
    </row>
    <row r="35" spans="2:8" x14ac:dyDescent="0.25">
      <c r="B35" s="1"/>
      <c r="C35" s="1"/>
      <c r="D35" s="7"/>
      <c r="E35" s="7"/>
      <c r="F35" s="7"/>
      <c r="G35" s="7"/>
      <c r="H35" s="5"/>
    </row>
    <row r="36" spans="2:8" x14ac:dyDescent="0.25">
      <c r="B36" s="16" t="s">
        <v>14</v>
      </c>
      <c r="C36" s="17"/>
      <c r="D36" s="17"/>
      <c r="E36" s="1"/>
      <c r="F36" s="1"/>
      <c r="G36" s="1"/>
      <c r="H36" s="5"/>
    </row>
    <row r="37" spans="2:8" x14ac:dyDescent="0.25">
      <c r="B37" s="4" t="s">
        <v>4</v>
      </c>
      <c r="C37" s="4" t="s">
        <v>2</v>
      </c>
      <c r="D37" s="4">
        <v>2030</v>
      </c>
      <c r="E37" s="4">
        <v>2035</v>
      </c>
      <c r="F37" s="4">
        <v>2040</v>
      </c>
      <c r="G37" s="4">
        <v>2050</v>
      </c>
      <c r="H37" s="1"/>
    </row>
    <row r="38" spans="2:8" x14ac:dyDescent="0.25">
      <c r="B38" s="1" t="s">
        <v>9</v>
      </c>
      <c r="C38" s="1" t="s">
        <v>3</v>
      </c>
      <c r="D38" s="7">
        <v>316.25873785811427</v>
      </c>
      <c r="E38" s="7">
        <v>268.81928175970376</v>
      </c>
      <c r="F38" s="7">
        <v>236.99768865016387</v>
      </c>
      <c r="G38" s="7">
        <v>208.02406362946715</v>
      </c>
      <c r="H38" s="1"/>
    </row>
    <row r="39" spans="2:8" x14ac:dyDescent="0.25">
      <c r="B39" s="1" t="s">
        <v>10</v>
      </c>
      <c r="C39" s="1" t="s">
        <v>11</v>
      </c>
      <c r="D39" s="7">
        <v>253.88783807055566</v>
      </c>
      <c r="E39" s="7">
        <v>217.02660660771951</v>
      </c>
      <c r="F39" s="7">
        <v>191.31903480554698</v>
      </c>
      <c r="G39" s="7">
        <v>168.32036500125821</v>
      </c>
      <c r="H39" s="1"/>
    </row>
    <row r="40" spans="2:8" x14ac:dyDescent="0.25">
      <c r="B40" s="1" t="s">
        <v>12</v>
      </c>
      <c r="C40" s="1" t="s">
        <v>3</v>
      </c>
      <c r="D40" s="7">
        <v>252.29357798165137</v>
      </c>
      <c r="E40" s="7">
        <v>213.76146788990823</v>
      </c>
      <c r="F40" s="7">
        <v>187.15596330275227</v>
      </c>
      <c r="G40" s="7">
        <v>165.13761467889907</v>
      </c>
      <c r="H40" s="1"/>
    </row>
    <row r="41" spans="2:8" x14ac:dyDescent="0.25">
      <c r="B41" s="4" t="s">
        <v>13</v>
      </c>
      <c r="C41" s="4" t="s">
        <v>3</v>
      </c>
      <c r="D41" s="8">
        <v>209.1743119266055</v>
      </c>
      <c r="E41" s="8">
        <v>177.98165137614677</v>
      </c>
      <c r="F41" s="8">
        <v>155.96330275229357</v>
      </c>
      <c r="G41" s="8">
        <v>137.61467889908255</v>
      </c>
      <c r="H41" s="1"/>
    </row>
    <row r="42" spans="2:8" x14ac:dyDescent="0.25">
      <c r="B42" s="1" t="s">
        <v>0</v>
      </c>
      <c r="C42" s="1"/>
      <c r="D42" s="7">
        <f>SUM(D38:D41)/4</f>
        <v>257.90361645923167</v>
      </c>
      <c r="E42" s="7">
        <f t="shared" ref="E42" si="8">SUM(E38:E41)/4</f>
        <v>219.39725190836958</v>
      </c>
      <c r="F42" s="7">
        <f t="shared" ref="F42" si="9">SUM(F38:F41)/4</f>
        <v>192.85899737768918</v>
      </c>
      <c r="G42" s="7">
        <f t="shared" ref="G42" si="10">SUM(G38:G41)/4</f>
        <v>169.77418055217674</v>
      </c>
      <c r="H42" s="1"/>
    </row>
    <row r="43" spans="2:8" x14ac:dyDescent="0.25">
      <c r="B43" s="1"/>
      <c r="C43" s="1"/>
      <c r="D43" s="1"/>
      <c r="E43" s="1"/>
      <c r="F43" s="1"/>
      <c r="G43" s="1"/>
      <c r="H43" s="1"/>
    </row>
    <row r="44" spans="2:8" ht="15.75" thickBot="1" x14ac:dyDescent="0.3">
      <c r="B44" s="9" t="s">
        <v>0</v>
      </c>
      <c r="C44" s="9"/>
      <c r="D44" s="10">
        <f>(D42+D34)/2</f>
        <v>279.18107951250897</v>
      </c>
      <c r="E44" s="10">
        <f t="shared" ref="E44:G44" si="11">(E42+E34)/2</f>
        <v>247.65982102982164</v>
      </c>
      <c r="F44" s="10">
        <f t="shared" si="11"/>
        <v>224.27859270719767</v>
      </c>
      <c r="G44" s="10">
        <f t="shared" si="11"/>
        <v>201.84331587529761</v>
      </c>
      <c r="H44" s="1"/>
    </row>
    <row r="45" spans="2:8" ht="15.75" thickTop="1" x14ac:dyDescent="0.25">
      <c r="B45" s="1"/>
      <c r="C45" s="1"/>
      <c r="D45" s="1"/>
      <c r="E45" s="1"/>
      <c r="F45" s="1"/>
      <c r="G45" s="1"/>
    </row>
    <row r="46" spans="2:8" x14ac:dyDescent="0.25">
      <c r="B46" s="1"/>
      <c r="C46" s="1"/>
      <c r="D46" s="1"/>
      <c r="E46" s="1"/>
      <c r="F46" s="1"/>
      <c r="G46" s="1"/>
    </row>
    <row r="47" spans="2:8" x14ac:dyDescent="0.25">
      <c r="B47" s="1"/>
      <c r="C47" s="1"/>
      <c r="D47" s="1"/>
      <c r="E47" s="1"/>
      <c r="F47" s="1"/>
      <c r="G47" s="1"/>
    </row>
    <row r="48" spans="2:8" x14ac:dyDescent="0.25">
      <c r="B48" s="11" t="s">
        <v>16</v>
      </c>
      <c r="C48" s="11"/>
      <c r="D48" s="11"/>
      <c r="E48" s="11"/>
      <c r="F48" s="11"/>
      <c r="G48" s="1"/>
    </row>
    <row r="49" spans="2:7" x14ac:dyDescent="0.25">
      <c r="B49" s="4"/>
      <c r="C49" s="4">
        <v>2030</v>
      </c>
      <c r="D49" s="4">
        <v>2035</v>
      </c>
      <c r="E49" s="4">
        <v>2040</v>
      </c>
      <c r="F49" s="4">
        <v>2050</v>
      </c>
      <c r="G49" s="1"/>
    </row>
    <row r="50" spans="2:7" x14ac:dyDescent="0.25">
      <c r="B50" s="12" t="s">
        <v>17</v>
      </c>
      <c r="C50" s="13">
        <f>D24</f>
        <v>288.97052759536029</v>
      </c>
      <c r="D50" s="13">
        <f t="shared" ref="D50:F50" si="12">E24</f>
        <v>256.42183221766317</v>
      </c>
      <c r="E50" s="13">
        <f t="shared" si="12"/>
        <v>232.153882452868</v>
      </c>
      <c r="F50" s="13">
        <f t="shared" si="12"/>
        <v>212.3828281609473</v>
      </c>
      <c r="G50" s="1"/>
    </row>
    <row r="51" spans="2:7" x14ac:dyDescent="0.25">
      <c r="B51" s="4" t="s">
        <v>15</v>
      </c>
      <c r="C51" s="8">
        <f>D44</f>
        <v>279.18107951250897</v>
      </c>
      <c r="D51" s="8">
        <f t="shared" ref="D51:F51" si="13">E44</f>
        <v>247.65982102982164</v>
      </c>
      <c r="E51" s="8">
        <f t="shared" si="13"/>
        <v>224.27859270719767</v>
      </c>
      <c r="F51" s="8">
        <f t="shared" si="13"/>
        <v>201.84331587529761</v>
      </c>
      <c r="G51" s="1"/>
    </row>
    <row r="52" spans="2:7" x14ac:dyDescent="0.25">
      <c r="B52" s="4"/>
      <c r="C52" s="8"/>
      <c r="D52" s="8"/>
      <c r="E52" s="8"/>
      <c r="F52" s="8"/>
      <c r="G52" s="1"/>
    </row>
    <row r="53" spans="2:7" x14ac:dyDescent="0.25">
      <c r="B53" s="1"/>
      <c r="C53" s="1"/>
      <c r="D53" s="1"/>
      <c r="E53" s="1"/>
      <c r="F53" s="1"/>
      <c r="G53" s="1"/>
    </row>
    <row r="54" spans="2:7" x14ac:dyDescent="0.25">
      <c r="B54" s="11" t="s">
        <v>18</v>
      </c>
      <c r="C54" s="11"/>
      <c r="D54" s="11"/>
      <c r="E54" s="11"/>
      <c r="F54" s="11"/>
      <c r="G54" s="1"/>
    </row>
    <row r="55" spans="2:7" x14ac:dyDescent="0.25">
      <c r="B55" s="4"/>
      <c r="C55" s="4">
        <v>2030</v>
      </c>
      <c r="D55" s="4">
        <v>2035</v>
      </c>
      <c r="E55" s="4">
        <v>2040</v>
      </c>
      <c r="F55" s="4">
        <v>2050</v>
      </c>
      <c r="G55" s="1"/>
    </row>
    <row r="56" spans="2:7" x14ac:dyDescent="0.25">
      <c r="B56" s="12" t="s">
        <v>19</v>
      </c>
      <c r="C56" s="19">
        <v>0.94283036843096679</v>
      </c>
      <c r="D56" s="19">
        <v>0.86284268691068533</v>
      </c>
      <c r="E56" s="19">
        <v>0.86026914709546776</v>
      </c>
      <c r="F56" s="19">
        <v>0.82985828572790843</v>
      </c>
      <c r="G56" s="1"/>
    </row>
    <row r="57" spans="2:7" x14ac:dyDescent="0.25">
      <c r="B57" s="4" t="s">
        <v>20</v>
      </c>
      <c r="C57" s="20">
        <v>5.7169631569033284E-2</v>
      </c>
      <c r="D57" s="20">
        <v>0.13715731308931473</v>
      </c>
      <c r="E57" s="20">
        <v>0.13973085290453219</v>
      </c>
      <c r="F57" s="20">
        <v>0.17014171427209157</v>
      </c>
      <c r="G57" s="1"/>
    </row>
    <row r="58" spans="2:7" x14ac:dyDescent="0.25">
      <c r="B58" s="1"/>
      <c r="C58" s="1"/>
      <c r="D58" s="1"/>
      <c r="E58" s="1"/>
      <c r="F58" s="1"/>
      <c r="G58" s="1"/>
    </row>
    <row r="59" spans="2:7" x14ac:dyDescent="0.25">
      <c r="B59" s="11" t="s">
        <v>21</v>
      </c>
      <c r="C59" s="11"/>
      <c r="D59" s="11"/>
      <c r="E59" s="11"/>
      <c r="F59" s="11"/>
      <c r="G59" s="1"/>
    </row>
    <row r="60" spans="2:7" x14ac:dyDescent="0.25">
      <c r="B60" s="4"/>
      <c r="C60" s="4">
        <v>2030</v>
      </c>
      <c r="D60" s="4">
        <v>2035</v>
      </c>
      <c r="E60" s="4">
        <v>2040</v>
      </c>
      <c r="F60" s="4">
        <v>2050</v>
      </c>
      <c r="G60" s="1"/>
    </row>
    <row r="61" spans="2:7" x14ac:dyDescent="0.25">
      <c r="B61" s="1" t="s">
        <v>22</v>
      </c>
      <c r="C61" s="6">
        <f>C50*C56+C51*C57</f>
        <v>288.41086845519953</v>
      </c>
      <c r="D61" s="6">
        <f t="shared" ref="D61:F61" si="14">D50*D56+D51*D57</f>
        <v>255.22005830588034</v>
      </c>
      <c r="E61" s="6">
        <f t="shared" si="14"/>
        <v>231.05346149983518</v>
      </c>
      <c r="F61" s="6">
        <f t="shared" si="14"/>
        <v>210.58961747307509</v>
      </c>
      <c r="G61" s="1"/>
    </row>
    <row r="62" spans="2:7" x14ac:dyDescent="0.25">
      <c r="B62" s="1"/>
      <c r="C62" s="1"/>
      <c r="D62" s="1"/>
      <c r="E62" s="1"/>
      <c r="F62" s="1"/>
      <c r="G62" s="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50c49a-ebb1-4bc8-907c-e2db70a961b0">
      <Value>3</Value>
      <Value>2</Value>
      <Value>1</Value>
    </TaxCatchAll>
    <a008c2db0ee74368aa81de714ac8c1c0 xmlns="be898b34-2cdb-4f48-b256-92c1e2e8fe35">
      <Terms xmlns="http://schemas.microsoft.com/office/infopath/2007/PartnerControls"/>
    </a008c2db0ee74368aa81de714ac8c1c0>
    <peed252cde074ba2b38deb7dc22aae20 xmlns="be898b34-2cdb-4f48-b256-92c1e2e8fe35">
      <Terms xmlns="http://schemas.microsoft.com/office/infopath/2007/PartnerControls"/>
    </peed252cde074ba2b38deb7dc22aae20>
    <MYENTSOE_SiteType xmlns="be898b34-2cdb-4f48-b256-92c1e2e8fe35">MYENTSOE</MYENTSOE_SiteType>
    <be1670b553314435b4e2a04df65b9ba3 xmlns="be898b34-2cdb-4f48-b256-92c1e2e8fe35">
      <Terms xmlns="http://schemas.microsoft.com/office/infopath/2007/PartnerControls"/>
    </be1670b553314435b4e2a04df65b9ba3>
    <k976bb961564478f9bc5cf14aebd3f24 xmlns="be898b34-2cdb-4f48-b256-92c1e2e8fe35">
      <Terms xmlns="http://schemas.microsoft.com/office/infopath/2007/PartnerControls"/>
    </k976bb961564478f9bc5cf14aebd3f24>
    <bbdb8c2a5118490e97c169bb9cec3b46 xmlns="be898b34-2cdb-4f48-b256-92c1e2e8fe35">
      <Terms xmlns="http://schemas.microsoft.com/office/infopath/2007/PartnerControls">
        <TermInfo xmlns="http://schemas.microsoft.com/office/infopath/2007/PartnerControls">
          <TermName xmlns="http://schemas.microsoft.com/office/infopath/2007/PartnerControls">Shared</TermName>
          <TermId xmlns="http://schemas.microsoft.com/office/infopath/2007/PartnerControls">04da8cfa-2b68-4725-9db5-e7b66ab623e6</TermId>
        </TermInfo>
      </Terms>
    </bbdb8c2a5118490e97c169bb9cec3b46>
    <i86e696adbd044fca2be3471278ecde4 xmlns="be898b34-2cdb-4f48-b256-92c1e2e8fe35">
      <Terms xmlns="http://schemas.microsoft.com/office/infopath/2007/PartnerControls"/>
    </i86e696adbd044fca2be3471278ecde4>
    <db10435119754d5caff9c56183b2afd8 xmlns="be898b34-2cdb-4f48-b256-92c1e2e8fe35">
      <Terms xmlns="http://schemas.microsoft.com/office/infopath/2007/PartnerControls"/>
    </db10435119754d5caff9c56183b2afd8>
    <df20a43787194556be40c7c944a85f12 xmlns="be898b34-2cdb-4f48-b256-92c1e2e8fe35">
      <Terms xmlns="http://schemas.microsoft.com/office/infopath/2007/PartnerControls">
        <TermInfo xmlns="http://schemas.microsoft.com/office/infopath/2007/PartnerControls">
          <TermName xmlns="http://schemas.microsoft.com/office/infopath/2007/PartnerControls">SDC</TermName>
          <TermId xmlns="http://schemas.microsoft.com/office/infopath/2007/PartnerControls">414c202c-9255-45c1-8290-a69e6acf8153</TermId>
        </TermInfo>
      </Terms>
    </df20a43787194556be40c7c944a85f12>
    <m6d9a4f4a2ea494db9239a66244598b0 xmlns="be898b34-2cdb-4f48-b256-92c1e2e8fe35">
      <Terms xmlns="http://schemas.microsoft.com/office/infopath/2007/PartnerControls">
        <TermInfo xmlns="http://schemas.microsoft.com/office/infopath/2007/PartnerControls">
          <TermName xmlns="http://schemas.microsoft.com/office/infopath/2007/PartnerControls">Extranet</TermName>
          <TermId xmlns="http://schemas.microsoft.com/office/infopath/2007/PartnerControls">922fc1ba-0c8d-4fbf-b30d-83722d0f30f2</TermId>
        </TermInfo>
      </Terms>
    </m6d9a4f4a2ea494db9239a66244598b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DCF9C441BC1443AF86CBB3BC50A8C6" ma:contentTypeVersion="28" ma:contentTypeDescription="Create a new document." ma:contentTypeScope="" ma:versionID="1d8a82c82f60ead04f450a052e5390b4">
  <xsd:schema xmlns:xsd="http://www.w3.org/2001/XMLSchema" xmlns:xs="http://www.w3.org/2001/XMLSchema" xmlns:p="http://schemas.microsoft.com/office/2006/metadata/properties" xmlns:ns2="be898b34-2cdb-4f48-b256-92c1e2e8fe35" xmlns:ns3="2c50c49a-ebb1-4bc8-907c-e2db70a961b0" targetNamespace="http://schemas.microsoft.com/office/2006/metadata/properties" ma:root="true" ma:fieldsID="71c0a5708ac79e9892839fccd56c9d0b" ns2:_="" ns3:_="">
    <xsd:import namespace="be898b34-2cdb-4f48-b256-92c1e2e8fe35"/>
    <xsd:import namespace="2c50c49a-ebb1-4bc8-907c-e2db70a961b0"/>
    <xsd:element name="properties">
      <xsd:complexType>
        <xsd:sequence>
          <xsd:element name="documentManagement">
            <xsd:complexType>
              <xsd:all>
                <xsd:element ref="ns2:MYENTSOE_SiteType" minOccurs="0"/>
                <xsd:element ref="ns2:m6d9a4f4a2ea494db9239a66244598b0" minOccurs="0"/>
                <xsd:element ref="ns3:TaxCatchAll" minOccurs="0"/>
                <xsd:element ref="ns2:df20a43787194556be40c7c944a85f12" minOccurs="0"/>
                <xsd:element ref="ns2:a008c2db0ee74368aa81de714ac8c1c0" minOccurs="0"/>
                <xsd:element ref="ns2:i86e696adbd044fca2be3471278ecde4" minOccurs="0"/>
                <xsd:element ref="ns2:be1670b553314435b4e2a04df65b9ba3" minOccurs="0"/>
                <xsd:element ref="ns2:k976bb961564478f9bc5cf14aebd3f24" minOccurs="0"/>
                <xsd:element ref="ns2:bbdb8c2a5118490e97c169bb9cec3b46" minOccurs="0"/>
                <xsd:element ref="ns2:peed252cde074ba2b38deb7dc22aae20" minOccurs="0"/>
                <xsd:element ref="ns2:db10435119754d5caff9c56183b2afd8"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98b34-2cdb-4f48-b256-92c1e2e8fe35" elementFormDefault="qualified">
    <xsd:import namespace="http://schemas.microsoft.com/office/2006/documentManagement/types"/>
    <xsd:import namespace="http://schemas.microsoft.com/office/infopath/2007/PartnerControls"/>
    <xsd:element name="MYENTSOE_SiteType" ma:index="8" nillable="true" ma:displayName="MYENTSOE_SiteType" ma:internalName="MYENTSOE_SiteType">
      <xsd:simpleType>
        <xsd:restriction base="dms:Text"/>
      </xsd:simpleType>
    </xsd:element>
    <xsd:element name="m6d9a4f4a2ea494db9239a66244598b0" ma:index="10" nillable="true" ma:taxonomy="true" ma:internalName="m6d9a4f4a2ea494db9239a66244598b0" ma:taxonomyFieldName="MYENTSOE_PublicType" ma:displayName="Public Type" ma:default="-1;#Extranet|922fc1ba-0c8d-4fbf-b30d-83722d0f30f2" ma:fieldId="{66d9a4f4-a2ea-494d-b923-9a66244598b0}" ma:sspId="0cf2b176-d4dc-4d18-8c95-51f9f2dafcd3" ma:termSetId="a0d7c562-4a8e-458a-9f8a-6a29e3d3b260" ma:anchorId="00000000-0000-0000-0000-000000000000" ma:open="false" ma:isKeyword="false">
      <xsd:complexType>
        <xsd:sequence>
          <xsd:element ref="pc:Terms" minOccurs="0" maxOccurs="1"/>
        </xsd:sequence>
      </xsd:complexType>
    </xsd:element>
    <xsd:element name="df20a43787194556be40c7c944a85f12" ma:index="13" nillable="true" ma:taxonomy="true" ma:internalName="df20a43787194556be40c7c944a85f12" ma:taxonomyFieldName="MYENTSOE_Section" ma:displayName="Section" ma:default="-1;#SDC|414c202c-9255-45c1-8290-a69e6acf8153" ma:fieldId="{df20a437-8719-4556-be40-c7c944a85f12}" ma:sspId="0cf2b176-d4dc-4d18-8c95-51f9f2dafcd3" ma:termSetId="ca6f290f-ffad-40e7-8c84-e8889b665443" ma:anchorId="00000000-0000-0000-0000-000000000000" ma:open="false" ma:isKeyword="false">
      <xsd:complexType>
        <xsd:sequence>
          <xsd:element ref="pc:Terms" minOccurs="0" maxOccurs="1"/>
        </xsd:sequence>
      </xsd:complexType>
    </xsd:element>
    <xsd:element name="a008c2db0ee74368aa81de714ac8c1c0" ma:index="15" nillable="true" ma:taxonomy="true" ma:internalName="a008c2db0ee74368aa81de714ac8c1c0" ma:taxonomyFieldName="MYENTSOE_Classification1" ma:displayName="Classification 1" ma:fieldId="{a008c2db-0ee7-4368-aa81-de714ac8c1c0}"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i86e696adbd044fca2be3471278ecde4" ma:index="17" nillable="true" ma:taxonomy="true" ma:internalName="i86e696adbd044fca2be3471278ecde4" ma:taxonomyFieldName="MYENTSOE_Classification2" ma:displayName="Classification 2" ma:fieldId="{286e696a-dbd0-44fc-a2be-3471278ecde4}"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be1670b553314435b4e2a04df65b9ba3" ma:index="19" nillable="true" ma:taxonomy="true" ma:internalName="be1670b553314435b4e2a04df65b9ba3" ma:taxonomyFieldName="MYENTSOE_Classification3" ma:displayName="Classification 3" ma:fieldId="{be1670b5-5331-4435-b4e2-a04df65b9ba3}"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k976bb961564478f9bc5cf14aebd3f24" ma:index="21" nillable="true" ma:taxonomy="true" ma:internalName="k976bb961564478f9bc5cf14aebd3f24" ma:taxonomyFieldName="MYENTSOE_Classification4" ma:displayName="Classification 4" ma:fieldId="{4976bb96-1564-478f-9bc5-cf14aebd3f24}"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bbdb8c2a5118490e97c169bb9cec3b46" ma:index="23" nillable="true" ma:taxonomy="true" ma:internalName="bbdb8c2a5118490e97c169bb9cec3b46" ma:taxonomyFieldName="MYENTSOE_SharingType" ma:displayName="Sharing Type" ma:default="-1;#Shared|04da8cfa-2b68-4725-9db5-e7b66ab623e6" ma:fieldId="{bbdb8c2a-5118-490e-97c1-69bb9cec3b46}" ma:sspId="0cf2b176-d4dc-4d18-8c95-51f9f2dafcd3" ma:termSetId="09b229b3-e0b6-423a-b819-7f93001a6e2a" ma:anchorId="00000000-0000-0000-0000-000000000000" ma:open="false" ma:isKeyword="false">
      <xsd:complexType>
        <xsd:sequence>
          <xsd:element ref="pc:Terms" minOccurs="0" maxOccurs="1"/>
        </xsd:sequence>
      </xsd:complexType>
    </xsd:element>
    <xsd:element name="peed252cde074ba2b38deb7dc22aae20" ma:index="25" nillable="true" ma:taxonomy="true" ma:internalName="peed252cde074ba2b38deb7dc22aae20" ma:taxonomyFieldName="MYENTSOE_DataClassification" ma:displayName="Data classification" ma:fieldId="{9eed252c-de07-4ba2-b38d-eb7dc22aae20}" ma:sspId="0cf2b176-d4dc-4d18-8c95-51f9f2dafcd3" ma:termSetId="ed1fa8aa-003c-40ab-bfad-ae0429370d98" ma:anchorId="00000000-0000-0000-0000-000000000000" ma:open="false" ma:isKeyword="false">
      <xsd:complexType>
        <xsd:sequence>
          <xsd:element ref="pc:Terms" minOccurs="0" maxOccurs="1"/>
        </xsd:sequence>
      </xsd:complexType>
    </xsd:element>
    <xsd:element name="db10435119754d5caff9c56183b2afd8" ma:index="27" nillable="true" ma:taxonomy="true" ma:internalName="db10435119754d5caff9c56183b2afd8" ma:taxonomyFieldName="MYENTSOE_DocumentClassification" ma:displayName="Document classification" ma:fieldId="{db104351-1975-4d5c-aff9-c56183b2afd8}" ma:sspId="0cf2b176-d4dc-4d18-8c95-51f9f2dafcd3" ma:termSetId="8b91b5eb-b01b-44d4-a921-6f52ae5aec30" ma:anchorId="00000000-0000-0000-0000-000000000000" ma:open="false" ma:isKeyword="false">
      <xsd:complexType>
        <xsd:sequence>
          <xsd:element ref="pc:Terms" minOccurs="0" maxOccurs="1"/>
        </xsd:sequence>
      </xsd:complex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50c49a-ebb1-4bc8-907c-e2db70a961b0"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ac9dd1af-032a-44d6-8cec-351c62d1435c}" ma:internalName="TaxCatchAll" ma:showField="CatchAllData" ma:web="2c50c49a-ebb1-4bc8-907c-e2db70a961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82C9C5-CDCB-4A80-A3FD-78692EA92D55}">
  <ds:schemaRefs>
    <ds:schemaRef ds:uri="http://purl.org/dc/dcmitype/"/>
    <ds:schemaRef ds:uri="http://schemas.microsoft.com/office/infopath/2007/PartnerControls"/>
    <ds:schemaRef ds:uri="http://schemas.microsoft.com/office/2006/documentManagement/types"/>
    <ds:schemaRef ds:uri="747bd86c-ce71-45ea-b8eb-b2faa30a321f"/>
    <ds:schemaRef ds:uri="http://schemas.microsoft.com/office/2006/metadata/properties"/>
    <ds:schemaRef ds:uri="http://purl.org/dc/elements/1.1/"/>
    <ds:schemaRef ds:uri="febcdd9f-8e8a-4082-9087-afb1140160c2"/>
    <ds:schemaRef ds:uri="http://purl.org/dc/terms/"/>
    <ds:schemaRef ds:uri="http://schemas.openxmlformats.org/package/2006/metadata/core-properties"/>
    <ds:schemaRef ds:uri="http://www.w3.org/XML/1998/namespace"/>
    <ds:schemaRef ds:uri="2c50c49a-ebb1-4bc8-907c-e2db70a961b0"/>
    <ds:schemaRef ds:uri="be898b34-2cdb-4f48-b256-92c1e2e8fe35"/>
  </ds:schemaRefs>
</ds:datastoreItem>
</file>

<file path=customXml/itemProps2.xml><?xml version="1.0" encoding="utf-8"?>
<ds:datastoreItem xmlns:ds="http://schemas.openxmlformats.org/officeDocument/2006/customXml" ds:itemID="{86B8A946-88DB-4233-BE98-75116D6B1C13}">
  <ds:schemaRefs>
    <ds:schemaRef ds:uri="http://schemas.microsoft.com/sharepoint/v3/contenttype/forms"/>
  </ds:schemaRefs>
</ds:datastoreItem>
</file>

<file path=customXml/itemProps3.xml><?xml version="1.0" encoding="utf-8"?>
<ds:datastoreItem xmlns:ds="http://schemas.openxmlformats.org/officeDocument/2006/customXml" ds:itemID="{D07A90B7-6055-4505-B6C6-E92C8E2CD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898b34-2cdb-4f48-b256-92c1e2e8fe35"/>
    <ds:schemaRef ds:uri="2c50c49a-ebb1-4bc8-907c-e2db70a961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Import price synthetic fuels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Mads Boesen</dc:creator>
  <cp:keywords/>
  <dc:description/>
  <cp:lastModifiedBy>Alexandra Kiss</cp:lastModifiedBy>
  <cp:revision/>
  <dcterms:created xsi:type="dcterms:W3CDTF">2025-05-17T07:29:23Z</dcterms:created>
  <dcterms:modified xsi:type="dcterms:W3CDTF">2026-02-04T09:37:05Z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0x01010018DCF9C441BC1443AF86CBB3BC50A8C6</vt:lpwstr>
  </property>
  <property fmtid="{D5CDD505-2E9C-101B-9397-08002B2CF9AE}" pid="3" name="MediaServiceImageTags">
    <vt:lpwstr/>
  </property>
  <property fmtid="{D5CDD505-2E9C-101B-9397-08002B2CF9AE}" pid="4" name="MYENTSOE_Classification2">
    <vt:lpwstr/>
  </property>
  <property fmtid="{D5CDD505-2E9C-101B-9397-08002B2CF9AE}" pid="5" name="MYENTSOE_Classification3">
    <vt:lpwstr/>
  </property>
  <property fmtid="{D5CDD505-2E9C-101B-9397-08002B2CF9AE}" pid="6" name="MYENTSOE_PublicType">
    <vt:lpwstr>1;#Extranet|922fc1ba-0c8d-4fbf-b30d-83722d0f30f2</vt:lpwstr>
  </property>
  <property fmtid="{D5CDD505-2E9C-101B-9397-08002B2CF9AE}" pid="7" name="MYENTSOE_SharingType">
    <vt:lpwstr>3;#Shared|04da8cfa-2b68-4725-9db5-e7b66ab623e6</vt:lpwstr>
  </property>
  <property fmtid="{D5CDD505-2E9C-101B-9397-08002B2CF9AE}" pid="8" name="MYENTSOE_DocumentClassification">
    <vt:lpwstr/>
  </property>
  <property fmtid="{D5CDD505-2E9C-101B-9397-08002B2CF9AE}" pid="9" name="MYENTSOE_Classification1">
    <vt:lpwstr/>
  </property>
  <property fmtid="{D5CDD505-2E9C-101B-9397-08002B2CF9AE}" pid="10" name="MYENTSOE_Section">
    <vt:lpwstr>2;#SDC|414c202c-9255-45c1-8290-a69e6acf8153</vt:lpwstr>
  </property>
  <property fmtid="{D5CDD505-2E9C-101B-9397-08002B2CF9AE}" pid="11" name="MYENTSOE_Classification4">
    <vt:lpwstr/>
  </property>
  <property fmtid="{D5CDD505-2E9C-101B-9397-08002B2CF9AE}" pid="12" name="MYENTSOE_DataClassification">
    <vt:lpwstr/>
  </property>
</Properties>
</file>