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tsogeu.sharepoint.com/sites/ALL/ALL/Working &amp; Kernel Groups/WG_INV/Supply Outlooks/Outlooks_Winter/Winter Supply Outlook 2025 26/Report/Website/"/>
    </mc:Choice>
  </mc:AlternateContent>
  <xr:revisionPtr revIDLastSave="90" documentId="8_{FCFDC039-30EE-4041-A305-BFDEEB743702}" xr6:coauthVersionLast="47" xr6:coauthVersionMax="47" xr10:uidLastSave="{1C57B0F9-FA94-4F22-AEC1-B18BD8646980}"/>
  <bookViews>
    <workbookView xWindow="-120" yWindow="-120" windowWidth="29040" windowHeight="15720" xr2:uid="{00000000-000D-0000-FFFF-FFFF00000000}"/>
  </bookViews>
  <sheets>
    <sheet name="COVER" sheetId="9" r:id="rId1"/>
    <sheet name="Cold Winter" sheetId="10" r:id="rId2"/>
    <sheet name="Reference Demand" sheetId="2" r:id="rId3"/>
    <sheet name="5YA -15%" sheetId="5" r:id="rId4"/>
    <sheet name="National Production" sheetId="6" r:id="rId5"/>
    <sheet name="Supply Potential" sheetId="13" r:id="rId6"/>
  </sheets>
  <definedNames>
    <definedName name="_ftn1" localSheetId="5">'Supply Potential'!#REF!</definedName>
    <definedName name="_ftn2" localSheetId="5">'Supply Potential'!#REF!</definedName>
    <definedName name="_ftn3" localSheetId="5">'Supply Potential'!#REF!</definedName>
    <definedName name="_ftnref1" localSheetId="5">'Supply Potential'!#REF!</definedName>
    <definedName name="_ftnref2" localSheetId="5">'Supply Potential'!#REF!</definedName>
    <definedName name="_ftnref3" localSheetId="5">'Supply Potential'!#REF!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" l="1"/>
  <c r="D42" i="2"/>
  <c r="E42" i="2"/>
  <c r="F42" i="2"/>
  <c r="G42" i="2"/>
  <c r="H42" i="2"/>
  <c r="I42" i="2"/>
  <c r="J42" i="2"/>
  <c r="K42" i="2"/>
  <c r="L42" i="2"/>
  <c r="M42" i="2"/>
  <c r="B42" i="10" l="1"/>
  <c r="M42" i="5" l="1"/>
  <c r="L42" i="5"/>
  <c r="K42" i="5"/>
  <c r="J42" i="5"/>
  <c r="I42" i="5"/>
  <c r="H42" i="5"/>
  <c r="G42" i="5"/>
  <c r="F42" i="5"/>
  <c r="E42" i="5"/>
  <c r="D42" i="5"/>
  <c r="C42" i="5"/>
  <c r="B42" i="5"/>
  <c r="I42" i="10" l="1"/>
  <c r="H42" i="10"/>
  <c r="G42" i="10"/>
  <c r="F42" i="10"/>
  <c r="E42" i="10"/>
  <c r="D42" i="10"/>
  <c r="C42" i="10"/>
  <c r="B4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Cold Winter" description="Connection to the 'Cold Winter' query in the workbook." type="5" refreshedVersion="8" background="1" saveData="1">
    <dbPr connection="Provider=Microsoft.Mashup.OleDb.1;Data Source=$Workbook$;Location=&quot;Cold Winter&quot;;Extended Properties=&quot;&quot;" command="SELECT * FROM [Cold Winter]"/>
  </connection>
  <connection id="2" xr16:uid="{00000000-0015-0000-FFFF-FFFF01000000}" keepAlive="1" name="Query - Cold Winter -15%" description="Connection to the 'Cold Winter -15%' query in the workbook." type="5" refreshedVersion="8" background="1" saveData="1">
    <dbPr connection="Provider=Microsoft.Mashup.OleDb.1;Data Source=$Workbook$;Location=&quot;Cold Winter -15%&quot;;Extended Properties=&quot;&quot;" command="SELECT * FROM [Cold Winter -15%]"/>
  </connection>
  <connection id="3" xr16:uid="{F5212682-21D4-4567-9257-955E811FFEBA}" keepAlive="1" name="Query - National Production" description="Connection to the 'National Production' query in the workbook." type="5" refreshedVersion="8" background="1" saveData="1">
    <dbPr connection="Provider=Microsoft.Mashup.OleDb.1;Data Source=$Workbook$;Location=&quot;National Production&quot;;Extended Properties=&quot;&quot;" command="SELECT * FROM [National Production]"/>
  </connection>
  <connection id="4" xr16:uid="{00000000-0015-0000-FFFF-FFFF02000000}" keepAlive="1" name="Query - Reference Summer" description="Connection to the 'Reference Summer' query in the workbook." type="5" refreshedVersion="8" background="1" saveData="1">
    <dbPr connection="Provider=Microsoft.Mashup.OleDb.1;Data Source=$Workbook$;Location=&quot;Reference Summer&quot;;Extended Properties=&quot;&quot;" command="SELECT * FROM [Reference Summer]"/>
  </connection>
  <connection id="5" xr16:uid="{00000000-0015-0000-FFFF-FFFF03000000}" keepAlive="1" name="Query - Reference Winter" description="Connection to the 'Reference Winter' query in the workbook." type="5" refreshedVersion="8" background="1" saveData="1">
    <dbPr connection="Provider=Microsoft.Mashup.OleDb.1;Data Source=$Workbook$;Location=&quot;Reference Winter&quot;;Extended Properties=&quot;&quot;" command="SELECT * FROM [Reference Winter]"/>
  </connection>
</connections>
</file>

<file path=xl/sharedStrings.xml><?xml version="1.0" encoding="utf-8"?>
<sst xmlns="http://schemas.openxmlformats.org/spreadsheetml/2006/main" count="225" uniqueCount="118">
  <si>
    <t>Annex B - Demand, National Production, Supply Potential and Export</t>
  </si>
  <si>
    <t>Average daily demand [GWh/d]</t>
  </si>
  <si>
    <t>Country</t>
  </si>
  <si>
    <t>October</t>
  </si>
  <si>
    <t>November</t>
  </si>
  <si>
    <t>December</t>
  </si>
  <si>
    <t>January</t>
  </si>
  <si>
    <t>February</t>
  </si>
  <si>
    <t>March</t>
  </si>
  <si>
    <t>2-WEEK</t>
  </si>
  <si>
    <t>PEAK DAY</t>
  </si>
  <si>
    <t>Demand AT</t>
  </si>
  <si>
    <t>Demand ATti</t>
  </si>
  <si>
    <t>Demand ATvo</t>
  </si>
  <si>
    <t>Demand BA</t>
  </si>
  <si>
    <t>Demand BEh</t>
  </si>
  <si>
    <t>Demand BEl</t>
  </si>
  <si>
    <t>Demand BGn</t>
  </si>
  <si>
    <t>Demand CH</t>
  </si>
  <si>
    <t>Demand CZ</t>
  </si>
  <si>
    <t>Demand DEg</t>
  </si>
  <si>
    <t>Demand DEl</t>
  </si>
  <si>
    <t>Demand DEn</t>
  </si>
  <si>
    <t>Demand DK</t>
  </si>
  <si>
    <t>Demand EE</t>
  </si>
  <si>
    <t>Demand ES</t>
  </si>
  <si>
    <t>Demand FI</t>
  </si>
  <si>
    <t>Demand FR</t>
  </si>
  <si>
    <t>Demand FRnL</t>
  </si>
  <si>
    <t>Demand GR</t>
  </si>
  <si>
    <t>Demand HR</t>
  </si>
  <si>
    <t>Demand HU</t>
  </si>
  <si>
    <t>Demand IE</t>
  </si>
  <si>
    <t>Demand IT</t>
  </si>
  <si>
    <t>Demand LT</t>
  </si>
  <si>
    <t>Demand LU</t>
  </si>
  <si>
    <t>Demand LV</t>
  </si>
  <si>
    <t>Demand MD</t>
  </si>
  <si>
    <t>Demand MK</t>
  </si>
  <si>
    <t>Demand NL</t>
  </si>
  <si>
    <t>Demand PL</t>
  </si>
  <si>
    <t>Demand PT</t>
  </si>
  <si>
    <t>Demand RO</t>
  </si>
  <si>
    <t>Demand RS</t>
  </si>
  <si>
    <t>Demand SE</t>
  </si>
  <si>
    <t>Demand SI</t>
  </si>
  <si>
    <t>Demand SK</t>
  </si>
  <si>
    <t>Demand UAe</t>
  </si>
  <si>
    <t>Demand UK</t>
  </si>
  <si>
    <t>Demand UKn</t>
  </si>
  <si>
    <t>Total</t>
  </si>
  <si>
    <t>April</t>
  </si>
  <si>
    <t>May</t>
  </si>
  <si>
    <t>June</t>
  </si>
  <si>
    <t>July</t>
  </si>
  <si>
    <t>August</t>
  </si>
  <si>
    <t>September</t>
  </si>
  <si>
    <t>Average daily production [GWh/d]</t>
  </si>
  <si>
    <t>The national gas production estimated by TSOs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</si>
  <si>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</si>
  <si>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</si>
  <si>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</si>
  <si>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</si>
  <si>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</si>
  <si>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</si>
  <si>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</si>
  <si>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</si>
  <si>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</si>
  <si>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Aug</t>
  </si>
  <si>
    <t>Sep</t>
  </si>
  <si>
    <t>PEAK</t>
  </si>
  <si>
    <t>NPcAT</t>
  </si>
  <si>
    <t>NPcATti</t>
  </si>
  <si>
    <t>NPcATvo</t>
  </si>
  <si>
    <t>NPcCZ</t>
  </si>
  <si>
    <t>NPcDEg</t>
  </si>
  <si>
    <t>NPcDEl</t>
  </si>
  <si>
    <t>NPcDEn</t>
  </si>
  <si>
    <t>NPcDK</t>
  </si>
  <si>
    <t>NPcES</t>
  </si>
  <si>
    <t>NPcFI</t>
  </si>
  <si>
    <t>NPcFRg</t>
  </si>
  <si>
    <t>NPcHR</t>
  </si>
  <si>
    <t>NPcHU</t>
  </si>
  <si>
    <t>NPcIE</t>
  </si>
  <si>
    <t>NPcIT</t>
  </si>
  <si>
    <t>NPcNL</t>
  </si>
  <si>
    <t>NPcPL</t>
  </si>
  <si>
    <t>NPcRO</t>
  </si>
  <si>
    <t>NPcRS</t>
  </si>
  <si>
    <t>NPcSE</t>
  </si>
  <si>
    <t>NPcSK</t>
  </si>
  <si>
    <t>NPcUK</t>
  </si>
  <si>
    <t>GWh/day</t>
  </si>
  <si>
    <t>DZ</t>
  </si>
  <si>
    <t>LY</t>
  </si>
  <si>
    <t>CA</t>
  </si>
  <si>
    <t>NO</t>
  </si>
  <si>
    <t>LNG Ref</t>
  </si>
  <si>
    <t>LNG Low</t>
  </si>
  <si>
    <t>LNG High</t>
  </si>
  <si>
    <t>Winter Season</t>
  </si>
  <si>
    <t>Max per 30 days</t>
  </si>
  <si>
    <t>High Demand**</t>
  </si>
  <si>
    <t>2-Week Cold Spell</t>
  </si>
  <si>
    <t>Week 1</t>
  </si>
  <si>
    <t>Week 2</t>
  </si>
  <si>
    <t>Peak day Cold Spell</t>
  </si>
  <si>
    <t>Summer Season</t>
  </si>
  <si>
    <t>** limited to the observed supply potential in February plus additional LNG that can be taken from the tanks</t>
  </si>
  <si>
    <t>*** supply potential is recalculated for some months according to maintenance plan from Gassco</t>
  </si>
  <si>
    <t>3800***</t>
  </si>
  <si>
    <t>*</t>
  </si>
  <si>
    <t>* additional LNG that can ve taken from the tanks</t>
  </si>
  <si>
    <t>5600**</t>
  </si>
  <si>
    <t>4500**</t>
  </si>
  <si>
    <t>6125**</t>
  </si>
  <si>
    <t>4900**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</si>
</sst>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FFFF"/>
      <name val="Calibri"/>
      <family val="2"/>
    </font>
    <font>
      <sz val="14"/>
      <color rgb="FF000000"/>
      <name val="Calibri"/>
      <family val="2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2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E2EFDA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/>
    <xf numFmtId="2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3" borderId="5" xfId="0" applyFont="1" applyFill="1" applyBorder="1" applyAlignment="1">
      <alignment horizontal="center" wrapText="1" readingOrder="1"/>
    </xf>
    <xf numFmtId="0" fontId="3" fillId="3" borderId="6" xfId="0" applyFont="1" applyFill="1" applyBorder="1" applyAlignment="1">
      <alignment horizontal="center" vertical="center" wrapText="1" readingOrder="1"/>
    </xf>
    <xf numFmtId="0" fontId="4" fillId="4" borderId="10" xfId="0" applyFont="1" applyFill="1" applyBorder="1" applyAlignment="1">
      <alignment horizontal="center" wrapText="1" readingOrder="1"/>
    </xf>
    <xf numFmtId="0" fontId="3" fillId="3" borderId="7" xfId="0" applyFont="1" applyFill="1" applyBorder="1" applyAlignment="1">
      <alignment horizontal="center" vertical="center" wrapText="1" readingOrder="1"/>
    </xf>
    <xf numFmtId="0" fontId="4" fillId="0" borderId="16" xfId="0" applyFont="1" applyBorder="1" applyAlignment="1">
      <alignment horizontal="center" wrapText="1" readingOrder="1"/>
    </xf>
    <xf numFmtId="0" fontId="4" fillId="4" borderId="16" xfId="0" applyFont="1" applyFill="1" applyBorder="1" applyAlignment="1">
      <alignment horizontal="center" wrapText="1" readingOrder="1"/>
    </xf>
    <xf numFmtId="0" fontId="3" fillId="5" borderId="17" xfId="0" applyFont="1" applyFill="1" applyBorder="1" applyAlignment="1">
      <alignment horizontal="center" vertical="center" wrapText="1" readingOrder="1"/>
    </xf>
    <xf numFmtId="0" fontId="4" fillId="6" borderId="16" xfId="0" applyFont="1" applyFill="1" applyBorder="1" applyAlignment="1">
      <alignment horizontal="center" wrapText="1" readingOrder="1"/>
    </xf>
    <xf numFmtId="0" fontId="5" fillId="0" borderId="0" xfId="0" applyFont="1" applyAlignment="1">
      <alignment horizontal="left" vertical="center" readingOrder="1"/>
    </xf>
    <xf numFmtId="0" fontId="6" fillId="0" borderId="0" xfId="0" applyFont="1"/>
    <xf numFmtId="0" fontId="7" fillId="0" borderId="16" xfId="0" applyFont="1" applyBorder="1" applyAlignment="1">
      <alignment horizontal="center" wrapText="1" readingOrder="1"/>
    </xf>
    <xf numFmtId="0" fontId="7" fillId="4" borderId="16" xfId="0" applyFont="1" applyFill="1" applyBorder="1" applyAlignment="1">
      <alignment horizontal="center" wrapText="1" readingOrder="1"/>
    </xf>
    <xf numFmtId="0" fontId="8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5" borderId="18" xfId="0" applyFont="1" applyFill="1" applyBorder="1" applyAlignment="1">
      <alignment horizontal="center" vertical="center" wrapText="1" readingOrder="1"/>
    </xf>
    <xf numFmtId="0" fontId="3" fillId="5" borderId="19" xfId="0" applyFont="1" applyFill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center" wrapText="1" readingOrder="1"/>
    </xf>
    <xf numFmtId="0" fontId="3" fillId="3" borderId="3" xfId="0" applyFont="1" applyFill="1" applyBorder="1" applyAlignment="1">
      <alignment horizontal="center" wrapText="1" readingOrder="1"/>
    </xf>
    <xf numFmtId="0" fontId="3" fillId="3" borderId="4" xfId="0" applyFont="1" applyFill="1" applyBorder="1" applyAlignment="1">
      <alignment horizontal="center" wrapText="1" readingOrder="1"/>
    </xf>
    <xf numFmtId="0" fontId="3" fillId="3" borderId="8" xfId="0" applyFont="1" applyFill="1" applyBorder="1" applyAlignment="1">
      <alignment horizontal="center" vertical="center" wrapText="1" readingOrder="1"/>
    </xf>
    <xf numFmtId="0" fontId="3" fillId="3" borderId="9" xfId="0" applyFont="1" applyFill="1" applyBorder="1" applyAlignment="1">
      <alignment horizontal="center" vertical="center" wrapText="1" readingOrder="1"/>
    </xf>
    <xf numFmtId="0" fontId="3" fillId="3" borderId="11" xfId="0" applyFont="1" applyFill="1" applyBorder="1" applyAlignment="1">
      <alignment horizontal="center" vertical="center" wrapText="1" readingOrder="1"/>
    </xf>
    <xf numFmtId="0" fontId="3" fillId="3" borderId="12" xfId="0" applyFont="1" applyFill="1" applyBorder="1" applyAlignment="1">
      <alignment horizontal="center" vertical="center" wrapText="1" readingOrder="1"/>
    </xf>
    <xf numFmtId="0" fontId="3" fillId="3" borderId="13" xfId="0" applyFont="1" applyFill="1" applyBorder="1" applyAlignment="1">
      <alignment horizontal="center" vertical="center" wrapText="1" readingOrder="1"/>
    </xf>
    <xf numFmtId="0" fontId="3" fillId="3" borderId="14" xfId="0" applyFont="1" applyFill="1" applyBorder="1" applyAlignment="1">
      <alignment horizontal="center" vertical="center" wrapText="1" readingOrder="1"/>
    </xf>
    <xf numFmtId="0" fontId="3" fillId="3" borderId="1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562819</xdr:colOff>
      <xdr:row>46</xdr:row>
      <xdr:rowOff>96433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30E703-FC7C-4CF8-85FC-D8E5DD61C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219" y="619125"/>
          <a:ext cx="6027788" cy="8478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021D9-0088-46B7-99EC-A587526069DB}">
  <dimension ref="B2"/>
  <sheetViews>
    <sheetView tabSelected="1" zoomScale="80" zoomScaleNormal="80" workbookViewId="0">
      <selection activeCell="T25" sqref="T25"/>
    </sheetView>
  </sheetViews>
  <sheetFormatPr defaultRowHeight="15" x14ac:dyDescent="0.25"/>
  <sheetData>
    <row r="2" spans="2:2" ht="33.75" x14ac:dyDescent="0.5">
      <c r="B2" s="19" t="s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DC0B9-F639-4036-A386-71FD94717A01}">
  <dimension ref="A1:K42"/>
  <sheetViews>
    <sheetView topLeftCell="A9" zoomScale="90" zoomScaleNormal="90" workbookViewId="0">
      <selection activeCell="K15" sqref="K15"/>
    </sheetView>
  </sheetViews>
  <sheetFormatPr defaultRowHeight="15" x14ac:dyDescent="0.25"/>
  <cols>
    <col min="1" max="1" width="18" customWidth="1"/>
    <col min="2" max="9" width="12.42578125" customWidth="1"/>
  </cols>
  <sheetData>
    <row r="1" spans="1:11" x14ac:dyDescent="0.25">
      <c r="A1" s="22" t="s">
        <v>1</v>
      </c>
      <c r="B1" s="23"/>
      <c r="C1" s="23"/>
      <c r="D1" s="23"/>
      <c r="E1" s="23"/>
      <c r="F1" s="23"/>
      <c r="G1" s="23"/>
      <c r="H1" s="23"/>
      <c r="I1" s="23"/>
    </row>
    <row r="2" spans="1:11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11" ht="15" customHeight="1" x14ac:dyDescent="0.25">
      <c r="A3" s="6" t="s">
        <v>11</v>
      </c>
      <c r="B3" s="1">
        <v>223.692634</v>
      </c>
      <c r="C3" s="1">
        <v>367.68026700000001</v>
      </c>
      <c r="D3" s="1">
        <v>428.21069999999997</v>
      </c>
      <c r="E3" s="1">
        <v>449.28116399999999</v>
      </c>
      <c r="F3" s="1">
        <v>384.74400200000002</v>
      </c>
      <c r="G3" s="1">
        <v>298.37546500000002</v>
      </c>
      <c r="H3" s="1">
        <v>462.98567300000002</v>
      </c>
      <c r="I3" s="1">
        <v>546.44959400000005</v>
      </c>
    </row>
    <row r="4" spans="1:11" x14ac:dyDescent="0.25">
      <c r="A4" s="6" t="s">
        <v>12</v>
      </c>
      <c r="B4" s="1">
        <v>8.1933209999999992</v>
      </c>
      <c r="C4" s="1">
        <v>14.051012</v>
      </c>
      <c r="D4" s="1">
        <v>18.434614</v>
      </c>
      <c r="E4" s="1">
        <v>19.549551999999998</v>
      </c>
      <c r="F4" s="1">
        <v>16.879740999999999</v>
      </c>
      <c r="G4" s="1">
        <v>13.457026000000001</v>
      </c>
      <c r="H4" s="1">
        <v>19.163254999999999</v>
      </c>
      <c r="I4" s="1">
        <v>22.105542</v>
      </c>
    </row>
    <row r="5" spans="1:11" x14ac:dyDescent="0.25">
      <c r="A5" s="6" t="s">
        <v>13</v>
      </c>
      <c r="B5" s="1">
        <v>4.8990770000000001</v>
      </c>
      <c r="C5" s="1">
        <v>8.2236689999999992</v>
      </c>
      <c r="D5" s="1">
        <v>9.5070949999999996</v>
      </c>
      <c r="E5" s="1">
        <v>10.406552</v>
      </c>
      <c r="F5" s="1">
        <v>9.3076070000000009</v>
      </c>
      <c r="G5" s="1">
        <v>7.660444</v>
      </c>
      <c r="H5" s="1">
        <v>10.594645999999999</v>
      </c>
      <c r="I5" s="1">
        <v>12.578334</v>
      </c>
    </row>
    <row r="6" spans="1:11" x14ac:dyDescent="0.25">
      <c r="A6" s="6" t="s">
        <v>14</v>
      </c>
      <c r="B6" s="1">
        <v>3.91</v>
      </c>
      <c r="C6" s="1">
        <v>8.5</v>
      </c>
      <c r="D6" s="1">
        <v>10.99</v>
      </c>
      <c r="E6" s="1">
        <v>12.48</v>
      </c>
      <c r="F6" s="1">
        <v>9.2799999999999994</v>
      </c>
      <c r="G6" s="1">
        <v>6.91</v>
      </c>
      <c r="H6" s="1">
        <v>13.55</v>
      </c>
      <c r="I6" s="1">
        <v>15.71</v>
      </c>
      <c r="J6" s="2"/>
      <c r="K6" s="2"/>
    </row>
    <row r="7" spans="1:11" x14ac:dyDescent="0.25">
      <c r="A7" s="6" t="s">
        <v>15</v>
      </c>
      <c r="B7" s="1">
        <v>814.721273</v>
      </c>
      <c r="C7" s="1">
        <v>941.52187900000001</v>
      </c>
      <c r="D7" s="1">
        <v>1173.416794</v>
      </c>
      <c r="E7" s="1">
        <v>1183.166275</v>
      </c>
      <c r="F7" s="1">
        <v>1181.189631</v>
      </c>
      <c r="G7" s="1">
        <v>937.39912900000002</v>
      </c>
      <c r="H7" s="1">
        <v>1367.76</v>
      </c>
      <c r="I7" s="1">
        <v>1459.32</v>
      </c>
      <c r="J7" s="2"/>
      <c r="K7" s="2"/>
    </row>
    <row r="8" spans="1:11" x14ac:dyDescent="0.25">
      <c r="A8" s="6" t="s">
        <v>16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</row>
    <row r="9" spans="1:11" x14ac:dyDescent="0.25">
      <c r="A9" s="6" t="s">
        <v>17</v>
      </c>
      <c r="B9" s="1">
        <v>78</v>
      </c>
      <c r="C9" s="1">
        <v>96.02</v>
      </c>
      <c r="D9" s="1">
        <v>119.95</v>
      </c>
      <c r="E9" s="1">
        <v>129.77000000000001</v>
      </c>
      <c r="F9" s="1">
        <v>113.5</v>
      </c>
      <c r="G9" s="1">
        <v>112.61</v>
      </c>
      <c r="H9" s="1">
        <v>129.36000000000001</v>
      </c>
      <c r="I9" s="1">
        <v>181.8</v>
      </c>
    </row>
    <row r="10" spans="1:11" x14ac:dyDescent="0.25">
      <c r="A10" s="6" t="s">
        <v>18</v>
      </c>
      <c r="B10" s="1">
        <v>106</v>
      </c>
      <c r="C10" s="1">
        <v>150</v>
      </c>
      <c r="D10" s="1">
        <v>181</v>
      </c>
      <c r="E10" s="1">
        <v>211</v>
      </c>
      <c r="F10" s="1">
        <v>196</v>
      </c>
      <c r="G10" s="1">
        <v>153</v>
      </c>
      <c r="H10" s="1">
        <v>196</v>
      </c>
      <c r="I10" s="1">
        <v>250</v>
      </c>
    </row>
    <row r="11" spans="1:11" x14ac:dyDescent="0.25">
      <c r="A11" s="6" t="s">
        <v>19</v>
      </c>
      <c r="B11" s="1">
        <v>251.07579999999999</v>
      </c>
      <c r="C11" s="1">
        <v>357.44144399999999</v>
      </c>
      <c r="D11" s="1">
        <v>393.42880000000002</v>
      </c>
      <c r="E11" s="1">
        <v>437.65390000000002</v>
      </c>
      <c r="F11" s="1">
        <v>444.04971499999999</v>
      </c>
      <c r="G11" s="1">
        <v>374.40300000000002</v>
      </c>
      <c r="H11" s="1">
        <v>592.1</v>
      </c>
      <c r="I11" s="1">
        <v>727</v>
      </c>
    </row>
    <row r="12" spans="1:11" x14ac:dyDescent="0.25">
      <c r="A12" s="6" t="s">
        <v>20</v>
      </c>
      <c r="B12" s="1">
        <v>1286.3800000000001</v>
      </c>
      <c r="C12" s="1">
        <v>1358.11</v>
      </c>
      <c r="D12" s="1">
        <v>1619.74</v>
      </c>
      <c r="E12" s="1">
        <v>1533.83</v>
      </c>
      <c r="F12" s="1">
        <v>1771.35</v>
      </c>
      <c r="G12" s="1">
        <v>1474.38</v>
      </c>
      <c r="H12" s="1">
        <v>2166.4299999999998</v>
      </c>
      <c r="I12" s="1">
        <v>2657.42</v>
      </c>
    </row>
    <row r="13" spans="1:11" x14ac:dyDescent="0.25">
      <c r="A13" s="6" t="s">
        <v>21</v>
      </c>
      <c r="B13" s="1">
        <v>211.35</v>
      </c>
      <c r="C13" s="1">
        <v>220.44</v>
      </c>
      <c r="D13" s="1">
        <v>253.61</v>
      </c>
      <c r="E13" s="1">
        <v>242.72000000000003</v>
      </c>
      <c r="F13" s="1">
        <v>272.83</v>
      </c>
      <c r="G13" s="1">
        <v>235.19</v>
      </c>
      <c r="H13" s="1">
        <v>322.92</v>
      </c>
      <c r="I13" s="1">
        <v>385.16</v>
      </c>
    </row>
    <row r="14" spans="1:11" x14ac:dyDescent="0.25">
      <c r="A14" s="6" t="s">
        <v>22</v>
      </c>
      <c r="B14" s="1">
        <v>1500.34</v>
      </c>
      <c r="C14" s="1">
        <v>1621.45</v>
      </c>
      <c r="D14" s="1">
        <v>2063.1999999999998</v>
      </c>
      <c r="E14" s="1">
        <v>1918.14</v>
      </c>
      <c r="F14" s="1">
        <v>2319.19</v>
      </c>
      <c r="G14" s="1">
        <v>1817.77</v>
      </c>
      <c r="H14" s="1">
        <v>2986.26</v>
      </c>
      <c r="I14" s="1">
        <v>3815.27</v>
      </c>
    </row>
    <row r="15" spans="1:11" x14ac:dyDescent="0.25">
      <c r="A15" s="6" t="s">
        <v>23</v>
      </c>
      <c r="B15" s="1">
        <v>73.05</v>
      </c>
      <c r="C15" s="1">
        <v>78.41</v>
      </c>
      <c r="D15" s="1">
        <v>98.96</v>
      </c>
      <c r="E15" s="1">
        <v>104.48</v>
      </c>
      <c r="F15" s="1">
        <v>104.48</v>
      </c>
      <c r="G15" s="1">
        <v>88.28</v>
      </c>
      <c r="H15" s="1">
        <v>104.48</v>
      </c>
      <c r="I15" s="1">
        <v>149</v>
      </c>
    </row>
    <row r="16" spans="1:11" x14ac:dyDescent="0.25">
      <c r="A16" s="6" t="s">
        <v>24</v>
      </c>
      <c r="B16" s="1">
        <v>14.78</v>
      </c>
      <c r="C16" s="1">
        <v>17.68</v>
      </c>
      <c r="D16" s="1">
        <v>24.65</v>
      </c>
      <c r="E16" s="1">
        <v>25.7</v>
      </c>
      <c r="F16" s="1">
        <v>28.72</v>
      </c>
      <c r="G16" s="1">
        <v>23.21</v>
      </c>
      <c r="H16" s="1">
        <v>35</v>
      </c>
      <c r="I16" s="1">
        <v>44.9</v>
      </c>
    </row>
    <row r="17" spans="1:9" x14ac:dyDescent="0.25">
      <c r="A17" s="6" t="s">
        <v>25</v>
      </c>
      <c r="B17" s="1">
        <v>823.59</v>
      </c>
      <c r="C17" s="1">
        <v>1009.24</v>
      </c>
      <c r="D17" s="1">
        <v>1076.6300000000001</v>
      </c>
      <c r="E17" s="1">
        <v>1031.1500000000001</v>
      </c>
      <c r="F17" s="1">
        <v>1037.77</v>
      </c>
      <c r="G17" s="1">
        <v>884.39</v>
      </c>
      <c r="H17" s="1">
        <v>1312.41</v>
      </c>
      <c r="I17" s="1">
        <v>1780.39</v>
      </c>
    </row>
    <row r="18" spans="1:9" x14ac:dyDescent="0.25">
      <c r="A18" s="6" t="s">
        <v>26</v>
      </c>
      <c r="B18" s="1">
        <v>60</v>
      </c>
      <c r="C18" s="1">
        <v>75</v>
      </c>
      <c r="D18" s="1">
        <v>90</v>
      </c>
      <c r="E18" s="1">
        <v>105</v>
      </c>
      <c r="F18" s="1">
        <v>100</v>
      </c>
      <c r="G18" s="1">
        <v>85</v>
      </c>
      <c r="H18" s="1">
        <v>120</v>
      </c>
      <c r="I18" s="1">
        <v>145</v>
      </c>
    </row>
    <row r="19" spans="1:9" x14ac:dyDescent="0.25">
      <c r="A19" s="6" t="s">
        <v>27</v>
      </c>
      <c r="B19" s="1">
        <v>1130.6762470000001</v>
      </c>
      <c r="C19" s="1">
        <v>1745.582038</v>
      </c>
      <c r="D19" s="1">
        <v>2349.335947</v>
      </c>
      <c r="E19" s="1">
        <v>2082.927036</v>
      </c>
      <c r="F19" s="1">
        <v>1929.8549370000001</v>
      </c>
      <c r="G19" s="1">
        <v>1575.9388550000001</v>
      </c>
      <c r="H19" s="1">
        <v>2940</v>
      </c>
      <c r="I19" s="1">
        <v>3760</v>
      </c>
    </row>
    <row r="20" spans="1:9" x14ac:dyDescent="0.25">
      <c r="A20" s="6" t="s">
        <v>28</v>
      </c>
      <c r="B20" s="1">
        <v>58.064515999999998</v>
      </c>
      <c r="C20" s="1">
        <v>76.666666000000006</v>
      </c>
      <c r="D20" s="1">
        <v>90.322580000000002</v>
      </c>
      <c r="E20" s="1">
        <v>93.548387000000005</v>
      </c>
      <c r="F20" s="1">
        <v>85.714285000000004</v>
      </c>
      <c r="G20" s="1">
        <v>64.516129000000006</v>
      </c>
      <c r="H20" s="1">
        <v>94</v>
      </c>
      <c r="I20" s="1">
        <v>114</v>
      </c>
    </row>
    <row r="21" spans="1:9" x14ac:dyDescent="0.25">
      <c r="A21" s="6" t="s">
        <v>29</v>
      </c>
      <c r="B21" s="1">
        <v>185.62</v>
      </c>
      <c r="C21" s="1">
        <v>232.41</v>
      </c>
      <c r="D21" s="1">
        <v>256.88</v>
      </c>
      <c r="E21" s="1">
        <v>365.31</v>
      </c>
      <c r="F21" s="1">
        <v>306.02</v>
      </c>
      <c r="G21" s="1">
        <v>189.22</v>
      </c>
      <c r="H21" s="1">
        <v>380.94200000000001</v>
      </c>
      <c r="I21" s="1">
        <v>432.32</v>
      </c>
    </row>
    <row r="22" spans="1:9" x14ac:dyDescent="0.25">
      <c r="A22" s="6" t="s">
        <v>30</v>
      </c>
      <c r="B22" s="1">
        <v>80.81</v>
      </c>
      <c r="C22" s="1">
        <v>103.58</v>
      </c>
      <c r="D22" s="1">
        <v>129.22999999999999</v>
      </c>
      <c r="E22" s="1">
        <v>129.97</v>
      </c>
      <c r="F22" s="1">
        <v>159.34</v>
      </c>
      <c r="G22" s="1">
        <v>90.34</v>
      </c>
      <c r="H22" s="1">
        <v>205.2</v>
      </c>
      <c r="I22" s="1">
        <v>223.16</v>
      </c>
    </row>
    <row r="23" spans="1:9" x14ac:dyDescent="0.25">
      <c r="A23" s="6" t="s">
        <v>31</v>
      </c>
      <c r="B23" s="1">
        <v>338.37650000000002</v>
      </c>
      <c r="C23" s="1">
        <v>437.8605</v>
      </c>
      <c r="D23" s="1">
        <v>561.09349999999995</v>
      </c>
      <c r="E23" s="1">
        <v>603.72950000000003</v>
      </c>
      <c r="F23" s="1">
        <v>615.69749999999999</v>
      </c>
      <c r="G23" s="1">
        <v>421.49799999999999</v>
      </c>
      <c r="H23" s="1">
        <v>665</v>
      </c>
      <c r="I23" s="1">
        <v>720</v>
      </c>
    </row>
    <row r="24" spans="1:9" x14ac:dyDescent="0.25">
      <c r="A24" s="6" t="s">
        <v>32</v>
      </c>
      <c r="B24" s="1">
        <v>168.62347600000001</v>
      </c>
      <c r="C24" s="1">
        <v>166.550714</v>
      </c>
      <c r="D24" s="1">
        <v>218.976169</v>
      </c>
      <c r="E24" s="1">
        <v>200.16012000000001</v>
      </c>
      <c r="F24" s="1">
        <v>218.55498800000001</v>
      </c>
      <c r="G24" s="1">
        <v>183.31307000000001</v>
      </c>
      <c r="H24" s="1">
        <v>269.8</v>
      </c>
      <c r="I24" s="1">
        <v>345.3</v>
      </c>
    </row>
    <row r="25" spans="1:9" x14ac:dyDescent="0.25">
      <c r="A25" s="6" t="s">
        <v>33</v>
      </c>
      <c r="B25" s="1">
        <v>2020.6746539999999</v>
      </c>
      <c r="C25" s="1">
        <v>2663.6905139999999</v>
      </c>
      <c r="D25" s="1">
        <v>3264.8010220000001</v>
      </c>
      <c r="E25" s="1">
        <v>3366.7489650000002</v>
      </c>
      <c r="F25" s="1">
        <v>3092.9794569999999</v>
      </c>
      <c r="G25" s="1">
        <v>2585.1242779999998</v>
      </c>
      <c r="H25" s="1">
        <v>3389</v>
      </c>
      <c r="I25" s="1">
        <v>4650</v>
      </c>
    </row>
    <row r="26" spans="1:9" x14ac:dyDescent="0.25">
      <c r="A26" s="6" t="s">
        <v>34</v>
      </c>
      <c r="B26" s="1">
        <v>75.92</v>
      </c>
      <c r="C26" s="1">
        <v>82.91</v>
      </c>
      <c r="D26" s="1">
        <v>95.43</v>
      </c>
      <c r="E26" s="1">
        <v>99.52</v>
      </c>
      <c r="F26" s="1">
        <v>106.03</v>
      </c>
      <c r="G26" s="1">
        <v>85.43</v>
      </c>
      <c r="H26" s="1">
        <v>122</v>
      </c>
      <c r="I26" s="1">
        <v>142.53</v>
      </c>
    </row>
    <row r="27" spans="1:9" x14ac:dyDescent="0.25">
      <c r="A27" s="6" t="s">
        <v>35</v>
      </c>
      <c r="B27" s="1">
        <v>46.82</v>
      </c>
      <c r="C27" s="1">
        <v>46.28</v>
      </c>
      <c r="D27" s="1">
        <v>56.97</v>
      </c>
      <c r="E27" s="1">
        <v>53.87</v>
      </c>
      <c r="F27" s="1">
        <v>53.44</v>
      </c>
      <c r="G27" s="1">
        <v>46.61</v>
      </c>
      <c r="H27" s="1">
        <v>47</v>
      </c>
      <c r="I27" s="1">
        <v>57</v>
      </c>
    </row>
    <row r="28" spans="1:9" x14ac:dyDescent="0.25">
      <c r="A28" s="6" t="s">
        <v>36</v>
      </c>
      <c r="B28" s="1">
        <v>59.246166000000002</v>
      </c>
      <c r="C28" s="1">
        <v>65.683273999999997</v>
      </c>
      <c r="D28" s="1">
        <v>73.402373999999995</v>
      </c>
      <c r="E28" s="1">
        <v>73.248535000000004</v>
      </c>
      <c r="F28" s="1">
        <v>68.829432999999995</v>
      </c>
      <c r="G28" s="1">
        <v>59.939950000000003</v>
      </c>
      <c r="H28" s="1">
        <v>79.900025999999997</v>
      </c>
      <c r="I28" s="1">
        <v>98.475120000000004</v>
      </c>
    </row>
    <row r="29" spans="1:9" x14ac:dyDescent="0.25">
      <c r="A29" s="6" t="s">
        <v>37</v>
      </c>
      <c r="B29" s="1">
        <v>75.359286999999995</v>
      </c>
      <c r="C29" s="1">
        <v>92.631550000000004</v>
      </c>
      <c r="D29" s="1">
        <v>110.13951900000001</v>
      </c>
      <c r="E29" s="1">
        <v>94.593783999999999</v>
      </c>
      <c r="F29" s="1">
        <v>97.423768999999993</v>
      </c>
      <c r="G29" s="1">
        <v>83.779306000000005</v>
      </c>
      <c r="H29" s="1">
        <v>154.58000000000001</v>
      </c>
      <c r="I29" s="1">
        <v>210.4</v>
      </c>
    </row>
    <row r="30" spans="1:9" x14ac:dyDescent="0.25">
      <c r="A30" s="6" t="s">
        <v>38</v>
      </c>
      <c r="B30" s="1">
        <v>14.07</v>
      </c>
      <c r="C30" s="1">
        <v>15.95</v>
      </c>
      <c r="D30" s="1">
        <v>16.5</v>
      </c>
      <c r="E30" s="1">
        <v>16.399999999999999</v>
      </c>
      <c r="F30" s="1">
        <v>16.2</v>
      </c>
      <c r="G30" s="1">
        <v>15.85</v>
      </c>
      <c r="H30" s="1">
        <v>16.399999999999999</v>
      </c>
      <c r="I30" s="1">
        <v>18.5</v>
      </c>
    </row>
    <row r="31" spans="1:9" x14ac:dyDescent="0.25">
      <c r="A31" s="6" t="s">
        <v>39</v>
      </c>
      <c r="B31" s="1">
        <v>733</v>
      </c>
      <c r="C31" s="1">
        <v>1142</v>
      </c>
      <c r="D31" s="1">
        <v>1584</v>
      </c>
      <c r="E31" s="1">
        <v>1507</v>
      </c>
      <c r="F31" s="1">
        <v>1484</v>
      </c>
      <c r="G31" s="1">
        <v>1208</v>
      </c>
      <c r="H31" s="1">
        <v>2718</v>
      </c>
      <c r="I31" s="1">
        <v>3515.44</v>
      </c>
    </row>
    <row r="32" spans="1:9" x14ac:dyDescent="0.25">
      <c r="A32" s="6" t="s">
        <v>40</v>
      </c>
      <c r="B32" s="1">
        <v>663.05061599999999</v>
      </c>
      <c r="C32" s="1">
        <v>853.276704</v>
      </c>
      <c r="D32" s="1">
        <v>929.10695799999996</v>
      </c>
      <c r="E32" s="1">
        <v>1064.3406199999999</v>
      </c>
      <c r="F32" s="1">
        <v>974.91488600000002</v>
      </c>
      <c r="G32" s="1">
        <v>920.43213200000002</v>
      </c>
      <c r="H32" s="1">
        <v>1177.4238519999999</v>
      </c>
      <c r="I32" s="1">
        <v>1302.117154</v>
      </c>
    </row>
    <row r="33" spans="1:9" x14ac:dyDescent="0.25">
      <c r="A33" s="6" t="s">
        <v>41</v>
      </c>
      <c r="B33" s="1">
        <v>130.08799999999999</v>
      </c>
      <c r="C33" s="1">
        <v>134.113</v>
      </c>
      <c r="D33" s="1">
        <v>149.0515</v>
      </c>
      <c r="E33" s="1">
        <v>146.47550000000001</v>
      </c>
      <c r="F33" s="1">
        <v>169.76300000000001</v>
      </c>
      <c r="G33" s="1">
        <v>138.62100000000001</v>
      </c>
      <c r="H33" s="1">
        <v>217.03</v>
      </c>
      <c r="I33" s="1">
        <v>245.37</v>
      </c>
    </row>
    <row r="34" spans="1:9" x14ac:dyDescent="0.25">
      <c r="A34" s="6" t="s">
        <v>42</v>
      </c>
      <c r="B34" s="1">
        <v>326.88499999999999</v>
      </c>
      <c r="C34" s="1">
        <v>468.44600000000003</v>
      </c>
      <c r="D34" s="1">
        <v>527.93799999999999</v>
      </c>
      <c r="E34" s="1">
        <v>616.42700000000002</v>
      </c>
      <c r="F34" s="1">
        <v>545.80700000000002</v>
      </c>
      <c r="G34" s="1">
        <v>500.33199999999999</v>
      </c>
      <c r="H34" s="1">
        <v>662.22299999999996</v>
      </c>
      <c r="I34" s="1">
        <v>722.38092500000005</v>
      </c>
    </row>
    <row r="35" spans="1:9" x14ac:dyDescent="0.25">
      <c r="A35" s="6" t="s">
        <v>43</v>
      </c>
      <c r="B35" s="1">
        <v>57</v>
      </c>
      <c r="C35" s="1">
        <v>107</v>
      </c>
      <c r="D35" s="1">
        <v>123</v>
      </c>
      <c r="E35" s="1">
        <v>138</v>
      </c>
      <c r="F35" s="1">
        <v>103</v>
      </c>
      <c r="G35" s="1">
        <v>74</v>
      </c>
      <c r="H35" s="1">
        <v>142</v>
      </c>
      <c r="I35" s="1">
        <v>179</v>
      </c>
    </row>
    <row r="36" spans="1:9" x14ac:dyDescent="0.25">
      <c r="A36" s="6" t="s">
        <v>44</v>
      </c>
      <c r="B36" s="1">
        <v>24.11</v>
      </c>
      <c r="C36" s="1">
        <v>26.69</v>
      </c>
      <c r="D36" s="1">
        <v>35.950000000000003</v>
      </c>
      <c r="E36" s="1">
        <v>39.090000000000003</v>
      </c>
      <c r="F36" s="1">
        <v>43.06</v>
      </c>
      <c r="G36" s="1">
        <v>26.22</v>
      </c>
      <c r="H36" s="1">
        <v>51.6</v>
      </c>
      <c r="I36" s="1">
        <v>59.4</v>
      </c>
    </row>
    <row r="37" spans="1:9" x14ac:dyDescent="0.25">
      <c r="A37" s="6" t="s">
        <v>45</v>
      </c>
      <c r="B37" s="1">
        <v>29.1</v>
      </c>
      <c r="C37" s="1">
        <v>37.9</v>
      </c>
      <c r="D37" s="1">
        <v>41</v>
      </c>
      <c r="E37" s="1">
        <v>44.7</v>
      </c>
      <c r="F37" s="1">
        <v>41.5</v>
      </c>
      <c r="G37" s="1">
        <v>36.4</v>
      </c>
      <c r="H37" s="1">
        <v>61.2</v>
      </c>
      <c r="I37" s="1">
        <v>68</v>
      </c>
    </row>
    <row r="38" spans="1:9" x14ac:dyDescent="0.25">
      <c r="A38" s="6" t="s">
        <v>46</v>
      </c>
      <c r="B38" s="1">
        <v>156.43</v>
      </c>
      <c r="C38" s="1">
        <v>204.71</v>
      </c>
      <c r="D38" s="1">
        <v>268.67</v>
      </c>
      <c r="E38" s="1">
        <v>281.39</v>
      </c>
      <c r="F38" s="1">
        <v>252.8</v>
      </c>
      <c r="G38" s="1">
        <v>229.11</v>
      </c>
      <c r="H38" s="1">
        <v>441.2</v>
      </c>
      <c r="I38" s="1">
        <v>496.4</v>
      </c>
    </row>
    <row r="39" spans="1:9" x14ac:dyDescent="0.25">
      <c r="A39" s="6" t="s">
        <v>47</v>
      </c>
      <c r="B39" s="1">
        <v>94.006152999999998</v>
      </c>
      <c r="C39" s="1">
        <v>94.006152999999998</v>
      </c>
      <c r="D39" s="1">
        <v>94.006152999999998</v>
      </c>
      <c r="E39" s="1">
        <v>94.006152999999998</v>
      </c>
      <c r="F39" s="1">
        <v>94.006152999999998</v>
      </c>
      <c r="G39" s="1">
        <v>94.006152999999998</v>
      </c>
      <c r="H39" s="1">
        <v>436.24</v>
      </c>
      <c r="I39" s="1">
        <v>520</v>
      </c>
    </row>
    <row r="40" spans="1:9" x14ac:dyDescent="0.25">
      <c r="A40" s="6" t="s">
        <v>48</v>
      </c>
      <c r="B40" s="1">
        <v>1578.0119729999999</v>
      </c>
      <c r="C40" s="1">
        <v>2190.5006920000001</v>
      </c>
      <c r="D40" s="1">
        <v>2590.7851660000001</v>
      </c>
      <c r="E40" s="1">
        <v>2859.9702229999998</v>
      </c>
      <c r="F40" s="1">
        <v>2856.493215</v>
      </c>
      <c r="G40" s="1">
        <v>2428.641204</v>
      </c>
      <c r="H40" s="1">
        <v>3484.574036</v>
      </c>
      <c r="I40" s="1">
        <v>4901.1032910000004</v>
      </c>
    </row>
    <row r="41" spans="1:9" x14ac:dyDescent="0.25">
      <c r="A41" s="6" t="s">
        <v>49</v>
      </c>
      <c r="B41" s="1">
        <v>39.044818999999997</v>
      </c>
      <c r="C41" s="1">
        <v>48.589557999999997</v>
      </c>
      <c r="D41" s="1">
        <v>53.935302999999998</v>
      </c>
      <c r="E41" s="1">
        <v>56.246079999999999</v>
      </c>
      <c r="F41" s="1">
        <v>50.435169000000002</v>
      </c>
      <c r="G41" s="1">
        <v>51.756428</v>
      </c>
      <c r="H41" s="1">
        <v>112.02525300000001</v>
      </c>
      <c r="I41" s="1">
        <v>123.73328100000001</v>
      </c>
    </row>
    <row r="42" spans="1:9" x14ac:dyDescent="0.25">
      <c r="A42" s="20" t="s">
        <v>50</v>
      </c>
      <c r="B42" s="21">
        <f>SUM(B3:B41)</f>
        <v>13544.969512000003</v>
      </c>
      <c r="C42" s="21">
        <f t="shared" ref="C42:I42" si="0">SUM(C3:C41)</f>
        <v>17360.795634000002</v>
      </c>
      <c r="D42" s="21">
        <f t="shared" si="0"/>
        <v>21182.252193999993</v>
      </c>
      <c r="E42" s="21">
        <f t="shared" si="0"/>
        <v>21441.999346000001</v>
      </c>
      <c r="F42" s="21">
        <f t="shared" si="0"/>
        <v>21355.154488</v>
      </c>
      <c r="G42" s="21">
        <f t="shared" si="0"/>
        <v>17621.113569000001</v>
      </c>
      <c r="H42" s="21">
        <f t="shared" si="0"/>
        <v>27706.351741000006</v>
      </c>
      <c r="I42" s="21">
        <f t="shared" si="0"/>
        <v>35096.733241000002</v>
      </c>
    </row>
  </sheetData>
  <mergeCells count="1">
    <mergeCell ref="A1:I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2"/>
  <sheetViews>
    <sheetView topLeftCell="A7" zoomScale="90" zoomScaleNormal="90" workbookViewId="0">
      <selection activeCell="R18" sqref="R18"/>
    </sheetView>
  </sheetViews>
  <sheetFormatPr defaultRowHeight="15" x14ac:dyDescent="0.25"/>
  <cols>
    <col min="1" max="1" width="18" customWidth="1"/>
    <col min="2" max="13" width="12.42578125" customWidth="1"/>
    <col min="14" max="14" width="10.85546875" bestFit="1" customWidth="1"/>
    <col min="15" max="15" width="10" bestFit="1" customWidth="1"/>
    <col min="16" max="16" width="11.85546875" customWidth="1"/>
    <col min="17" max="17" width="7.7109375" bestFit="1" customWidth="1"/>
    <col min="18" max="18" width="10.140625" bestFit="1" customWidth="1"/>
    <col min="19" max="19" width="12" bestFit="1" customWidth="1"/>
    <col min="20" max="20" width="22.5703125" bestFit="1" customWidth="1"/>
  </cols>
  <sheetData>
    <row r="1" spans="1:25" x14ac:dyDescent="0.25">
      <c r="A1" s="22" t="s">
        <v>1</v>
      </c>
      <c r="B1" s="23"/>
      <c r="C1" s="23"/>
      <c r="D1" s="23"/>
      <c r="E1" s="23"/>
      <c r="F1" s="23"/>
      <c r="G1" s="23"/>
      <c r="H1" s="23"/>
      <c r="I1" s="23"/>
    </row>
    <row r="2" spans="1:25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51</v>
      </c>
      <c r="I2" s="3" t="s">
        <v>52</v>
      </c>
      <c r="J2" s="3" t="s">
        <v>53</v>
      </c>
      <c r="K2" s="3" t="s">
        <v>54</v>
      </c>
      <c r="L2" s="3" t="s">
        <v>55</v>
      </c>
      <c r="M2" s="3" t="s">
        <v>56</v>
      </c>
    </row>
    <row r="3" spans="1:25" ht="15" customHeight="1" x14ac:dyDescent="0.25">
      <c r="A3" s="6" t="s">
        <v>11</v>
      </c>
      <c r="B3" s="1">
        <v>166.73</v>
      </c>
      <c r="C3" s="1">
        <v>281.36</v>
      </c>
      <c r="D3" s="1">
        <v>304.8</v>
      </c>
      <c r="E3" s="1">
        <v>342.1</v>
      </c>
      <c r="F3" s="1">
        <v>293.8</v>
      </c>
      <c r="G3" s="1">
        <v>221.42</v>
      </c>
      <c r="H3" s="1">
        <v>181.75</v>
      </c>
      <c r="I3" s="1">
        <v>123.57</v>
      </c>
      <c r="J3" s="1">
        <v>103.27</v>
      </c>
      <c r="K3" s="1">
        <v>97.13</v>
      </c>
      <c r="L3" s="1">
        <v>93.15</v>
      </c>
      <c r="M3" s="1">
        <v>121.22</v>
      </c>
      <c r="Q3" s="2"/>
    </row>
    <row r="4" spans="1:25" x14ac:dyDescent="0.25">
      <c r="A4" s="6" t="s">
        <v>12</v>
      </c>
      <c r="B4" s="1">
        <v>8.31</v>
      </c>
      <c r="C4" s="1">
        <v>14.17</v>
      </c>
      <c r="D4" s="1">
        <v>17.600000000000001</v>
      </c>
      <c r="E4" s="1">
        <v>18.75</v>
      </c>
      <c r="F4" s="1">
        <v>15.38</v>
      </c>
      <c r="G4" s="1">
        <v>12.28</v>
      </c>
      <c r="H4" s="1">
        <v>10.43</v>
      </c>
      <c r="I4" s="1">
        <v>6.98</v>
      </c>
      <c r="J4" s="1">
        <v>5.62</v>
      </c>
      <c r="K4" s="1">
        <v>5.59</v>
      </c>
      <c r="L4" s="1">
        <v>5.09</v>
      </c>
      <c r="M4" s="1">
        <v>6.22</v>
      </c>
      <c r="Q4" s="2"/>
    </row>
    <row r="5" spans="1:25" x14ac:dyDescent="0.25">
      <c r="A5" s="6" t="s">
        <v>13</v>
      </c>
      <c r="B5" s="1">
        <v>5.0599999999999996</v>
      </c>
      <c r="C5" s="1">
        <v>7.73</v>
      </c>
      <c r="D5" s="1">
        <v>8.92</v>
      </c>
      <c r="E5" s="1">
        <v>9.75</v>
      </c>
      <c r="F5" s="1">
        <v>7.75</v>
      </c>
      <c r="G5" s="1">
        <v>6.94</v>
      </c>
      <c r="H5" s="1">
        <v>5.94</v>
      </c>
      <c r="I5" s="1">
        <v>4.09</v>
      </c>
      <c r="J5" s="1">
        <v>3.25</v>
      </c>
      <c r="K5" s="1">
        <v>2.82</v>
      </c>
      <c r="L5" s="1">
        <v>2.72</v>
      </c>
      <c r="M5" s="1">
        <v>3.68</v>
      </c>
      <c r="N5" s="2"/>
      <c r="O5" s="2"/>
      <c r="P5" s="2"/>
      <c r="Q5" s="2"/>
    </row>
    <row r="6" spans="1:25" x14ac:dyDescent="0.25">
      <c r="A6" s="6" t="s">
        <v>14</v>
      </c>
      <c r="B6" s="1">
        <v>4.24</v>
      </c>
      <c r="C6" s="1">
        <v>9.01</v>
      </c>
      <c r="D6" s="1">
        <v>10.55</v>
      </c>
      <c r="E6" s="1">
        <v>10.220000000000001</v>
      </c>
      <c r="F6" s="1">
        <v>9.73</v>
      </c>
      <c r="G6" s="1">
        <v>6.85</v>
      </c>
      <c r="H6" s="1">
        <v>4.93</v>
      </c>
      <c r="I6" s="1">
        <v>1.71</v>
      </c>
      <c r="J6" s="1">
        <v>2.02</v>
      </c>
      <c r="K6" s="1">
        <v>2.15</v>
      </c>
      <c r="L6" s="1">
        <v>1.77</v>
      </c>
      <c r="M6" s="1">
        <v>2.1800000000000002</v>
      </c>
      <c r="T6" s="24"/>
      <c r="U6" s="24"/>
      <c r="V6" s="24"/>
      <c r="W6" s="24"/>
      <c r="X6" s="24"/>
      <c r="Y6" s="24"/>
    </row>
    <row r="7" spans="1:25" x14ac:dyDescent="0.25">
      <c r="A7" s="6" t="s">
        <v>15</v>
      </c>
      <c r="B7" s="1">
        <v>529.14068199999997</v>
      </c>
      <c r="C7" s="1">
        <v>617.84664799999996</v>
      </c>
      <c r="D7" s="1">
        <v>710.33709699999997</v>
      </c>
      <c r="E7" s="1">
        <v>689.44142699999998</v>
      </c>
      <c r="F7" s="1">
        <v>721.16943300000003</v>
      </c>
      <c r="G7" s="1">
        <v>622.97899099999995</v>
      </c>
      <c r="H7" s="1">
        <v>444.74193600000001</v>
      </c>
      <c r="I7" s="1">
        <v>336.44228700000002</v>
      </c>
      <c r="J7" s="1">
        <v>307.700514</v>
      </c>
      <c r="K7" s="1">
        <v>291.09492499999999</v>
      </c>
      <c r="L7" s="1">
        <v>288.14731799999998</v>
      </c>
      <c r="M7" s="1">
        <v>316.813335</v>
      </c>
      <c r="T7" s="24"/>
      <c r="U7" s="24"/>
      <c r="V7" s="24"/>
      <c r="W7" s="24"/>
      <c r="X7" s="24"/>
      <c r="Y7" s="24"/>
    </row>
    <row r="8" spans="1:25" x14ac:dyDescent="0.25">
      <c r="A8" s="6" t="s">
        <v>16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</row>
    <row r="9" spans="1:25" x14ac:dyDescent="0.25">
      <c r="A9" s="6" t="s">
        <v>17</v>
      </c>
      <c r="B9" s="1">
        <v>76.690021000000002</v>
      </c>
      <c r="C9" s="1">
        <v>109.3176</v>
      </c>
      <c r="D9" s="1">
        <v>107.225812</v>
      </c>
      <c r="E9" s="1">
        <v>106.494242</v>
      </c>
      <c r="F9" s="1">
        <v>119.25069000000001</v>
      </c>
      <c r="G9" s="1">
        <v>92.709698000000003</v>
      </c>
      <c r="H9" s="1">
        <v>78.913781999999998</v>
      </c>
      <c r="I9" s="1">
        <v>74.905367999999996</v>
      </c>
      <c r="J9" s="1">
        <v>70.308813000000001</v>
      </c>
      <c r="K9" s="1">
        <v>59.231422999999999</v>
      </c>
      <c r="L9" s="1">
        <v>68.470699999999994</v>
      </c>
      <c r="M9" s="1">
        <v>73.117817000000002</v>
      </c>
    </row>
    <row r="10" spans="1:25" x14ac:dyDescent="0.25">
      <c r="A10" s="6" t="s">
        <v>18</v>
      </c>
      <c r="B10" s="1">
        <v>85.88</v>
      </c>
      <c r="C10" s="1">
        <v>132.66</v>
      </c>
      <c r="D10" s="1">
        <v>153</v>
      </c>
      <c r="E10" s="1">
        <v>167.01</v>
      </c>
      <c r="F10" s="1">
        <v>158.03</v>
      </c>
      <c r="G10" s="1">
        <v>124.41</v>
      </c>
      <c r="H10" s="1">
        <v>90.02</v>
      </c>
      <c r="I10" s="1">
        <v>64.63</v>
      </c>
      <c r="J10" s="1">
        <v>41.25</v>
      </c>
      <c r="K10" s="1">
        <v>34.17</v>
      </c>
      <c r="L10" s="1">
        <v>36.18</v>
      </c>
      <c r="M10" s="1">
        <v>53.23</v>
      </c>
    </row>
    <row r="11" spans="1:25" x14ac:dyDescent="0.25">
      <c r="A11" s="6" t="s">
        <v>19</v>
      </c>
      <c r="B11" s="1">
        <v>216.34</v>
      </c>
      <c r="C11" s="1">
        <v>311.66000000000003</v>
      </c>
      <c r="D11" s="1">
        <v>359.65</v>
      </c>
      <c r="E11" s="1">
        <v>374.28</v>
      </c>
      <c r="F11" s="1">
        <v>350.93</v>
      </c>
      <c r="G11" s="1">
        <v>291.07</v>
      </c>
      <c r="H11" s="1">
        <v>225.57</v>
      </c>
      <c r="I11" s="1">
        <v>144.93</v>
      </c>
      <c r="J11" s="1">
        <v>131.07</v>
      </c>
      <c r="K11" s="1">
        <v>120.91</v>
      </c>
      <c r="L11" s="1">
        <v>119.34</v>
      </c>
      <c r="M11" s="1">
        <v>142.69</v>
      </c>
    </row>
    <row r="12" spans="1:25" x14ac:dyDescent="0.25">
      <c r="A12" s="6" t="s">
        <v>20</v>
      </c>
      <c r="B12" s="1">
        <v>1161.5999999999999</v>
      </c>
      <c r="C12" s="1">
        <v>1462.94</v>
      </c>
      <c r="D12" s="1">
        <v>1611.97</v>
      </c>
      <c r="E12" s="1">
        <v>1463.25</v>
      </c>
      <c r="F12" s="1">
        <v>1471.35</v>
      </c>
      <c r="G12" s="1">
        <v>1425.02</v>
      </c>
      <c r="H12" s="1">
        <v>976.73</v>
      </c>
      <c r="I12" s="1">
        <v>844.42</v>
      </c>
      <c r="J12" s="1">
        <v>745.13</v>
      </c>
      <c r="K12" s="1">
        <v>754.93</v>
      </c>
      <c r="L12" s="1">
        <v>746.11</v>
      </c>
      <c r="M12" s="1">
        <v>887.52</v>
      </c>
    </row>
    <row r="13" spans="1:25" x14ac:dyDescent="0.25">
      <c r="A13" s="6" t="s">
        <v>21</v>
      </c>
      <c r="B13" s="1">
        <v>195.53</v>
      </c>
      <c r="C13" s="1">
        <v>233.74</v>
      </c>
      <c r="D13" s="1">
        <v>252.63</v>
      </c>
      <c r="E13" s="1">
        <v>233.77</v>
      </c>
      <c r="F13" s="1">
        <v>234.8</v>
      </c>
      <c r="G13" s="1">
        <v>228.93</v>
      </c>
      <c r="H13" s="1">
        <v>172.09</v>
      </c>
      <c r="I13" s="1">
        <v>155.32</v>
      </c>
      <c r="J13" s="1">
        <v>142.72999999999999</v>
      </c>
      <c r="K13" s="1">
        <v>143.97</v>
      </c>
      <c r="L13" s="1">
        <v>142.86000000000001</v>
      </c>
      <c r="M13" s="1">
        <v>160.78</v>
      </c>
    </row>
    <row r="14" spans="1:25" x14ac:dyDescent="0.25">
      <c r="A14" s="6" t="s">
        <v>22</v>
      </c>
      <c r="B14" s="1">
        <v>1289.67</v>
      </c>
      <c r="C14" s="1">
        <v>1798.46</v>
      </c>
      <c r="D14" s="1">
        <v>2050.08</v>
      </c>
      <c r="E14" s="1">
        <v>1798.97</v>
      </c>
      <c r="F14" s="1">
        <v>1812.65</v>
      </c>
      <c r="G14" s="1">
        <v>1734.42</v>
      </c>
      <c r="H14" s="1">
        <v>977.52</v>
      </c>
      <c r="I14" s="1">
        <v>754.11</v>
      </c>
      <c r="J14" s="1">
        <v>586.47</v>
      </c>
      <c r="K14" s="1">
        <v>603.02</v>
      </c>
      <c r="L14" s="1">
        <v>588.13</v>
      </c>
      <c r="M14" s="1">
        <v>826.89</v>
      </c>
    </row>
    <row r="15" spans="1:25" x14ac:dyDescent="0.25">
      <c r="A15" s="6" t="s">
        <v>23</v>
      </c>
      <c r="B15" s="1">
        <v>48.546090999999997</v>
      </c>
      <c r="C15" s="1">
        <v>56.793183999999997</v>
      </c>
      <c r="D15" s="1">
        <v>74.642290000000003</v>
      </c>
      <c r="E15" s="1">
        <v>89.398379000000006</v>
      </c>
      <c r="F15" s="1">
        <v>80.864481999999995</v>
      </c>
      <c r="G15" s="1">
        <v>61.598000999999996</v>
      </c>
      <c r="H15" s="1">
        <v>49.606928000000003</v>
      </c>
      <c r="I15" s="1">
        <v>39.926056000000003</v>
      </c>
      <c r="J15" s="1">
        <v>29.277041000000001</v>
      </c>
      <c r="K15" s="1">
        <v>23.939806000000001</v>
      </c>
      <c r="L15" s="1">
        <v>32.883287000000003</v>
      </c>
      <c r="M15" s="1">
        <v>36.314627000000002</v>
      </c>
    </row>
    <row r="16" spans="1:25" x14ac:dyDescent="0.25">
      <c r="A16" s="6" t="s">
        <v>24</v>
      </c>
      <c r="B16" s="1">
        <v>9.0598290000000006</v>
      </c>
      <c r="C16" s="1">
        <v>12.983983</v>
      </c>
      <c r="D16" s="1">
        <v>19.002905999999999</v>
      </c>
      <c r="E16" s="1">
        <v>19.409794999999999</v>
      </c>
      <c r="F16" s="1">
        <v>16.002912999999999</v>
      </c>
      <c r="G16" s="1">
        <v>13.596625</v>
      </c>
      <c r="H16" s="1">
        <v>10.355964</v>
      </c>
      <c r="I16" s="1">
        <v>6.1516149999999996</v>
      </c>
      <c r="J16" s="1">
        <v>4.5246940000000002</v>
      </c>
      <c r="K16" s="1">
        <v>4.1370519999999997</v>
      </c>
      <c r="L16" s="1">
        <v>4.34687</v>
      </c>
      <c r="M16" s="1">
        <v>4.7376839999999998</v>
      </c>
    </row>
    <row r="17" spans="1:13" x14ac:dyDescent="0.25">
      <c r="A17" s="6" t="s">
        <v>25</v>
      </c>
      <c r="B17" s="1">
        <v>771.54740900000002</v>
      </c>
      <c r="C17" s="1">
        <v>900.04905099999996</v>
      </c>
      <c r="D17" s="1">
        <v>999.59657800000002</v>
      </c>
      <c r="E17" s="1">
        <v>1045.906125</v>
      </c>
      <c r="F17" s="1">
        <v>969.122387</v>
      </c>
      <c r="G17" s="1">
        <v>844.85246600000005</v>
      </c>
      <c r="H17" s="1">
        <v>762.919082</v>
      </c>
      <c r="I17" s="1">
        <v>735.489824</v>
      </c>
      <c r="J17" s="1">
        <v>751.17348700000002</v>
      </c>
      <c r="K17" s="1">
        <v>735.69842900000003</v>
      </c>
      <c r="L17" s="1">
        <v>680.27773400000001</v>
      </c>
      <c r="M17" s="1">
        <v>728.48334399999999</v>
      </c>
    </row>
    <row r="18" spans="1:13" x14ac:dyDescent="0.25">
      <c r="A18" s="6" t="s">
        <v>26</v>
      </c>
      <c r="B18" s="1">
        <v>35</v>
      </c>
      <c r="C18" s="1">
        <v>43</v>
      </c>
      <c r="D18" s="1">
        <v>50</v>
      </c>
      <c r="E18" s="1">
        <v>49</v>
      </c>
      <c r="F18" s="1">
        <v>51</v>
      </c>
      <c r="G18" s="1">
        <v>44</v>
      </c>
      <c r="H18" s="1">
        <v>35</v>
      </c>
      <c r="I18" s="1">
        <v>30</v>
      </c>
      <c r="J18" s="1">
        <v>29</v>
      </c>
      <c r="K18" s="1">
        <v>29</v>
      </c>
      <c r="L18" s="1">
        <v>30</v>
      </c>
      <c r="M18" s="1">
        <v>32</v>
      </c>
    </row>
    <row r="19" spans="1:13" x14ac:dyDescent="0.25">
      <c r="A19" s="6" t="s">
        <v>27</v>
      </c>
      <c r="B19" s="1">
        <v>801.92438400000003</v>
      </c>
      <c r="C19" s="1">
        <v>1418.164773</v>
      </c>
      <c r="D19" s="1">
        <v>1681.7950370000001</v>
      </c>
      <c r="E19" s="1">
        <v>1802.1156860000001</v>
      </c>
      <c r="F19" s="1">
        <v>1655.7125570000001</v>
      </c>
      <c r="G19" s="1">
        <v>1243.714995</v>
      </c>
      <c r="H19" s="1">
        <v>925.93158000000005</v>
      </c>
      <c r="I19" s="1">
        <v>641.58093099999996</v>
      </c>
      <c r="J19" s="1">
        <v>539.685338</v>
      </c>
      <c r="K19" s="1">
        <v>495.420411</v>
      </c>
      <c r="L19" s="1">
        <v>431.764162</v>
      </c>
      <c r="M19" s="1">
        <v>598.552637</v>
      </c>
    </row>
    <row r="20" spans="1:13" x14ac:dyDescent="0.25">
      <c r="A20" s="6" t="s">
        <v>28</v>
      </c>
      <c r="B20" s="1">
        <v>24.721299999999999</v>
      </c>
      <c r="C20" s="1">
        <v>44.203919999999997</v>
      </c>
      <c r="D20" s="1">
        <v>51.889006000000002</v>
      </c>
      <c r="E20" s="1">
        <v>64.021415000000005</v>
      </c>
      <c r="F20" s="1">
        <v>59.181393999999997</v>
      </c>
      <c r="G20" s="1">
        <v>40.881698</v>
      </c>
      <c r="H20" s="1">
        <v>36.06794</v>
      </c>
      <c r="I20" s="1">
        <v>19.453075999999999</v>
      </c>
      <c r="J20" s="1">
        <v>17.480103</v>
      </c>
      <c r="K20" s="1">
        <v>14.415991</v>
      </c>
      <c r="L20" s="1">
        <v>11.389066</v>
      </c>
      <c r="M20" s="1">
        <v>18.665837</v>
      </c>
    </row>
    <row r="21" spans="1:13" x14ac:dyDescent="0.25">
      <c r="A21" s="6" t="s">
        <v>29</v>
      </c>
      <c r="B21" s="1">
        <v>111.771</v>
      </c>
      <c r="C21" s="1">
        <v>161.07900000000001</v>
      </c>
      <c r="D21" s="1">
        <v>148.45500000000001</v>
      </c>
      <c r="E21" s="1">
        <v>314.70999999999998</v>
      </c>
      <c r="F21" s="1">
        <v>256.654</v>
      </c>
      <c r="G21" s="1">
        <v>195.86099999999999</v>
      </c>
      <c r="H21" s="1">
        <v>129.61799999999999</v>
      </c>
      <c r="I21" s="1">
        <v>151.124</v>
      </c>
      <c r="J21" s="1">
        <v>169.143</v>
      </c>
      <c r="K21" s="1">
        <v>233.26400000000001</v>
      </c>
      <c r="L21" s="1">
        <v>166.16499999999999</v>
      </c>
      <c r="M21" s="1">
        <v>159.398</v>
      </c>
    </row>
    <row r="22" spans="1:13" x14ac:dyDescent="0.25">
      <c r="A22" s="6" t="s">
        <v>30</v>
      </c>
      <c r="B22" s="1">
        <v>78.259533000000005</v>
      </c>
      <c r="C22" s="1">
        <v>95.649673000000007</v>
      </c>
      <c r="D22" s="1">
        <v>109.303585</v>
      </c>
      <c r="E22" s="1">
        <v>109.03787699999999</v>
      </c>
      <c r="F22" s="1">
        <v>111.73177200000001</v>
      </c>
      <c r="G22" s="1">
        <v>86.369574999999998</v>
      </c>
      <c r="H22" s="1">
        <v>73.353192000000007</v>
      </c>
      <c r="I22" s="1">
        <v>62.499473000000002</v>
      </c>
      <c r="J22" s="1">
        <v>54.031137999999999</v>
      </c>
      <c r="K22" s="1">
        <v>61.307102999999998</v>
      </c>
      <c r="L22" s="1">
        <v>66.158050000000003</v>
      </c>
      <c r="M22" s="1">
        <v>66.979995000000002</v>
      </c>
    </row>
    <row r="23" spans="1:13" x14ac:dyDescent="0.25">
      <c r="A23" s="6" t="s">
        <v>31</v>
      </c>
      <c r="B23" s="1">
        <v>291.32</v>
      </c>
      <c r="C23" s="1">
        <v>391.32</v>
      </c>
      <c r="D23" s="1">
        <v>465.47</v>
      </c>
      <c r="E23" s="1">
        <v>497.05</v>
      </c>
      <c r="F23" s="1">
        <v>439.11</v>
      </c>
      <c r="G23" s="1">
        <v>374.63</v>
      </c>
      <c r="H23" s="1">
        <v>249</v>
      </c>
      <c r="I23" s="1">
        <v>192.2</v>
      </c>
      <c r="J23" s="1">
        <v>163.30000000000001</v>
      </c>
      <c r="K23" s="1">
        <v>164.8</v>
      </c>
      <c r="L23" s="1">
        <v>154.5</v>
      </c>
      <c r="M23" s="1">
        <v>173.7</v>
      </c>
    </row>
    <row r="24" spans="1:13" x14ac:dyDescent="0.25">
      <c r="A24" s="6" t="s">
        <v>32</v>
      </c>
      <c r="B24" s="1">
        <v>130.03</v>
      </c>
      <c r="C24" s="1">
        <v>123.15</v>
      </c>
      <c r="D24" s="1">
        <v>164.09</v>
      </c>
      <c r="E24" s="1">
        <v>171.66</v>
      </c>
      <c r="F24" s="1">
        <v>194.22</v>
      </c>
      <c r="G24" s="1">
        <v>160.66999999999999</v>
      </c>
      <c r="H24" s="1">
        <v>179.86</v>
      </c>
      <c r="I24" s="1">
        <v>135.80000000000001</v>
      </c>
      <c r="J24" s="1">
        <v>160.94999999999999</v>
      </c>
      <c r="K24" s="1">
        <v>143.55000000000001</v>
      </c>
      <c r="L24" s="1">
        <v>128.53</v>
      </c>
      <c r="M24" s="1">
        <v>149.35</v>
      </c>
    </row>
    <row r="25" spans="1:13" x14ac:dyDescent="0.25">
      <c r="A25" s="6" t="s">
        <v>33</v>
      </c>
      <c r="B25" s="1">
        <v>1550</v>
      </c>
      <c r="C25" s="1">
        <v>2200</v>
      </c>
      <c r="D25" s="1">
        <v>2650</v>
      </c>
      <c r="E25" s="1">
        <v>2850</v>
      </c>
      <c r="F25" s="1">
        <v>2700</v>
      </c>
      <c r="G25" s="1">
        <v>2150</v>
      </c>
      <c r="H25" s="1">
        <v>1600</v>
      </c>
      <c r="I25" s="1">
        <v>1300</v>
      </c>
      <c r="J25" s="1">
        <v>1300</v>
      </c>
      <c r="K25" s="1">
        <v>1400</v>
      </c>
      <c r="L25" s="1">
        <v>1150</v>
      </c>
      <c r="M25" s="1">
        <v>1400</v>
      </c>
    </row>
    <row r="26" spans="1:13" x14ac:dyDescent="0.25">
      <c r="A26" s="6" t="s">
        <v>34</v>
      </c>
      <c r="B26" s="1">
        <v>43.56</v>
      </c>
      <c r="C26" s="1">
        <v>51.18</v>
      </c>
      <c r="D26" s="1">
        <v>60.12</v>
      </c>
      <c r="E26" s="1">
        <v>63.55</v>
      </c>
      <c r="F26" s="1">
        <v>61.8</v>
      </c>
      <c r="G26" s="1">
        <v>52.36</v>
      </c>
      <c r="H26" s="1">
        <v>49.33</v>
      </c>
      <c r="I26" s="1">
        <v>32.35</v>
      </c>
      <c r="J26" s="1">
        <v>38.369999999999997</v>
      </c>
      <c r="K26" s="1">
        <v>33.17</v>
      </c>
      <c r="L26" s="1">
        <v>31.84</v>
      </c>
      <c r="M26" s="1">
        <v>36.369999999999997</v>
      </c>
    </row>
    <row r="27" spans="1:13" x14ac:dyDescent="0.25">
      <c r="A27" s="6" t="s">
        <v>35</v>
      </c>
      <c r="B27" s="1">
        <v>17</v>
      </c>
      <c r="C27" s="1">
        <v>25</v>
      </c>
      <c r="D27" s="1">
        <v>28</v>
      </c>
      <c r="E27" s="1">
        <v>36</v>
      </c>
      <c r="F27" s="1">
        <v>31</v>
      </c>
      <c r="G27" s="1">
        <v>26</v>
      </c>
      <c r="H27" s="1">
        <v>21</v>
      </c>
      <c r="I27" s="1">
        <v>14</v>
      </c>
      <c r="J27" s="1">
        <v>13</v>
      </c>
      <c r="K27" s="1">
        <v>11</v>
      </c>
      <c r="L27" s="1">
        <v>10</v>
      </c>
      <c r="M27" s="1">
        <v>13</v>
      </c>
    </row>
    <row r="28" spans="1:13" x14ac:dyDescent="0.25">
      <c r="A28" s="6" t="s">
        <v>36</v>
      </c>
      <c r="B28" s="1">
        <v>18.2</v>
      </c>
      <c r="C28" s="1">
        <v>31.1</v>
      </c>
      <c r="D28" s="1">
        <v>32.799999999999997</v>
      </c>
      <c r="E28" s="1">
        <v>38</v>
      </c>
      <c r="F28" s="1">
        <v>59</v>
      </c>
      <c r="G28" s="1">
        <v>30.5</v>
      </c>
      <c r="H28" s="1">
        <v>29.5</v>
      </c>
      <c r="I28" s="1">
        <v>22.5</v>
      </c>
      <c r="J28" s="1">
        <v>17</v>
      </c>
      <c r="K28" s="1">
        <v>19.100000000000001</v>
      </c>
      <c r="L28" s="1">
        <v>15.6</v>
      </c>
      <c r="M28" s="1">
        <v>16.600000000000001</v>
      </c>
    </row>
    <row r="29" spans="1:13" x14ac:dyDescent="0.25">
      <c r="A29" s="6" t="s">
        <v>37</v>
      </c>
      <c r="B29" s="1">
        <v>41.17</v>
      </c>
      <c r="C29" s="1">
        <v>68.53</v>
      </c>
      <c r="D29" s="1">
        <v>73.78</v>
      </c>
      <c r="E29" s="1">
        <v>71.349999999999994</v>
      </c>
      <c r="F29" s="1">
        <v>81.58</v>
      </c>
      <c r="G29" s="1">
        <v>56.33</v>
      </c>
      <c r="H29" s="1">
        <v>41.43</v>
      </c>
      <c r="I29" s="1">
        <v>33.35</v>
      </c>
      <c r="J29" s="1">
        <v>29.73</v>
      </c>
      <c r="K29" s="1">
        <v>28.93</v>
      </c>
      <c r="L29" s="1">
        <v>29.59</v>
      </c>
      <c r="M29" s="1">
        <v>30.67</v>
      </c>
    </row>
    <row r="30" spans="1:13" x14ac:dyDescent="0.25">
      <c r="A30" s="6" t="s">
        <v>38</v>
      </c>
      <c r="B30" s="1">
        <v>13.66</v>
      </c>
      <c r="C30" s="1">
        <v>15.81</v>
      </c>
      <c r="D30" s="1">
        <v>17.03</v>
      </c>
      <c r="E30" s="1">
        <v>10.24</v>
      </c>
      <c r="F30" s="1">
        <v>16.850000000000001</v>
      </c>
      <c r="G30" s="1">
        <v>8.48</v>
      </c>
      <c r="H30" s="1">
        <v>2.75</v>
      </c>
      <c r="I30" s="1">
        <v>1.21</v>
      </c>
      <c r="J30" s="1">
        <v>1.22</v>
      </c>
      <c r="K30" s="1">
        <v>11.98</v>
      </c>
      <c r="L30" s="1">
        <v>11.97</v>
      </c>
      <c r="M30" s="1">
        <v>12.34</v>
      </c>
    </row>
    <row r="31" spans="1:13" x14ac:dyDescent="0.25">
      <c r="A31" s="6" t="s">
        <v>39</v>
      </c>
      <c r="B31" s="1">
        <v>867</v>
      </c>
      <c r="C31" s="1">
        <v>1058</v>
      </c>
      <c r="D31" s="1">
        <v>1192</v>
      </c>
      <c r="E31" s="1">
        <v>1208</v>
      </c>
      <c r="F31" s="1">
        <v>1074</v>
      </c>
      <c r="G31" s="1">
        <v>1015</v>
      </c>
      <c r="H31" s="1">
        <v>883</v>
      </c>
      <c r="I31" s="1">
        <v>633</v>
      </c>
      <c r="J31" s="1">
        <v>589</v>
      </c>
      <c r="K31" s="1">
        <v>566</v>
      </c>
      <c r="L31" s="1">
        <v>562</v>
      </c>
      <c r="M31" s="1">
        <v>608</v>
      </c>
    </row>
    <row r="32" spans="1:13" x14ac:dyDescent="0.25">
      <c r="A32" s="6" t="s">
        <v>40</v>
      </c>
      <c r="B32" s="1">
        <v>611.30774199999996</v>
      </c>
      <c r="C32" s="1">
        <v>802.483069</v>
      </c>
      <c r="D32" s="1">
        <v>818.09403899999995</v>
      </c>
      <c r="E32" s="1">
        <v>860.60937200000001</v>
      </c>
      <c r="F32" s="1">
        <v>911.03249900000003</v>
      </c>
      <c r="G32" s="1">
        <v>713.67916200000002</v>
      </c>
      <c r="H32" s="1">
        <v>548.07168899999999</v>
      </c>
      <c r="I32" s="1">
        <v>496.84949899999998</v>
      </c>
      <c r="J32" s="1">
        <v>392.92008099999998</v>
      </c>
      <c r="K32" s="1">
        <v>447.72130099999998</v>
      </c>
      <c r="L32" s="1">
        <v>457.04328600000002</v>
      </c>
      <c r="M32" s="1">
        <v>521.87708199999997</v>
      </c>
    </row>
    <row r="33" spans="1:14" x14ac:dyDescent="0.25">
      <c r="A33" s="6" t="s">
        <v>41</v>
      </c>
      <c r="B33" s="1">
        <v>113.5</v>
      </c>
      <c r="C33" s="1">
        <v>122.88</v>
      </c>
      <c r="D33" s="1">
        <v>142.47</v>
      </c>
      <c r="E33" s="1">
        <v>148.46</v>
      </c>
      <c r="F33" s="1">
        <v>123.28</v>
      </c>
      <c r="G33" s="1">
        <v>127.35</v>
      </c>
      <c r="H33" s="1">
        <v>115.47</v>
      </c>
      <c r="I33" s="1">
        <v>120.85</v>
      </c>
      <c r="J33" s="1">
        <v>136.25</v>
      </c>
      <c r="K33" s="1">
        <v>139.1</v>
      </c>
      <c r="L33" s="1">
        <v>114.88</v>
      </c>
      <c r="M33" s="1">
        <v>123.8</v>
      </c>
    </row>
    <row r="34" spans="1:14" x14ac:dyDescent="0.25">
      <c r="A34" s="6" t="s">
        <v>42</v>
      </c>
      <c r="B34" s="1">
        <v>230</v>
      </c>
      <c r="C34" s="1">
        <v>420</v>
      </c>
      <c r="D34" s="1">
        <v>460</v>
      </c>
      <c r="E34" s="1">
        <v>470</v>
      </c>
      <c r="F34" s="1">
        <v>530</v>
      </c>
      <c r="G34" s="1">
        <v>320</v>
      </c>
      <c r="H34" s="1">
        <v>200</v>
      </c>
      <c r="I34" s="1">
        <v>150</v>
      </c>
      <c r="J34" s="1">
        <v>130</v>
      </c>
      <c r="K34" s="1">
        <v>150</v>
      </c>
      <c r="L34" s="1">
        <v>140</v>
      </c>
      <c r="M34" s="1">
        <v>150</v>
      </c>
    </row>
    <row r="35" spans="1:14" x14ac:dyDescent="0.25">
      <c r="A35" s="6" t="s">
        <v>43</v>
      </c>
      <c r="B35" s="1">
        <v>104.91</v>
      </c>
      <c r="C35" s="1">
        <v>136.88</v>
      </c>
      <c r="D35" s="1">
        <v>148.09</v>
      </c>
      <c r="E35" s="1">
        <v>161.38</v>
      </c>
      <c r="F35" s="1">
        <v>156.107</v>
      </c>
      <c r="G35" s="1">
        <v>119.71</v>
      </c>
      <c r="H35" s="1">
        <v>82.21</v>
      </c>
      <c r="I35" s="1">
        <v>61.74</v>
      </c>
      <c r="J35" s="1">
        <v>56.59</v>
      </c>
      <c r="K35" s="1">
        <v>56.97</v>
      </c>
      <c r="L35" s="1">
        <v>54.38</v>
      </c>
      <c r="M35" s="1">
        <v>61.74</v>
      </c>
    </row>
    <row r="36" spans="1:14" x14ac:dyDescent="0.25">
      <c r="A36" s="6" t="s">
        <v>44</v>
      </c>
      <c r="B36" s="1">
        <v>16.401641999999999</v>
      </c>
      <c r="C36" s="1">
        <v>19.783473000000001</v>
      </c>
      <c r="D36" s="1">
        <v>18.272023000000001</v>
      </c>
      <c r="E36" s="1">
        <v>21.907876000000002</v>
      </c>
      <c r="F36" s="1">
        <v>21.312704</v>
      </c>
      <c r="G36" s="1">
        <v>15.251118</v>
      </c>
      <c r="H36" s="1">
        <v>14.448976</v>
      </c>
      <c r="I36" s="1">
        <v>12.645647</v>
      </c>
      <c r="J36" s="1">
        <v>11.166783000000001</v>
      </c>
      <c r="K36" s="1">
        <v>10.433313999999999</v>
      </c>
      <c r="L36" s="1">
        <v>11.044048999999999</v>
      </c>
      <c r="M36" s="1">
        <v>14.88897</v>
      </c>
    </row>
    <row r="37" spans="1:14" x14ac:dyDescent="0.25">
      <c r="A37" s="6" t="s">
        <v>45</v>
      </c>
      <c r="B37" s="1">
        <v>21.6</v>
      </c>
      <c r="C37" s="1">
        <v>33</v>
      </c>
      <c r="D37" s="1">
        <v>37.6</v>
      </c>
      <c r="E37" s="1">
        <v>38.700000000000003</v>
      </c>
      <c r="F37" s="1">
        <v>38.799999999999997</v>
      </c>
      <c r="G37" s="1">
        <v>31.5</v>
      </c>
      <c r="H37" s="1">
        <v>26.5</v>
      </c>
      <c r="I37" s="1">
        <v>22.2</v>
      </c>
      <c r="J37" s="1">
        <v>19.3</v>
      </c>
      <c r="K37" s="1">
        <v>17.899999999999999</v>
      </c>
      <c r="L37" s="1">
        <v>17.8</v>
      </c>
      <c r="M37" s="1">
        <v>20.399999999999999</v>
      </c>
    </row>
    <row r="38" spans="1:14" x14ac:dyDescent="0.25">
      <c r="A38" s="6" t="s">
        <v>46</v>
      </c>
      <c r="B38" s="1">
        <v>105.488</v>
      </c>
      <c r="C38" s="1">
        <v>159.078</v>
      </c>
      <c r="D38" s="1">
        <v>195.946</v>
      </c>
      <c r="E38" s="1">
        <v>206.84100000000001</v>
      </c>
      <c r="F38" s="1">
        <v>187.15700000000001</v>
      </c>
      <c r="G38" s="1">
        <v>160.75299999999999</v>
      </c>
      <c r="H38" s="1">
        <v>128.297</v>
      </c>
      <c r="I38" s="1">
        <v>78.230999999999995</v>
      </c>
      <c r="J38" s="1">
        <v>68.415000000000006</v>
      </c>
      <c r="K38" s="1">
        <v>65.231999999999999</v>
      </c>
      <c r="L38" s="1">
        <v>55.773000000000003</v>
      </c>
      <c r="M38" s="1">
        <v>64.724000000000004</v>
      </c>
    </row>
    <row r="39" spans="1:14" x14ac:dyDescent="0.25">
      <c r="A39" s="6" t="s">
        <v>47</v>
      </c>
      <c r="B39" s="1">
        <v>328.26</v>
      </c>
      <c r="C39" s="1">
        <v>0</v>
      </c>
      <c r="D39" s="1">
        <v>0</v>
      </c>
      <c r="E39" s="1">
        <v>111.13</v>
      </c>
      <c r="F39" s="1">
        <v>123.04</v>
      </c>
      <c r="G39" s="1">
        <v>111.13</v>
      </c>
      <c r="H39" s="1">
        <v>0</v>
      </c>
      <c r="I39" s="1">
        <v>111.13</v>
      </c>
      <c r="J39" s="1">
        <v>114.83</v>
      </c>
      <c r="K39" s="1">
        <v>111.13</v>
      </c>
      <c r="L39" s="1">
        <v>111.13</v>
      </c>
      <c r="M39" s="1">
        <v>44.17</v>
      </c>
    </row>
    <row r="40" spans="1:14" x14ac:dyDescent="0.25">
      <c r="A40" s="6" t="s">
        <v>48</v>
      </c>
      <c r="B40" s="1">
        <v>1527.9576440000001</v>
      </c>
      <c r="C40" s="1">
        <v>2132.3067890000002</v>
      </c>
      <c r="D40" s="1">
        <v>2539.2710579999998</v>
      </c>
      <c r="E40" s="1">
        <v>2841.236519</v>
      </c>
      <c r="F40" s="1">
        <v>2858.5574620000002</v>
      </c>
      <c r="G40" s="1">
        <v>2414.8164980000001</v>
      </c>
      <c r="H40" s="1">
        <v>1752.3248719999999</v>
      </c>
      <c r="I40" s="1">
        <v>1177.456582</v>
      </c>
      <c r="J40" s="1">
        <v>950.25506199999995</v>
      </c>
      <c r="K40" s="1">
        <v>869.29690800000003</v>
      </c>
      <c r="L40" s="1">
        <v>875.60573099999999</v>
      </c>
      <c r="M40" s="1">
        <v>1034.136031</v>
      </c>
    </row>
    <row r="41" spans="1:14" x14ac:dyDescent="0.25">
      <c r="A41" s="6" t="s">
        <v>49</v>
      </c>
      <c r="B41" s="1">
        <v>46.324095999999997</v>
      </c>
      <c r="C41" s="1">
        <v>55.655073999999999</v>
      </c>
      <c r="D41" s="1">
        <v>60.731622000000002</v>
      </c>
      <c r="E41" s="1">
        <v>62.013157</v>
      </c>
      <c r="F41" s="1">
        <v>58.150080000000003</v>
      </c>
      <c r="G41" s="1">
        <v>58.778236</v>
      </c>
      <c r="H41" s="1">
        <v>52.076906000000001</v>
      </c>
      <c r="I41" s="1">
        <v>43.232214999999997</v>
      </c>
      <c r="J41" s="1">
        <v>39.671008999999998</v>
      </c>
      <c r="K41" s="1">
        <v>39.410850000000003</v>
      </c>
      <c r="L41" s="1">
        <v>40.989758000000002</v>
      </c>
      <c r="M41" s="1">
        <v>39.460438000000003</v>
      </c>
    </row>
    <row r="42" spans="1:14" x14ac:dyDescent="0.25">
      <c r="A42" s="20" t="s">
        <v>50</v>
      </c>
      <c r="B42" s="21">
        <f>SUM(B3:B41)</f>
        <v>11697.709373000002</v>
      </c>
      <c r="C42" s="21">
        <f t="shared" ref="C42:M42" si="0">SUM(C3:C41)</f>
        <v>15556.974236999999</v>
      </c>
      <c r="D42" s="21">
        <f t="shared" si="0"/>
        <v>17825.212052999996</v>
      </c>
      <c r="E42" s="21">
        <f t="shared" si="0"/>
        <v>18575.762869999999</v>
      </c>
      <c r="F42" s="21">
        <f t="shared" si="0"/>
        <v>18060.106372999999</v>
      </c>
      <c r="G42" s="21">
        <f t="shared" si="0"/>
        <v>15244.841063</v>
      </c>
      <c r="H42" s="21">
        <f t="shared" si="0"/>
        <v>11166.757846999997</v>
      </c>
      <c r="I42" s="21">
        <f t="shared" si="0"/>
        <v>8836.0775730000005</v>
      </c>
      <c r="J42" s="21">
        <f t="shared" si="0"/>
        <v>7965.1020629999994</v>
      </c>
      <c r="K42" s="21">
        <f t="shared" si="0"/>
        <v>7997.9235130000015</v>
      </c>
      <c r="L42" s="21">
        <f t="shared" si="0"/>
        <v>7487.6280110000007</v>
      </c>
      <c r="M42" s="21">
        <f t="shared" si="0"/>
        <v>8754.6997969999993</v>
      </c>
      <c r="N42" s="1"/>
    </row>
  </sheetData>
  <mergeCells count="2">
    <mergeCell ref="A1:I1"/>
    <mergeCell ref="T6:Y7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2"/>
  <sheetViews>
    <sheetView zoomScale="80" zoomScaleNormal="80" workbookViewId="0">
      <selection activeCell="Q33" sqref="Q33"/>
    </sheetView>
  </sheetViews>
  <sheetFormatPr defaultRowHeight="15" x14ac:dyDescent="0.25"/>
  <cols>
    <col min="1" max="1" width="18" customWidth="1"/>
    <col min="2" max="13" width="12.28515625" customWidth="1"/>
    <col min="17" max="17" width="53.140625" customWidth="1"/>
  </cols>
  <sheetData>
    <row r="1" spans="1:18" x14ac:dyDescent="0.2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8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51</v>
      </c>
      <c r="I2" s="3" t="s">
        <v>52</v>
      </c>
      <c r="J2" s="3" t="s">
        <v>53</v>
      </c>
      <c r="K2" s="3" t="s">
        <v>54</v>
      </c>
      <c r="L2" s="3" t="s">
        <v>55</v>
      </c>
      <c r="M2" s="3" t="s">
        <v>56</v>
      </c>
    </row>
    <row r="3" spans="1:18" ht="15" customHeight="1" x14ac:dyDescent="0.25">
      <c r="A3" s="6" t="s">
        <v>11</v>
      </c>
      <c r="B3" s="1">
        <v>213.5831958</v>
      </c>
      <c r="C3" s="1">
        <v>292.51850020000001</v>
      </c>
      <c r="D3" s="1">
        <v>323.78331409999998</v>
      </c>
      <c r="E3" s="1">
        <v>350.82802505000001</v>
      </c>
      <c r="F3" s="1">
        <v>320.93007234999999</v>
      </c>
      <c r="G3" s="1">
        <v>272.21658255</v>
      </c>
      <c r="H3" s="1">
        <v>188.51832524999998</v>
      </c>
      <c r="I3" s="1">
        <v>136.70856595000001</v>
      </c>
      <c r="J3" s="1">
        <v>113.85636355000001</v>
      </c>
      <c r="K3" s="1">
        <v>113.46647025</v>
      </c>
      <c r="L3" s="1">
        <v>118.52787854999998</v>
      </c>
      <c r="M3" s="1">
        <v>151.32221984999998</v>
      </c>
      <c r="N3" s="5"/>
      <c r="O3" s="5"/>
      <c r="P3" s="5"/>
      <c r="Q3" s="2"/>
      <c r="R3" s="5"/>
    </row>
    <row r="4" spans="1:18" ht="15" customHeight="1" x14ac:dyDescent="0.25">
      <c r="A4" s="6" t="s">
        <v>12</v>
      </c>
      <c r="B4" s="1">
        <v>6.8284019000000002</v>
      </c>
      <c r="C4" s="1">
        <v>11.727071749999999</v>
      </c>
      <c r="D4" s="1">
        <v>14.545394649999999</v>
      </c>
      <c r="E4" s="1">
        <v>16.382365350000001</v>
      </c>
      <c r="F4" s="1">
        <v>14.238916099999999</v>
      </c>
      <c r="G4" s="1">
        <v>12.452870599999999</v>
      </c>
      <c r="H4" s="1">
        <v>9.7754819499999996</v>
      </c>
      <c r="I4" s="1">
        <v>6.3593719000000002</v>
      </c>
      <c r="J4" s="1">
        <v>4.8991211999999997</v>
      </c>
      <c r="K4" s="1">
        <v>4.6636218999999999</v>
      </c>
      <c r="L4" s="1">
        <v>4.4311571000000001</v>
      </c>
      <c r="M4" s="1">
        <v>4.8713448999999995</v>
      </c>
      <c r="N4" s="5"/>
      <c r="O4" s="5"/>
      <c r="P4" s="5"/>
      <c r="Q4" s="5"/>
      <c r="R4" s="5"/>
    </row>
    <row r="5" spans="1:18" ht="15" customHeight="1" x14ac:dyDescent="0.25">
      <c r="A5" s="6" t="s">
        <v>13</v>
      </c>
      <c r="B5" s="1">
        <v>4.4580969999999995</v>
      </c>
      <c r="C5" s="1">
        <v>7.2828526999999994</v>
      </c>
      <c r="D5" s="1">
        <v>9.2252225499999998</v>
      </c>
      <c r="E5" s="1">
        <v>10.642144500000001</v>
      </c>
      <c r="F5" s="1">
        <v>8.7418819499999998</v>
      </c>
      <c r="G5" s="1">
        <v>7.92498945</v>
      </c>
      <c r="H5" s="1">
        <v>6.3111522499999992</v>
      </c>
      <c r="I5" s="1">
        <v>4.01453215</v>
      </c>
      <c r="J5" s="1">
        <v>2.99844555</v>
      </c>
      <c r="K5" s="1">
        <v>2.7356586999999997</v>
      </c>
      <c r="L5" s="1">
        <v>2.7546816999999999</v>
      </c>
      <c r="M5" s="1">
        <v>3.39121695</v>
      </c>
      <c r="N5" s="5"/>
      <c r="O5" s="5"/>
      <c r="P5" s="5"/>
      <c r="Q5" s="5"/>
      <c r="R5" s="5"/>
    </row>
    <row r="6" spans="1:18" ht="15" customHeight="1" x14ac:dyDescent="0.25">
      <c r="A6" s="6" t="s">
        <v>14</v>
      </c>
      <c r="B6" s="1">
        <v>3.9708557499999997</v>
      </c>
      <c r="C6" s="1">
        <v>5.9312124499999994</v>
      </c>
      <c r="D6" s="1">
        <v>8.0273430499999989</v>
      </c>
      <c r="E6" s="1">
        <v>8.9626974999999991</v>
      </c>
      <c r="F6" s="1">
        <v>7.7335371499999992</v>
      </c>
      <c r="G6" s="1">
        <v>6.5130323500000005</v>
      </c>
      <c r="H6" s="1">
        <v>3.8710734000000002</v>
      </c>
      <c r="I6" s="1">
        <v>1.9626856999999998</v>
      </c>
      <c r="J6" s="1">
        <v>1.4580670499999999</v>
      </c>
      <c r="K6" s="1">
        <v>1.40250085</v>
      </c>
      <c r="L6" s="1">
        <v>1.3742910500000001</v>
      </c>
      <c r="M6" s="1">
        <v>1.6402671</v>
      </c>
      <c r="N6" s="5"/>
      <c r="O6" s="5"/>
      <c r="P6" s="5"/>
      <c r="Q6" s="5"/>
      <c r="R6" s="5"/>
    </row>
    <row r="7" spans="1:18" ht="15" customHeight="1" x14ac:dyDescent="0.25">
      <c r="A7" s="6" t="s">
        <v>15</v>
      </c>
      <c r="B7" s="1">
        <v>411.6218126</v>
      </c>
      <c r="C7" s="1">
        <v>567.61482154999999</v>
      </c>
      <c r="D7" s="1">
        <v>599.27461940000001</v>
      </c>
      <c r="E7" s="1">
        <v>649.26678544999993</v>
      </c>
      <c r="F7" s="1">
        <v>592.81908275000001</v>
      </c>
      <c r="G7" s="1">
        <v>518.36301230000004</v>
      </c>
      <c r="H7" s="1">
        <v>406.20558964999998</v>
      </c>
      <c r="I7" s="1">
        <v>332.07580784999999</v>
      </c>
      <c r="J7" s="1">
        <v>289.97323979999999</v>
      </c>
      <c r="K7" s="1">
        <v>279.76199174999999</v>
      </c>
      <c r="L7" s="1">
        <v>272.09762674999996</v>
      </c>
      <c r="M7" s="1">
        <v>309.32376434999998</v>
      </c>
      <c r="N7" s="5"/>
      <c r="O7" s="5"/>
      <c r="P7" s="5"/>
      <c r="Q7" s="5"/>
      <c r="R7" s="5"/>
    </row>
    <row r="8" spans="1:18" ht="15" customHeight="1" x14ac:dyDescent="0.25">
      <c r="A8" s="6" t="s">
        <v>16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</row>
    <row r="9" spans="1:18" ht="15" customHeight="1" x14ac:dyDescent="0.25">
      <c r="A9" s="6" t="s">
        <v>17</v>
      </c>
      <c r="B9" s="1">
        <v>63.866963399999996</v>
      </c>
      <c r="C9" s="1">
        <v>86.53817699999999</v>
      </c>
      <c r="D9" s="1">
        <v>101.34943124999999</v>
      </c>
      <c r="E9" s="1">
        <v>109.28543160000001</v>
      </c>
      <c r="F9" s="1">
        <v>102.65477369999999</v>
      </c>
      <c r="G9" s="1">
        <v>92.270339000000007</v>
      </c>
      <c r="H9" s="1">
        <v>73.051647750000001</v>
      </c>
      <c r="I9" s="1">
        <v>60.513800099999997</v>
      </c>
      <c r="J9" s="1">
        <v>59.119456699999994</v>
      </c>
      <c r="K9" s="1">
        <v>54.282943099999997</v>
      </c>
      <c r="L9" s="1">
        <v>47.540361449999999</v>
      </c>
      <c r="M9" s="1">
        <v>52.874176900000002</v>
      </c>
    </row>
    <row r="10" spans="1:18" ht="15" customHeight="1" x14ac:dyDescent="0.25">
      <c r="A10" s="6" t="s">
        <v>18</v>
      </c>
      <c r="B10" s="1">
        <v>82.1998909</v>
      </c>
      <c r="C10" s="1">
        <v>125.35901234999999</v>
      </c>
      <c r="D10" s="1">
        <v>144.62983750000001</v>
      </c>
      <c r="E10" s="1">
        <v>152.68583319999999</v>
      </c>
      <c r="F10" s="1">
        <v>141.98208410000001</v>
      </c>
      <c r="G10" s="1">
        <v>101.36548689999999</v>
      </c>
      <c r="H10" s="1">
        <v>75.518405549999997</v>
      </c>
      <c r="I10" s="1">
        <v>59.322768200000006</v>
      </c>
      <c r="J10" s="1">
        <v>36.041242699999998</v>
      </c>
      <c r="K10" s="1">
        <v>29.838667749999999</v>
      </c>
      <c r="L10" s="1">
        <v>32.752270549999999</v>
      </c>
      <c r="M10" s="1">
        <v>46.450227099999999</v>
      </c>
    </row>
    <row r="11" spans="1:18" ht="15" customHeight="1" x14ac:dyDescent="0.25">
      <c r="A11" s="6" t="s">
        <v>19</v>
      </c>
      <c r="B11" s="1">
        <v>201.06288025000001</v>
      </c>
      <c r="C11" s="1">
        <v>285.70361244999998</v>
      </c>
      <c r="D11" s="1">
        <v>322.33198585000002</v>
      </c>
      <c r="E11" s="1">
        <v>350.07566709999998</v>
      </c>
      <c r="F11" s="1">
        <v>333.55720654999999</v>
      </c>
      <c r="G11" s="1">
        <v>284.5129384</v>
      </c>
      <c r="H11" s="1">
        <v>191.70423234999998</v>
      </c>
      <c r="I11" s="1">
        <v>139.5598833</v>
      </c>
      <c r="J11" s="1">
        <v>111.34686434999999</v>
      </c>
      <c r="K11" s="1">
        <v>108.3348154</v>
      </c>
      <c r="L11" s="1">
        <v>104.31819905</v>
      </c>
      <c r="M11" s="1">
        <v>129.11491669999998</v>
      </c>
    </row>
    <row r="12" spans="1:18" ht="15" customHeight="1" x14ac:dyDescent="0.25">
      <c r="A12" s="6" t="s">
        <v>20</v>
      </c>
      <c r="B12" s="1">
        <v>781.20627000000002</v>
      </c>
      <c r="C12" s="1">
        <v>1205.631075</v>
      </c>
      <c r="D12" s="1">
        <v>1376.4732549999999</v>
      </c>
      <c r="E12" s="1">
        <v>1290.1452999999999</v>
      </c>
      <c r="F12" s="1">
        <v>1674.7759099999998</v>
      </c>
      <c r="G12" s="1">
        <v>1391.94589</v>
      </c>
      <c r="H12" s="1">
        <v>905.36351880049995</v>
      </c>
      <c r="I12" s="1">
        <v>738.62072934900004</v>
      </c>
      <c r="J12" s="1">
        <v>577.10393003399986</v>
      </c>
      <c r="K12" s="1">
        <v>567.08561020699995</v>
      </c>
      <c r="L12" s="1">
        <v>522.90441581949995</v>
      </c>
      <c r="M12" s="1">
        <v>659.92115893399989</v>
      </c>
    </row>
    <row r="13" spans="1:18" ht="15" customHeight="1" x14ac:dyDescent="0.25">
      <c r="A13" s="6" t="s">
        <v>21</v>
      </c>
      <c r="B13" s="1">
        <v>166.20049999999998</v>
      </c>
      <c r="C13" s="1">
        <v>198.679</v>
      </c>
      <c r="D13" s="1">
        <v>214.7355</v>
      </c>
      <c r="E13" s="1">
        <v>198.70449999999997</v>
      </c>
      <c r="F13" s="1">
        <v>199.58</v>
      </c>
      <c r="G13" s="1">
        <v>194.59049999999999</v>
      </c>
      <c r="H13" s="1">
        <v>146.27649999999997</v>
      </c>
      <c r="I13" s="1">
        <v>132.02199999999999</v>
      </c>
      <c r="J13" s="1">
        <v>121.32050000000001</v>
      </c>
      <c r="K13" s="1">
        <v>122.3745</v>
      </c>
      <c r="L13" s="1">
        <v>121.43100000000001</v>
      </c>
      <c r="M13" s="1">
        <v>136.66300000000001</v>
      </c>
    </row>
    <row r="14" spans="1:18" ht="15" customHeight="1" x14ac:dyDescent="0.25">
      <c r="A14" s="6" t="s">
        <v>22</v>
      </c>
      <c r="B14" s="1">
        <v>880.93473000000017</v>
      </c>
      <c r="C14" s="1">
        <v>1359.5414250000003</v>
      </c>
      <c r="D14" s="1">
        <v>1552.1932449999999</v>
      </c>
      <c r="E14" s="1">
        <v>1454.8447000000001</v>
      </c>
      <c r="F14" s="1">
        <v>1888.5770900000002</v>
      </c>
      <c r="G14" s="1">
        <v>1569.6411100000003</v>
      </c>
      <c r="H14" s="1">
        <v>1020.9418403494999</v>
      </c>
      <c r="I14" s="1">
        <v>832.91273735100003</v>
      </c>
      <c r="J14" s="1">
        <v>650.776772166</v>
      </c>
      <c r="K14" s="1">
        <v>639.47951789299998</v>
      </c>
      <c r="L14" s="1">
        <v>589.65817103049994</v>
      </c>
      <c r="M14" s="1">
        <v>744.16641326599995</v>
      </c>
    </row>
    <row r="15" spans="1:18" ht="15" customHeight="1" x14ac:dyDescent="0.25">
      <c r="A15" s="6" t="s">
        <v>23</v>
      </c>
      <c r="B15" s="1">
        <v>63.869004250000003</v>
      </c>
      <c r="C15" s="1">
        <v>86.863338549999995</v>
      </c>
      <c r="D15" s="1">
        <v>95.230191149999996</v>
      </c>
      <c r="E15" s="1">
        <v>95.055909700000001</v>
      </c>
      <c r="F15" s="1">
        <v>95.879460249999994</v>
      </c>
      <c r="G15" s="1">
        <v>82.675391099999999</v>
      </c>
      <c r="H15" s="1">
        <v>63.641066549999998</v>
      </c>
      <c r="I15" s="1">
        <v>47.148124699999997</v>
      </c>
      <c r="J15" s="1">
        <v>36.521650799999996</v>
      </c>
      <c r="K15" s="1">
        <v>30.218261600000002</v>
      </c>
      <c r="L15" s="1">
        <v>35.657944549999996</v>
      </c>
      <c r="M15" s="1">
        <v>43.849590049999996</v>
      </c>
    </row>
    <row r="16" spans="1:18" ht="15" customHeight="1" x14ac:dyDescent="0.25">
      <c r="A16" s="6" t="s">
        <v>24</v>
      </c>
      <c r="B16" s="1">
        <v>10.1378004</v>
      </c>
      <c r="C16" s="1">
        <v>13.5475771</v>
      </c>
      <c r="D16" s="1">
        <v>17.80096945</v>
      </c>
      <c r="E16" s="1">
        <v>18.59145075</v>
      </c>
      <c r="F16" s="1">
        <v>18.865980350000001</v>
      </c>
      <c r="G16" s="1">
        <v>15.926019049999999</v>
      </c>
      <c r="H16" s="1">
        <v>11.429959349999999</v>
      </c>
      <c r="I16" s="1">
        <v>7.4890950000000007</v>
      </c>
      <c r="J16" s="1">
        <v>5.1592602999999997</v>
      </c>
      <c r="K16" s="1">
        <v>5.10506175</v>
      </c>
      <c r="L16" s="1">
        <v>5.4930952499999997</v>
      </c>
      <c r="M16" s="1">
        <v>6.9470236500000002</v>
      </c>
    </row>
    <row r="17" spans="1:13" ht="15" customHeight="1" x14ac:dyDescent="0.25">
      <c r="A17" s="6" t="s">
        <v>25</v>
      </c>
      <c r="B17" s="1">
        <v>813.98989449999999</v>
      </c>
      <c r="C17" s="1">
        <v>1010.2282486999999</v>
      </c>
      <c r="D17" s="1">
        <v>989.30767300000002</v>
      </c>
      <c r="E17" s="1">
        <v>1070.6560143500001</v>
      </c>
      <c r="F17" s="1">
        <v>970.10140365000007</v>
      </c>
      <c r="G17" s="1">
        <v>865.28101185000003</v>
      </c>
      <c r="H17" s="1">
        <v>761.88762980000001</v>
      </c>
      <c r="I17" s="1">
        <v>705.09881869999992</v>
      </c>
      <c r="J17" s="1">
        <v>753.30968054999994</v>
      </c>
      <c r="K17" s="1">
        <v>791.70392724999999</v>
      </c>
      <c r="L17" s="1">
        <v>751.55167994999999</v>
      </c>
      <c r="M17" s="1">
        <v>795.11664409999992</v>
      </c>
    </row>
    <row r="18" spans="1:13" ht="15" customHeight="1" x14ac:dyDescent="0.25">
      <c r="A18" s="6" t="s">
        <v>26</v>
      </c>
      <c r="B18" s="1">
        <v>52.584904899999998</v>
      </c>
      <c r="C18" s="1">
        <v>58.911293400000005</v>
      </c>
      <c r="D18" s="1">
        <v>75.0123368</v>
      </c>
      <c r="E18" s="1">
        <v>83.323261099999996</v>
      </c>
      <c r="F18" s="1">
        <v>84.655823949999998</v>
      </c>
      <c r="G18" s="1">
        <v>72.771409550000001</v>
      </c>
      <c r="H18" s="1">
        <v>53.726353750000001</v>
      </c>
      <c r="I18" s="1">
        <v>40.341181900000002</v>
      </c>
      <c r="J18" s="1">
        <v>40.627264699999998</v>
      </c>
      <c r="K18" s="1">
        <v>40.2379052</v>
      </c>
      <c r="L18" s="1">
        <v>44.699758349999996</v>
      </c>
      <c r="M18" s="1">
        <v>50.76640725</v>
      </c>
    </row>
    <row r="19" spans="1:13" ht="15" customHeight="1" x14ac:dyDescent="0.25">
      <c r="A19" s="6" t="s">
        <v>27</v>
      </c>
      <c r="B19" s="1">
        <v>951.43389999999999</v>
      </c>
      <c r="C19" s="1">
        <v>1556.6356000000001</v>
      </c>
      <c r="D19" s="1">
        <v>1696.3875</v>
      </c>
      <c r="E19" s="1">
        <v>1829.6335000000001</v>
      </c>
      <c r="F19" s="1">
        <v>1690.2657999999999</v>
      </c>
      <c r="G19" s="1">
        <v>1398.6614</v>
      </c>
      <c r="H19" s="1">
        <v>924.13784999999996</v>
      </c>
      <c r="I19" s="1">
        <v>697.27106500000002</v>
      </c>
      <c r="J19" s="1">
        <v>543.87012000000004</v>
      </c>
      <c r="K19" s="1">
        <v>535.55482499999994</v>
      </c>
      <c r="L19" s="1">
        <v>472.47810999999996</v>
      </c>
      <c r="M19" s="1">
        <v>623.13984499999992</v>
      </c>
    </row>
    <row r="20" spans="1:13" ht="15" customHeight="1" x14ac:dyDescent="0.25">
      <c r="A20" s="6" t="s">
        <v>28</v>
      </c>
      <c r="B20" s="1">
        <v>35.954999999999998</v>
      </c>
      <c r="C20" s="1">
        <v>43.604999999999997</v>
      </c>
      <c r="D20" s="1">
        <v>51.254999999999995</v>
      </c>
      <c r="E20" s="1">
        <v>51.254999999999995</v>
      </c>
      <c r="F20" s="1">
        <v>43.604999999999997</v>
      </c>
      <c r="G20" s="1">
        <v>35.954999999999998</v>
      </c>
      <c r="H20" s="1">
        <v>30.599999999999998</v>
      </c>
      <c r="I20" s="1">
        <v>20.655000000000001</v>
      </c>
      <c r="J20" s="1">
        <v>15.299999999999999</v>
      </c>
      <c r="K20" s="1">
        <v>13.005000000000001</v>
      </c>
      <c r="L20" s="1">
        <v>13.005000000000001</v>
      </c>
      <c r="M20" s="1">
        <v>17.594999999999999</v>
      </c>
    </row>
    <row r="21" spans="1:13" ht="15" customHeight="1" x14ac:dyDescent="0.25">
      <c r="A21" s="6" t="s">
        <v>29</v>
      </c>
      <c r="B21" s="1">
        <v>126.17925554999999</v>
      </c>
      <c r="C21" s="1">
        <v>141.66767419999999</v>
      </c>
      <c r="D21" s="1">
        <v>160.92132254999999</v>
      </c>
      <c r="E21" s="1">
        <v>178.4144067</v>
      </c>
      <c r="F21" s="1">
        <v>153.89658595</v>
      </c>
      <c r="G21" s="1">
        <v>139.57273359999999</v>
      </c>
      <c r="H21" s="1">
        <v>114.9209486</v>
      </c>
      <c r="I21" s="1">
        <v>103.8426283</v>
      </c>
      <c r="J21" s="1">
        <v>130.8787959</v>
      </c>
      <c r="K21" s="1">
        <v>146.53183659999999</v>
      </c>
      <c r="L21" s="1">
        <v>139.24820445</v>
      </c>
      <c r="M21" s="1">
        <v>135.4244463</v>
      </c>
    </row>
    <row r="22" spans="1:13" ht="15" customHeight="1" x14ac:dyDescent="0.25">
      <c r="A22" s="6" t="s">
        <v>30</v>
      </c>
      <c r="B22" s="1">
        <v>72.314640799999992</v>
      </c>
      <c r="C22" s="1">
        <v>92.589553949999996</v>
      </c>
      <c r="D22" s="1">
        <v>97.319600799999989</v>
      </c>
      <c r="E22" s="1">
        <v>102.2763061</v>
      </c>
      <c r="F22" s="1">
        <v>97.969157199999998</v>
      </c>
      <c r="G22" s="1">
        <v>82.358705749999999</v>
      </c>
      <c r="H22" s="1">
        <v>59.298375749999998</v>
      </c>
      <c r="I22" s="1">
        <v>48.804456800000004</v>
      </c>
      <c r="J22" s="1">
        <v>42.641267449999994</v>
      </c>
      <c r="K22" s="1">
        <v>45.956509699999998</v>
      </c>
      <c r="L22" s="1">
        <v>49.333634499999995</v>
      </c>
      <c r="M22" s="1">
        <v>51.915040300000001</v>
      </c>
    </row>
    <row r="23" spans="1:13" ht="15" customHeight="1" x14ac:dyDescent="0.25">
      <c r="A23" s="6" t="s">
        <v>31</v>
      </c>
      <c r="B23" s="1">
        <v>240.18637425</v>
      </c>
      <c r="C23" s="1">
        <v>342.03738455000001</v>
      </c>
      <c r="D23" s="1">
        <v>412.9324565</v>
      </c>
      <c r="E23" s="1">
        <v>454.18572579999994</v>
      </c>
      <c r="F23" s="1">
        <v>407.08467324999998</v>
      </c>
      <c r="G23" s="1">
        <v>336.82912770000002</v>
      </c>
      <c r="H23" s="1">
        <v>217.62425134999998</v>
      </c>
      <c r="I23" s="1">
        <v>154.0952624</v>
      </c>
      <c r="J23" s="1">
        <v>120.79141239999998</v>
      </c>
      <c r="K23" s="1">
        <v>121.52022194999999</v>
      </c>
      <c r="L23" s="1">
        <v>120.90750285</v>
      </c>
      <c r="M23" s="1">
        <v>147.08831035</v>
      </c>
    </row>
    <row r="24" spans="1:13" ht="15" customHeight="1" x14ac:dyDescent="0.25">
      <c r="A24" s="6" t="s">
        <v>32</v>
      </c>
      <c r="B24" s="1">
        <v>125.48804489999999</v>
      </c>
      <c r="C24" s="1">
        <v>144.6172167</v>
      </c>
      <c r="D24" s="1">
        <v>139.86457089999999</v>
      </c>
      <c r="E24" s="1">
        <v>148.4831969</v>
      </c>
      <c r="F24" s="1">
        <v>138.11957275</v>
      </c>
      <c r="G24" s="1">
        <v>142.04680734999999</v>
      </c>
      <c r="H24" s="1">
        <v>134.78396279999998</v>
      </c>
      <c r="I24" s="1">
        <v>124.64698434999998</v>
      </c>
      <c r="J24" s="1">
        <v>122.8667537</v>
      </c>
      <c r="K24" s="1">
        <v>123.28760739999998</v>
      </c>
      <c r="L24" s="1">
        <v>118.0620828</v>
      </c>
      <c r="M24" s="1">
        <v>117.77973574999999</v>
      </c>
    </row>
    <row r="25" spans="1:13" ht="15" customHeight="1" x14ac:dyDescent="0.25">
      <c r="A25" s="6" t="s">
        <v>33</v>
      </c>
      <c r="B25" s="1">
        <v>1521.1247921500001</v>
      </c>
      <c r="C25" s="1">
        <v>2152.2258757</v>
      </c>
      <c r="D25" s="1">
        <v>2602.4564758500001</v>
      </c>
      <c r="E25" s="1">
        <v>2812.1380909</v>
      </c>
      <c r="F25" s="1">
        <v>2541.4856723999997</v>
      </c>
      <c r="G25" s="1">
        <v>2155.46765585</v>
      </c>
      <c r="H25" s="1">
        <v>1505.32815585</v>
      </c>
      <c r="I25" s="1">
        <v>1229.91871575</v>
      </c>
      <c r="J25" s="1">
        <v>1243.0767514499998</v>
      </c>
      <c r="K25" s="1">
        <v>1345.6895904</v>
      </c>
      <c r="L25" s="1">
        <v>1156.9906937000001</v>
      </c>
      <c r="M25" s="1">
        <v>1387.79379045</v>
      </c>
    </row>
    <row r="26" spans="1:13" ht="15" customHeight="1" x14ac:dyDescent="0.25">
      <c r="A26" s="6" t="s">
        <v>34</v>
      </c>
      <c r="B26" s="1">
        <v>53.005826599999999</v>
      </c>
      <c r="C26" s="1">
        <v>61.853157850000002</v>
      </c>
      <c r="D26" s="1">
        <v>71.059987250000006</v>
      </c>
      <c r="E26" s="1">
        <v>72.655750900000001</v>
      </c>
      <c r="F26" s="1">
        <v>71.629676799999999</v>
      </c>
      <c r="G26" s="1">
        <v>64.498979199999994</v>
      </c>
      <c r="H26" s="1">
        <v>55.339885800000005</v>
      </c>
      <c r="I26" s="1">
        <v>48.712484249999996</v>
      </c>
      <c r="J26" s="1">
        <v>43.228689699999997</v>
      </c>
      <c r="K26" s="1">
        <v>37.141805699999999</v>
      </c>
      <c r="L26" s="1">
        <v>34.489831200000005</v>
      </c>
      <c r="M26" s="1">
        <v>41.403091999999994</v>
      </c>
    </row>
    <row r="27" spans="1:13" ht="15" customHeight="1" x14ac:dyDescent="0.25">
      <c r="A27" s="6" t="s">
        <v>35</v>
      </c>
      <c r="B27" s="1">
        <v>18.933121849999999</v>
      </c>
      <c r="C27" s="1">
        <v>25.97151285</v>
      </c>
      <c r="D27" s="1">
        <v>27.19671645</v>
      </c>
      <c r="E27" s="1">
        <v>29.786731899999999</v>
      </c>
      <c r="F27" s="1">
        <v>30.462117249999995</v>
      </c>
      <c r="G27" s="1">
        <v>25.651782799999999</v>
      </c>
      <c r="H27" s="1">
        <v>19.32293525</v>
      </c>
      <c r="I27" s="1">
        <v>15.86454365</v>
      </c>
      <c r="J27" s="1">
        <v>12.502033750000001</v>
      </c>
      <c r="K27" s="1">
        <v>11.77669135</v>
      </c>
      <c r="L27" s="1">
        <v>10.3594668</v>
      </c>
      <c r="M27" s="1">
        <v>13.909301399999999</v>
      </c>
    </row>
    <row r="28" spans="1:13" ht="15" customHeight="1" x14ac:dyDescent="0.25">
      <c r="A28" s="6" t="s">
        <v>36</v>
      </c>
      <c r="B28" s="1">
        <v>20.824999999999999</v>
      </c>
      <c r="C28" s="1">
        <v>33.294499999999999</v>
      </c>
      <c r="D28" s="1">
        <v>42.967499999999994</v>
      </c>
      <c r="E28" s="1">
        <v>44.0045</v>
      </c>
      <c r="F28" s="1">
        <v>42.134499999999996</v>
      </c>
      <c r="G28" s="1">
        <v>32.988500000000002</v>
      </c>
      <c r="H28" s="1">
        <v>20.000499999999999</v>
      </c>
      <c r="I28" s="1">
        <v>14.526499999999999</v>
      </c>
      <c r="J28" s="1">
        <v>14.177999999999999</v>
      </c>
      <c r="K28" s="1">
        <v>12.291</v>
      </c>
      <c r="L28" s="1">
        <v>17.1785</v>
      </c>
      <c r="M28" s="1">
        <v>19.830499999999997</v>
      </c>
    </row>
    <row r="29" spans="1:13" ht="15" customHeight="1" x14ac:dyDescent="0.25">
      <c r="A29" s="6" t="s">
        <v>37</v>
      </c>
      <c r="B29" s="1">
        <v>22.099999999999998</v>
      </c>
      <c r="C29" s="1">
        <v>41.65</v>
      </c>
      <c r="D29" s="1">
        <v>51.85</v>
      </c>
      <c r="E29" s="1">
        <v>55.25</v>
      </c>
      <c r="F29" s="1">
        <v>49.3</v>
      </c>
      <c r="G29" s="1">
        <v>42.5</v>
      </c>
      <c r="H29" s="1">
        <v>20.399999999999999</v>
      </c>
      <c r="I29" s="1">
        <v>11.049999999999999</v>
      </c>
      <c r="J29" s="1">
        <v>9.35</v>
      </c>
      <c r="K29" s="1">
        <v>8.5</v>
      </c>
      <c r="L29" s="1">
        <v>8.5</v>
      </c>
      <c r="M29" s="1">
        <v>11.049999999999999</v>
      </c>
    </row>
    <row r="30" spans="1:13" ht="15" customHeight="1" x14ac:dyDescent="0.25">
      <c r="A30" s="6" t="s">
        <v>38</v>
      </c>
      <c r="B30" s="1">
        <v>7.5050860500000001</v>
      </c>
      <c r="C30" s="1">
        <v>10.18443735</v>
      </c>
      <c r="D30" s="1">
        <v>11.032975350000001</v>
      </c>
      <c r="E30" s="1">
        <v>11.3018363</v>
      </c>
      <c r="F30" s="1">
        <v>10.574849149999999</v>
      </c>
      <c r="G30" s="1">
        <v>8.0028435000000009</v>
      </c>
      <c r="H30" s="1">
        <v>2.5236125999999999</v>
      </c>
      <c r="I30" s="1">
        <v>1.4145572499999999</v>
      </c>
      <c r="J30" s="1">
        <v>3.8647154000000001</v>
      </c>
      <c r="K30" s="1">
        <v>7.0454069000000006</v>
      </c>
      <c r="L30" s="1">
        <v>7.8475501999999997</v>
      </c>
      <c r="M30" s="1">
        <v>8.0188464499999998</v>
      </c>
    </row>
    <row r="31" spans="1:13" ht="15" customHeight="1" x14ac:dyDescent="0.25">
      <c r="A31" s="6" t="s">
        <v>39</v>
      </c>
      <c r="B31" s="1">
        <v>800.57155990000001</v>
      </c>
      <c r="C31" s="1">
        <v>1069.0680919500001</v>
      </c>
      <c r="D31" s="1">
        <v>1190.5488653999998</v>
      </c>
      <c r="E31" s="1">
        <v>1267.6804341</v>
      </c>
      <c r="F31" s="1">
        <v>1228.8578009999999</v>
      </c>
      <c r="G31" s="1">
        <v>1064.59991395</v>
      </c>
      <c r="H31" s="1">
        <v>817.15200244999994</v>
      </c>
      <c r="I31" s="1">
        <v>689.59858080000004</v>
      </c>
      <c r="J31" s="1">
        <v>598.61490634999996</v>
      </c>
      <c r="K31" s="1">
        <v>603.14484960000004</v>
      </c>
      <c r="L31" s="1">
        <v>587.48057360000007</v>
      </c>
      <c r="M31" s="1">
        <v>669.23609299999998</v>
      </c>
    </row>
    <row r="32" spans="1:13" ht="15" customHeight="1" x14ac:dyDescent="0.25">
      <c r="A32" s="6" t="s">
        <v>40</v>
      </c>
      <c r="B32" s="1">
        <v>422.6687033</v>
      </c>
      <c r="C32" s="1">
        <v>526.37522790000003</v>
      </c>
      <c r="D32" s="1">
        <v>597.17787594999993</v>
      </c>
      <c r="E32" s="1">
        <v>624.05012104999992</v>
      </c>
      <c r="F32" s="1">
        <v>609.64086580000003</v>
      </c>
      <c r="G32" s="1">
        <v>547.74442680000004</v>
      </c>
      <c r="H32" s="1">
        <v>421.64977175000001</v>
      </c>
      <c r="I32" s="1">
        <v>345.10067574999999</v>
      </c>
      <c r="J32" s="1">
        <v>297.71743425</v>
      </c>
      <c r="K32" s="1">
        <v>299.97943724999999</v>
      </c>
      <c r="L32" s="1">
        <v>311.37644209999996</v>
      </c>
      <c r="M32" s="1">
        <v>335.76277124999996</v>
      </c>
    </row>
    <row r="33" spans="1:13" ht="15" customHeight="1" x14ac:dyDescent="0.25">
      <c r="A33" s="6" t="s">
        <v>41</v>
      </c>
      <c r="B33" s="1">
        <v>152.45936090000001</v>
      </c>
      <c r="C33" s="1">
        <v>159.44393840000001</v>
      </c>
      <c r="D33" s="1">
        <v>136.5985513</v>
      </c>
      <c r="E33" s="1">
        <v>161.3159665</v>
      </c>
      <c r="F33" s="1">
        <v>142.37497449999998</v>
      </c>
      <c r="G33" s="1">
        <v>130.66259840000001</v>
      </c>
      <c r="H33" s="1">
        <v>133.1940616</v>
      </c>
      <c r="I33" s="1">
        <v>138.64975939999999</v>
      </c>
      <c r="J33" s="1">
        <v>160.29253674999998</v>
      </c>
      <c r="K33" s="1">
        <v>171.05036455000001</v>
      </c>
      <c r="L33" s="1">
        <v>163.05740825000001</v>
      </c>
      <c r="M33" s="1">
        <v>169.7298955</v>
      </c>
    </row>
    <row r="34" spans="1:13" ht="15" customHeight="1" x14ac:dyDescent="0.25">
      <c r="A34" s="6" t="s">
        <v>42</v>
      </c>
      <c r="B34" s="1">
        <v>232.09988820000001</v>
      </c>
      <c r="C34" s="1">
        <v>352.26263889999996</v>
      </c>
      <c r="D34" s="1">
        <v>434.06965724999998</v>
      </c>
      <c r="E34" s="1">
        <v>467.62742094999999</v>
      </c>
      <c r="F34" s="1">
        <v>428.42439160000004</v>
      </c>
      <c r="G34" s="1">
        <v>356.48290845000002</v>
      </c>
      <c r="H34" s="1">
        <v>230.8345731</v>
      </c>
      <c r="I34" s="1">
        <v>152.04018680000001</v>
      </c>
      <c r="J34" s="1">
        <v>131.97852420000001</v>
      </c>
      <c r="K34" s="1">
        <v>138.17808675000001</v>
      </c>
      <c r="L34" s="1">
        <v>145.89182314999999</v>
      </c>
      <c r="M34" s="1">
        <v>162.37265929999998</v>
      </c>
    </row>
    <row r="35" spans="1:13" ht="15" customHeight="1" x14ac:dyDescent="0.25">
      <c r="A35" s="6" t="s">
        <v>43</v>
      </c>
      <c r="B35" s="1">
        <v>52.3855</v>
      </c>
      <c r="C35" s="1">
        <v>52.3855</v>
      </c>
      <c r="D35" s="1">
        <v>52.3855</v>
      </c>
      <c r="E35" s="1">
        <v>52.3855</v>
      </c>
      <c r="F35" s="1">
        <v>52.3855</v>
      </c>
      <c r="G35" s="1">
        <v>52.3855</v>
      </c>
      <c r="H35" s="1">
        <v>28.084</v>
      </c>
      <c r="I35" s="1">
        <v>28.084</v>
      </c>
      <c r="J35" s="1">
        <v>28.084</v>
      </c>
      <c r="K35" s="1">
        <v>28.084</v>
      </c>
      <c r="L35" s="1">
        <v>28.084</v>
      </c>
      <c r="M35" s="1">
        <v>28.084</v>
      </c>
    </row>
    <row r="36" spans="1:13" ht="15" customHeight="1" x14ac:dyDescent="0.25">
      <c r="A36" s="6" t="s">
        <v>44</v>
      </c>
      <c r="B36" s="1">
        <v>18.891710700000001</v>
      </c>
      <c r="C36" s="1">
        <v>23.342460299999999</v>
      </c>
      <c r="D36" s="1">
        <v>27.2698003</v>
      </c>
      <c r="E36" s="1">
        <v>28.831649799999997</v>
      </c>
      <c r="F36" s="1">
        <v>29.77224365</v>
      </c>
      <c r="G36" s="1">
        <v>23.784043799999999</v>
      </c>
      <c r="H36" s="1">
        <v>17.4595746</v>
      </c>
      <c r="I36" s="1">
        <v>15.301345549999999</v>
      </c>
      <c r="J36" s="1">
        <v>13.81491825</v>
      </c>
      <c r="K36" s="1">
        <v>12.78429495</v>
      </c>
      <c r="L36" s="1">
        <v>14.1881235</v>
      </c>
      <c r="M36" s="1">
        <v>14.2537877</v>
      </c>
    </row>
    <row r="37" spans="1:13" ht="15" customHeight="1" x14ac:dyDescent="0.25">
      <c r="A37" s="6" t="s">
        <v>45</v>
      </c>
      <c r="B37" s="1">
        <v>21.46189055</v>
      </c>
      <c r="C37" s="1">
        <v>27.710577999999998</v>
      </c>
      <c r="D37" s="1">
        <v>30.673198599999996</v>
      </c>
      <c r="E37" s="1">
        <v>33.243724399999998</v>
      </c>
      <c r="F37" s="1">
        <v>31.440519099999999</v>
      </c>
      <c r="G37" s="1">
        <v>28.111413349999999</v>
      </c>
      <c r="H37" s="1">
        <v>21.101725999999999</v>
      </c>
      <c r="I37" s="1">
        <v>17.469188949999999</v>
      </c>
      <c r="J37" s="1">
        <v>15.0192671</v>
      </c>
      <c r="K37" s="1">
        <v>14.2996537</v>
      </c>
      <c r="L37" s="1">
        <v>14.435445449999998</v>
      </c>
      <c r="M37" s="1">
        <v>16.695864049999997</v>
      </c>
    </row>
    <row r="38" spans="1:13" ht="15" customHeight="1" x14ac:dyDescent="0.25">
      <c r="A38" s="6" t="s">
        <v>46</v>
      </c>
      <c r="B38" s="1">
        <v>115.71983895</v>
      </c>
      <c r="C38" s="1">
        <v>158.23858910000001</v>
      </c>
      <c r="D38" s="1">
        <v>192.36157985</v>
      </c>
      <c r="E38" s="1">
        <v>208.39190579999999</v>
      </c>
      <c r="F38" s="1">
        <v>194.09172254999999</v>
      </c>
      <c r="G38" s="1">
        <v>165.53569544999999</v>
      </c>
      <c r="H38" s="1">
        <v>114.05157709999999</v>
      </c>
      <c r="I38" s="1">
        <v>84.4699995</v>
      </c>
      <c r="J38" s="1">
        <v>65.074379050000005</v>
      </c>
      <c r="K38" s="1">
        <v>64.094271249999991</v>
      </c>
      <c r="L38" s="1">
        <v>62.585055449999992</v>
      </c>
      <c r="M38" s="1">
        <v>76.583538000000004</v>
      </c>
    </row>
    <row r="39" spans="1:13" ht="15" customHeight="1" x14ac:dyDescent="0.25">
      <c r="A39" s="6" t="s">
        <v>47</v>
      </c>
      <c r="B39" s="1">
        <v>77.069746499999994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77.069746499999994</v>
      </c>
      <c r="J39" s="1">
        <v>77.069746499999994</v>
      </c>
      <c r="K39" s="1">
        <v>77.069746499999994</v>
      </c>
      <c r="L39" s="1">
        <v>77.069746499999994</v>
      </c>
      <c r="M39" s="1">
        <v>77.069746499999994</v>
      </c>
    </row>
    <row r="40" spans="1:13" ht="15" customHeight="1" x14ac:dyDescent="0.25">
      <c r="A40" s="6" t="s">
        <v>48</v>
      </c>
      <c r="B40" s="1">
        <v>1828.1115537499998</v>
      </c>
      <c r="C40" s="1">
        <v>2341.0312918499999</v>
      </c>
      <c r="D40" s="1">
        <v>2631.6446267000001</v>
      </c>
      <c r="E40" s="1">
        <v>2869.1547504499999</v>
      </c>
      <c r="F40" s="1">
        <v>2639.0604695500001</v>
      </c>
      <c r="G40" s="1">
        <v>2353.2186335000001</v>
      </c>
      <c r="H40" s="1">
        <v>1876.0136335499999</v>
      </c>
      <c r="I40" s="1">
        <v>1434.6793</v>
      </c>
      <c r="J40" s="1">
        <v>1197.9542388</v>
      </c>
      <c r="K40" s="1">
        <v>1159.1528183</v>
      </c>
      <c r="L40" s="1">
        <v>1124.5688104999999</v>
      </c>
      <c r="M40" s="1">
        <v>1283.1672997999999</v>
      </c>
    </row>
    <row r="41" spans="1:13" ht="15" customHeight="1" x14ac:dyDescent="0.25">
      <c r="A41" s="6" t="s">
        <v>49</v>
      </c>
      <c r="B41" s="1">
        <v>33.190144650000001</v>
      </c>
      <c r="C41" s="1">
        <v>38.841286349999997</v>
      </c>
      <c r="D41" s="1">
        <v>38.447306250000004</v>
      </c>
      <c r="E41" s="1">
        <v>44.775742399999999</v>
      </c>
      <c r="F41" s="1">
        <v>42.261881850000002</v>
      </c>
      <c r="G41" s="1">
        <v>41.051712199999997</v>
      </c>
      <c r="H41" s="1">
        <v>24.374637400000001</v>
      </c>
      <c r="I41" s="1">
        <v>21.05658845</v>
      </c>
      <c r="J41" s="1">
        <v>18.406254449999999</v>
      </c>
      <c r="K41" s="1">
        <v>15.472542349999999</v>
      </c>
      <c r="L41" s="1">
        <v>13.025587849999999</v>
      </c>
      <c r="M41" s="1">
        <v>16.706291</v>
      </c>
    </row>
    <row r="42" spans="1:13" x14ac:dyDescent="0.25">
      <c r="A42" s="20" t="s">
        <v>50</v>
      </c>
      <c r="B42" s="21">
        <f>SUM(B3:B41)</f>
        <v>10706.196141199998</v>
      </c>
      <c r="C42" s="21">
        <f t="shared" ref="C42:M42" si="0">SUM(C3:C41)</f>
        <v>14711.1087341</v>
      </c>
      <c r="D42" s="21">
        <f t="shared" si="0"/>
        <v>16540.341386</v>
      </c>
      <c r="E42" s="21">
        <f t="shared" si="0"/>
        <v>17406.292346599999</v>
      </c>
      <c r="F42" s="21">
        <f t="shared" si="0"/>
        <v>17129.9311972</v>
      </c>
      <c r="G42" s="21">
        <f t="shared" si="0"/>
        <v>14716.560964749999</v>
      </c>
      <c r="H42" s="21">
        <f t="shared" si="0"/>
        <v>10706.418812299999</v>
      </c>
      <c r="I42" s="21">
        <f t="shared" si="0"/>
        <v>8718.4716716000003</v>
      </c>
      <c r="J42" s="21">
        <f t="shared" si="0"/>
        <v>7711.0866049000015</v>
      </c>
      <c r="K42" s="21">
        <f t="shared" si="0"/>
        <v>7782.3020138000011</v>
      </c>
      <c r="L42" s="21">
        <f t="shared" si="0"/>
        <v>7345.3561239999999</v>
      </c>
      <c r="M42" s="21">
        <f t="shared" si="0"/>
        <v>8561.0282251999979</v>
      </c>
    </row>
  </sheetData>
  <mergeCells count="1">
    <mergeCell ref="A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B468E-B99A-4078-8C00-6EFA55DFC87F}">
  <dimension ref="A1:S30"/>
  <sheetViews>
    <sheetView zoomScaleNormal="100" workbookViewId="0">
      <selection activeCell="J27" sqref="J27"/>
    </sheetView>
  </sheetViews>
  <sheetFormatPr defaultRowHeight="15" x14ac:dyDescent="0.25"/>
  <cols>
    <col min="1" max="1" width="13.140625" customWidth="1"/>
    <col min="2" max="2" width="11.28515625" bestFit="1" customWidth="1"/>
    <col min="3" max="3" width="11.85546875" bestFit="1" customWidth="1"/>
    <col min="4" max="5" width="11.140625" bestFit="1" customWidth="1"/>
    <col min="6" max="6" width="10.85546875" bestFit="1" customWidth="1"/>
    <col min="7" max="7" width="11.85546875" bestFit="1" customWidth="1"/>
    <col min="8" max="8" width="11.28515625" bestFit="1" customWidth="1"/>
    <col min="9" max="9" width="11.7109375" bestFit="1" customWidth="1"/>
    <col min="10" max="10" width="11.140625" bestFit="1" customWidth="1"/>
    <col min="11" max="11" width="10.5703125" bestFit="1" customWidth="1"/>
    <col min="12" max="12" width="11.5703125" bestFit="1" customWidth="1"/>
    <col min="13" max="13" width="10.85546875" bestFit="1" customWidth="1"/>
    <col min="14" max="14" width="12" bestFit="1" customWidth="1"/>
  </cols>
  <sheetData>
    <row r="1" spans="1:19" x14ac:dyDescent="0.25">
      <c r="A1" s="22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O1" s="25" t="s">
        <v>58</v>
      </c>
      <c r="P1" s="25"/>
      <c r="Q1" s="25"/>
      <c r="R1" s="25"/>
      <c r="S1" s="25"/>
    </row>
    <row r="2" spans="1:19" x14ac:dyDescent="0.25">
      <c r="A2" s="3" t="s">
        <v>2</v>
      </c>
      <c r="B2" s="3" t="s">
        <v>59</v>
      </c>
      <c r="C2" s="3" t="s">
        <v>60</v>
      </c>
      <c r="D2" s="3" t="s">
        <v>61</v>
      </c>
      <c r="E2" s="3" t="s">
        <v>62</v>
      </c>
      <c r="F2" s="3" t="s">
        <v>63</v>
      </c>
      <c r="G2" s="3" t="s">
        <v>64</v>
      </c>
      <c r="H2" s="3" t="s">
        <v>65</v>
      </c>
      <c r="I2" s="3" t="s">
        <v>52</v>
      </c>
      <c r="J2" s="3" t="s">
        <v>66</v>
      </c>
      <c r="K2" s="3" t="s">
        <v>67</v>
      </c>
      <c r="L2" s="3" t="s">
        <v>68</v>
      </c>
      <c r="M2" s="3" t="s">
        <v>69</v>
      </c>
      <c r="N2" s="3" t="s">
        <v>70</v>
      </c>
    </row>
    <row r="3" spans="1:19" x14ac:dyDescent="0.25">
      <c r="A3" s="6" t="s">
        <v>71</v>
      </c>
      <c r="B3" s="4">
        <v>13.11</v>
      </c>
      <c r="C3" s="4">
        <v>14.87</v>
      </c>
      <c r="D3" s="4">
        <v>14.66</v>
      </c>
      <c r="E3" s="4">
        <v>14.68</v>
      </c>
      <c r="F3" s="4">
        <v>14.64</v>
      </c>
      <c r="G3" s="4">
        <v>14.44</v>
      </c>
      <c r="H3" s="4">
        <v>14.55</v>
      </c>
      <c r="I3" s="4">
        <v>14.33</v>
      </c>
      <c r="J3" s="4">
        <v>14.5</v>
      </c>
      <c r="K3" s="4">
        <v>14.5</v>
      </c>
      <c r="L3" s="4">
        <v>14.42</v>
      </c>
      <c r="M3" s="4">
        <v>13.98</v>
      </c>
      <c r="N3" s="4">
        <v>16.52</v>
      </c>
    </row>
    <row r="4" spans="1:19" x14ac:dyDescent="0.25">
      <c r="A4" s="6" t="s">
        <v>72</v>
      </c>
      <c r="B4" s="4">
        <v>0.01</v>
      </c>
      <c r="C4" s="4">
        <v>0.01</v>
      </c>
      <c r="D4" s="4">
        <v>0.01</v>
      </c>
      <c r="E4" s="4">
        <v>0.02</v>
      </c>
      <c r="F4" s="4">
        <v>0.02</v>
      </c>
      <c r="G4" s="4">
        <v>0.02</v>
      </c>
      <c r="H4" s="4">
        <v>0.01</v>
      </c>
      <c r="I4" s="4">
        <v>0.01</v>
      </c>
      <c r="J4" s="4">
        <v>0.01</v>
      </c>
      <c r="K4" s="4">
        <v>0.01</v>
      </c>
      <c r="L4" s="4">
        <v>0.01</v>
      </c>
      <c r="M4" s="4">
        <v>0.01</v>
      </c>
      <c r="N4" s="4">
        <v>0.04</v>
      </c>
    </row>
    <row r="5" spans="1:19" x14ac:dyDescent="0.25">
      <c r="A5" s="6" t="s">
        <v>73</v>
      </c>
      <c r="B5" s="4">
        <v>7.0000000000000007E-2</v>
      </c>
      <c r="C5" s="4">
        <v>0.06</v>
      </c>
      <c r="D5" s="4">
        <v>0.06</v>
      </c>
      <c r="E5" s="4">
        <v>0.04</v>
      </c>
      <c r="F5" s="4">
        <v>0.04</v>
      </c>
      <c r="G5" s="4">
        <v>0.04</v>
      </c>
      <c r="H5" s="4">
        <v>0.06</v>
      </c>
      <c r="I5" s="4">
        <v>0.06</v>
      </c>
      <c r="J5" s="4">
        <v>0.06</v>
      </c>
      <c r="K5" s="4">
        <v>0.05</v>
      </c>
      <c r="L5" s="4">
        <v>0.05</v>
      </c>
      <c r="M5" s="4">
        <v>0.06</v>
      </c>
      <c r="N5" s="4">
        <v>0.14000000000000001</v>
      </c>
    </row>
    <row r="6" spans="1:19" x14ac:dyDescent="0.25">
      <c r="A6" s="6" t="s">
        <v>74</v>
      </c>
      <c r="B6" s="4">
        <v>3.41</v>
      </c>
      <c r="C6" s="4">
        <v>3.59</v>
      </c>
      <c r="D6" s="4">
        <v>3.9</v>
      </c>
      <c r="E6" s="4">
        <v>3.62</v>
      </c>
      <c r="F6" s="4">
        <v>3.63</v>
      </c>
      <c r="G6" s="4">
        <v>3.7</v>
      </c>
      <c r="H6" s="4">
        <v>3.46</v>
      </c>
      <c r="I6" s="4">
        <v>3.65</v>
      </c>
      <c r="J6" s="4">
        <v>3.68</v>
      </c>
      <c r="K6" s="4">
        <v>3.68</v>
      </c>
      <c r="L6" s="4">
        <v>3.43</v>
      </c>
      <c r="M6" s="4">
        <v>3.38</v>
      </c>
      <c r="N6" s="4">
        <v>4.5</v>
      </c>
    </row>
    <row r="7" spans="1:19" x14ac:dyDescent="0.25">
      <c r="A7" s="6" t="s">
        <v>75</v>
      </c>
      <c r="B7" s="4">
        <v>33.979999999999997</v>
      </c>
      <c r="C7" s="4">
        <v>35.299999999999997</v>
      </c>
      <c r="D7" s="4">
        <v>36.520000000000003</v>
      </c>
      <c r="E7" s="4">
        <v>36.22</v>
      </c>
      <c r="F7" s="4">
        <v>36.32</v>
      </c>
      <c r="G7" s="4">
        <v>35.35</v>
      </c>
      <c r="H7" s="4">
        <v>35.15</v>
      </c>
      <c r="I7" s="4">
        <v>34.909999999999997</v>
      </c>
      <c r="J7" s="4">
        <v>33.68</v>
      </c>
      <c r="K7" s="4">
        <v>33.25</v>
      </c>
      <c r="L7" s="4">
        <v>34.15</v>
      </c>
      <c r="M7" s="4">
        <v>32.78</v>
      </c>
      <c r="N7" s="4">
        <v>36.520000000000003</v>
      </c>
    </row>
    <row r="8" spans="1:19" x14ac:dyDescent="0.25">
      <c r="A8" s="6" t="s">
        <v>76</v>
      </c>
      <c r="B8" s="4">
        <v>78.23</v>
      </c>
      <c r="C8" s="4">
        <v>83.51</v>
      </c>
      <c r="D8" s="4">
        <v>88.37</v>
      </c>
      <c r="E8" s="4">
        <v>86.82</v>
      </c>
      <c r="F8" s="4">
        <v>87.2</v>
      </c>
      <c r="G8" s="4">
        <v>83.31</v>
      </c>
      <c r="H8" s="4">
        <v>82.54</v>
      </c>
      <c r="I8" s="4">
        <v>81.569999999999993</v>
      </c>
      <c r="J8" s="4">
        <v>76.63</v>
      </c>
      <c r="K8" s="4">
        <v>74.92</v>
      </c>
      <c r="L8" s="4">
        <v>78.52</v>
      </c>
      <c r="M8" s="4">
        <v>73.03</v>
      </c>
      <c r="N8" s="4">
        <v>88.37</v>
      </c>
    </row>
    <row r="9" spans="1:19" x14ac:dyDescent="0.25">
      <c r="A9" s="6" t="s">
        <v>77</v>
      </c>
      <c r="B9" s="4">
        <v>11.75</v>
      </c>
      <c r="C9" s="4">
        <v>11.75</v>
      </c>
      <c r="D9" s="4">
        <v>11.75</v>
      </c>
      <c r="E9" s="4">
        <v>11.83</v>
      </c>
      <c r="F9" s="4">
        <v>11.83</v>
      </c>
      <c r="G9" s="4">
        <v>11.83</v>
      </c>
      <c r="H9" s="4">
        <v>11.83</v>
      </c>
      <c r="I9" s="4">
        <v>11.83</v>
      </c>
      <c r="J9" s="4">
        <v>11.83</v>
      </c>
      <c r="K9" s="4">
        <v>11.83</v>
      </c>
      <c r="L9" s="4">
        <v>11.83</v>
      </c>
      <c r="M9" s="4">
        <v>11.83</v>
      </c>
      <c r="N9" s="4">
        <v>11.83</v>
      </c>
    </row>
    <row r="10" spans="1:19" x14ac:dyDescent="0.25">
      <c r="A10" s="6" t="s">
        <v>78</v>
      </c>
      <c r="B10" s="4">
        <v>110.61725800000001</v>
      </c>
      <c r="C10" s="4">
        <v>111.611881</v>
      </c>
      <c r="D10" s="4">
        <v>112.783924</v>
      </c>
      <c r="E10" s="4">
        <v>113.697621</v>
      </c>
      <c r="F10" s="4">
        <v>113.67458000000001</v>
      </c>
      <c r="G10" s="4">
        <v>108.47516400000001</v>
      </c>
      <c r="H10" s="4">
        <v>108.477315</v>
      </c>
      <c r="I10" s="4">
        <v>108.47516400000001</v>
      </c>
      <c r="J10" s="4">
        <v>108.477315</v>
      </c>
      <c r="K10" s="4">
        <v>108.47516400000001</v>
      </c>
      <c r="L10" s="4">
        <v>120.080405</v>
      </c>
      <c r="M10" s="4">
        <v>121.70729</v>
      </c>
      <c r="N10" s="4">
        <v>113.67</v>
      </c>
    </row>
    <row r="11" spans="1:19" x14ac:dyDescent="0.25">
      <c r="A11" s="6" t="s">
        <v>79</v>
      </c>
      <c r="B11" s="4">
        <v>2.6451609999999999</v>
      </c>
      <c r="C11" s="4">
        <v>2.733333</v>
      </c>
      <c r="D11" s="4">
        <v>2.6451609999999999</v>
      </c>
      <c r="E11" s="4">
        <v>2.0645159999999998</v>
      </c>
      <c r="F11" s="4">
        <v>2.285714</v>
      </c>
      <c r="G11" s="4">
        <v>2.0645159999999998</v>
      </c>
      <c r="H11" s="4">
        <v>2.1333329999999999</v>
      </c>
      <c r="I11" s="4">
        <v>2.0645159999999998</v>
      </c>
      <c r="J11" s="4">
        <v>2.1333329999999999</v>
      </c>
      <c r="K11" s="4">
        <v>2.0645159999999998</v>
      </c>
      <c r="L11" s="4">
        <v>2.0645159999999998</v>
      </c>
      <c r="M11" s="4">
        <v>2.1333329999999999</v>
      </c>
      <c r="N11" s="4">
        <v>3.95</v>
      </c>
    </row>
    <row r="12" spans="1:19" x14ac:dyDescent="0.25">
      <c r="A12" s="6" t="s">
        <v>80</v>
      </c>
      <c r="B12" s="4">
        <v>0.45</v>
      </c>
      <c r="C12" s="4">
        <v>0.45</v>
      </c>
      <c r="D12" s="4">
        <v>0.45</v>
      </c>
      <c r="E12" s="4">
        <v>0.45</v>
      </c>
      <c r="F12" s="4">
        <v>0.45</v>
      </c>
      <c r="G12" s="4">
        <v>0.45</v>
      </c>
      <c r="H12" s="4">
        <v>0.45</v>
      </c>
      <c r="I12" s="4">
        <v>0.45</v>
      </c>
      <c r="J12" s="4">
        <v>0.45</v>
      </c>
      <c r="K12" s="4">
        <v>0.5</v>
      </c>
      <c r="L12" s="4">
        <v>0.5</v>
      </c>
      <c r="M12" s="4">
        <v>0.5</v>
      </c>
      <c r="N12" s="4">
        <v>0.5</v>
      </c>
    </row>
    <row r="13" spans="1:19" x14ac:dyDescent="0.25">
      <c r="A13" s="6" t="s">
        <v>81</v>
      </c>
      <c r="B13" s="4">
        <v>37.020000000000003</v>
      </c>
      <c r="C13" s="4">
        <v>37.020000000000003</v>
      </c>
      <c r="D13" s="4">
        <v>37.020000000000003</v>
      </c>
      <c r="E13" s="4">
        <v>37.020000000000003</v>
      </c>
      <c r="F13" s="4">
        <v>37.020000000000003</v>
      </c>
      <c r="G13" s="4">
        <v>37.020000000000003</v>
      </c>
      <c r="H13" s="4">
        <v>37.020000000000003</v>
      </c>
      <c r="I13" s="4">
        <v>37.020000000000003</v>
      </c>
      <c r="J13" s="4">
        <v>37.020000000000003</v>
      </c>
      <c r="K13" s="4">
        <v>37.020000000000003</v>
      </c>
      <c r="L13" s="4">
        <v>37.020000000000003</v>
      </c>
      <c r="M13" s="4">
        <v>37.020000000000003</v>
      </c>
      <c r="N13" s="4">
        <v>37.020000000000003</v>
      </c>
    </row>
    <row r="14" spans="1:19" x14ac:dyDescent="0.25">
      <c r="A14" s="6" t="s">
        <v>82</v>
      </c>
      <c r="B14" s="4">
        <v>22.428231</v>
      </c>
      <c r="C14" s="4">
        <v>21.717635999999999</v>
      </c>
      <c r="D14" s="4">
        <v>19.984977000000001</v>
      </c>
      <c r="E14" s="4">
        <v>19.597885000000002</v>
      </c>
      <c r="F14" s="4">
        <v>19.801943000000001</v>
      </c>
      <c r="G14" s="4">
        <v>20.122029999999999</v>
      </c>
      <c r="H14" s="4">
        <v>20.233857</v>
      </c>
      <c r="I14" s="4">
        <v>20.383828000000001</v>
      </c>
      <c r="J14" s="4">
        <v>20.533798000000001</v>
      </c>
      <c r="K14" s="4">
        <v>20.683769000000002</v>
      </c>
      <c r="L14" s="4">
        <v>20.833739999999999</v>
      </c>
      <c r="M14" s="4">
        <v>20.983711</v>
      </c>
      <c r="N14" s="4">
        <v>24.056956</v>
      </c>
    </row>
    <row r="15" spans="1:19" x14ac:dyDescent="0.25">
      <c r="A15" s="6" t="s">
        <v>83</v>
      </c>
      <c r="B15" s="4">
        <v>76.400000000000006</v>
      </c>
      <c r="C15" s="4">
        <v>76.7</v>
      </c>
      <c r="D15" s="4">
        <v>77.7</v>
      </c>
      <c r="E15" s="4">
        <v>81.8</v>
      </c>
      <c r="F15" s="4">
        <v>81.900000000000006</v>
      </c>
      <c r="G15" s="4">
        <v>81.3</v>
      </c>
      <c r="H15" s="4">
        <v>80</v>
      </c>
      <c r="I15" s="4">
        <v>80</v>
      </c>
      <c r="J15" s="4">
        <v>79</v>
      </c>
      <c r="K15" s="4">
        <v>78</v>
      </c>
      <c r="L15" s="4">
        <v>77</v>
      </c>
      <c r="M15" s="4">
        <v>76</v>
      </c>
      <c r="N15" s="4">
        <v>81.900000000000006</v>
      </c>
    </row>
    <row r="16" spans="1:19" x14ac:dyDescent="0.25">
      <c r="A16" s="6" t="s">
        <v>84</v>
      </c>
      <c r="B16" s="4">
        <v>30.990991000000001</v>
      </c>
      <c r="C16" s="4">
        <v>30.824673000000001</v>
      </c>
      <c r="D16" s="4">
        <v>30.404646</v>
      </c>
      <c r="E16" s="4">
        <v>30.261800999999998</v>
      </c>
      <c r="F16" s="4">
        <v>29.550523999999999</v>
      </c>
      <c r="G16" s="4">
        <v>28.962691</v>
      </c>
      <c r="H16" s="4">
        <v>28.920318999999999</v>
      </c>
      <c r="I16" s="4">
        <v>28.919248</v>
      </c>
      <c r="J16" s="4">
        <v>28.355722</v>
      </c>
      <c r="K16" s="4">
        <v>28.980443999999999</v>
      </c>
      <c r="L16" s="4">
        <v>28.487846999999999</v>
      </c>
      <c r="M16" s="4">
        <v>27.822741000000001</v>
      </c>
      <c r="N16" s="4">
        <v>30.99</v>
      </c>
    </row>
    <row r="17" spans="1:14" x14ac:dyDescent="0.25">
      <c r="A17" s="6" t="s">
        <v>85</v>
      </c>
      <c r="B17" s="4">
        <v>125</v>
      </c>
      <c r="C17" s="4">
        <v>120</v>
      </c>
      <c r="D17" s="4">
        <v>120</v>
      </c>
      <c r="E17" s="4">
        <v>120</v>
      </c>
      <c r="F17" s="4">
        <v>120</v>
      </c>
      <c r="G17" s="4">
        <v>120</v>
      </c>
      <c r="H17" s="4">
        <v>120</v>
      </c>
      <c r="I17" s="4">
        <v>120</v>
      </c>
      <c r="J17" s="4">
        <v>120</v>
      </c>
      <c r="K17" s="4">
        <v>120</v>
      </c>
      <c r="L17" s="4">
        <v>120</v>
      </c>
      <c r="M17" s="4">
        <v>125</v>
      </c>
      <c r="N17" s="4">
        <v>125</v>
      </c>
    </row>
    <row r="18" spans="1:14" x14ac:dyDescent="0.25">
      <c r="A18" s="6" t="s">
        <v>86</v>
      </c>
      <c r="B18" s="4">
        <v>224.83105</v>
      </c>
      <c r="C18" s="4">
        <v>224.83105</v>
      </c>
      <c r="D18" s="4">
        <v>224.83105</v>
      </c>
      <c r="E18" s="4">
        <v>198.065449</v>
      </c>
      <c r="F18" s="4">
        <v>198.065449</v>
      </c>
      <c r="G18" s="4">
        <v>198.065449</v>
      </c>
      <c r="H18" s="4">
        <v>198.065449</v>
      </c>
      <c r="I18" s="4">
        <v>198.065449</v>
      </c>
      <c r="J18" s="4">
        <v>198.065449</v>
      </c>
      <c r="K18" s="4">
        <v>198.065449</v>
      </c>
      <c r="L18" s="4">
        <v>198.065449</v>
      </c>
      <c r="M18" s="4">
        <v>198.065449</v>
      </c>
      <c r="N18" s="4">
        <v>217</v>
      </c>
    </row>
    <row r="19" spans="1:14" x14ac:dyDescent="0.25">
      <c r="A19" s="6" t="s">
        <v>87</v>
      </c>
      <c r="B19" s="4">
        <v>69.683948000000001</v>
      </c>
      <c r="C19" s="4">
        <v>68.756249999999994</v>
      </c>
      <c r="D19" s="4">
        <v>71.304405000000003</v>
      </c>
      <c r="E19" s="4">
        <v>71.9422</v>
      </c>
      <c r="F19" s="4">
        <v>71.855379999999997</v>
      </c>
      <c r="G19" s="4">
        <v>72.888497000000001</v>
      </c>
      <c r="H19" s="4">
        <v>73.702408000000005</v>
      </c>
      <c r="I19" s="4">
        <v>66.124027999999996</v>
      </c>
      <c r="J19" s="4">
        <v>64.077037000000004</v>
      </c>
      <c r="K19" s="4">
        <v>63.716518000000001</v>
      </c>
      <c r="L19" s="4">
        <v>65.268330000000006</v>
      </c>
      <c r="M19" s="4">
        <v>66.584783999999999</v>
      </c>
      <c r="N19" s="4">
        <v>78.2</v>
      </c>
    </row>
    <row r="20" spans="1:14" x14ac:dyDescent="0.25">
      <c r="A20" s="6" t="s">
        <v>88</v>
      </c>
      <c r="B20" s="4">
        <v>255</v>
      </c>
      <c r="C20" s="4">
        <v>255</v>
      </c>
      <c r="D20" s="4">
        <v>255</v>
      </c>
      <c r="E20" s="4">
        <v>260</v>
      </c>
      <c r="F20" s="4">
        <v>255</v>
      </c>
      <c r="G20" s="4">
        <v>255</v>
      </c>
      <c r="H20" s="4">
        <v>255</v>
      </c>
      <c r="I20" s="4">
        <v>250</v>
      </c>
      <c r="J20" s="4">
        <v>250</v>
      </c>
      <c r="K20" s="4">
        <v>250</v>
      </c>
      <c r="L20" s="4">
        <v>250</v>
      </c>
      <c r="M20" s="4">
        <v>250</v>
      </c>
      <c r="N20" s="4">
        <v>265</v>
      </c>
    </row>
    <row r="21" spans="1:14" x14ac:dyDescent="0.25">
      <c r="A21" s="6" t="s">
        <v>89</v>
      </c>
      <c r="B21" s="4">
        <v>4.8499999999999996</v>
      </c>
      <c r="C21" s="4">
        <v>4.8499999999999996</v>
      </c>
      <c r="D21" s="4">
        <v>4.8499999999999996</v>
      </c>
      <c r="E21" s="4">
        <v>4.8499999999999996</v>
      </c>
      <c r="F21" s="4">
        <v>4.8499999999999996</v>
      </c>
      <c r="G21" s="4">
        <v>4.8499999999999996</v>
      </c>
      <c r="H21" s="4">
        <v>4.8499999999999996</v>
      </c>
      <c r="I21" s="4">
        <v>4.8499999999999996</v>
      </c>
      <c r="J21" s="4">
        <v>4.8499999999999996</v>
      </c>
      <c r="K21" s="4">
        <v>4.8499999999999996</v>
      </c>
      <c r="L21" s="4">
        <v>4.8499999999999996</v>
      </c>
      <c r="M21" s="4">
        <v>4.8499999999999996</v>
      </c>
      <c r="N21" s="4">
        <v>5.21</v>
      </c>
    </row>
    <row r="22" spans="1:14" x14ac:dyDescent="0.25">
      <c r="A22" s="6" t="s">
        <v>90</v>
      </c>
      <c r="B22" s="4">
        <v>0.14663699999999999</v>
      </c>
      <c r="C22" s="4">
        <v>8.0180000000000001E-2</v>
      </c>
      <c r="D22" s="4">
        <v>7.2646000000000002E-2</v>
      </c>
      <c r="E22" s="4">
        <v>2.9679000000000001E-2</v>
      </c>
      <c r="F22" s="4">
        <v>3.0925000000000001E-2</v>
      </c>
      <c r="G22" s="4">
        <v>0.103405</v>
      </c>
      <c r="H22" s="4">
        <v>0.13269800000000001</v>
      </c>
      <c r="I22" s="4">
        <v>0.15970300000000001</v>
      </c>
      <c r="J22" s="4">
        <v>0</v>
      </c>
      <c r="K22" s="4">
        <v>0.21</v>
      </c>
      <c r="L22" s="4">
        <v>0.17</v>
      </c>
      <c r="M22" s="4">
        <v>0.18</v>
      </c>
      <c r="N22" s="4">
        <v>0.27188499999999999</v>
      </c>
    </row>
    <row r="23" spans="1:14" x14ac:dyDescent="0.25">
      <c r="A23" s="6" t="s">
        <v>91</v>
      </c>
      <c r="B23" s="4">
        <v>0.79166999999999998</v>
      </c>
      <c r="C23" s="4">
        <v>0.870641</v>
      </c>
      <c r="D23" s="4">
        <v>0.79478599999999999</v>
      </c>
      <c r="E23" s="4">
        <v>0.74996399999999996</v>
      </c>
      <c r="F23" s="4">
        <v>0.77332400000000001</v>
      </c>
      <c r="G23" s="4">
        <v>0.79864299999999999</v>
      </c>
      <c r="H23" s="4">
        <v>0.85229200000000005</v>
      </c>
      <c r="I23" s="4">
        <v>0.82091999999999998</v>
      </c>
      <c r="J23" s="4">
        <v>0.75046599999999997</v>
      </c>
      <c r="K23" s="4">
        <v>0.78190199999999999</v>
      </c>
      <c r="L23" s="4">
        <v>0.86756</v>
      </c>
      <c r="M23" s="4">
        <v>0.69282600000000005</v>
      </c>
      <c r="N23" s="4">
        <v>0.77332400000000001</v>
      </c>
    </row>
    <row r="24" spans="1:14" x14ac:dyDescent="0.25">
      <c r="A24" s="6" t="s">
        <v>92</v>
      </c>
      <c r="B24" s="4">
        <v>811.38417500000003</v>
      </c>
      <c r="C24" s="4">
        <v>811.38417500000003</v>
      </c>
      <c r="D24" s="4">
        <v>811.38417500000003</v>
      </c>
      <c r="E24" s="4">
        <v>811.38417500000003</v>
      </c>
      <c r="F24" s="4">
        <v>811.38417500000003</v>
      </c>
      <c r="G24" s="4">
        <v>811.38417500000003</v>
      </c>
      <c r="H24" s="4">
        <v>811.38417500000003</v>
      </c>
      <c r="I24" s="4">
        <v>811.38417500000003</v>
      </c>
      <c r="J24" s="4">
        <v>811.38417500000003</v>
      </c>
      <c r="K24" s="4">
        <v>811.38417500000003</v>
      </c>
      <c r="L24" s="4">
        <v>811.38417500000003</v>
      </c>
      <c r="M24" s="4">
        <v>811.38417500000003</v>
      </c>
      <c r="N24" s="4">
        <v>858</v>
      </c>
    </row>
    <row r="25" spans="1:14" x14ac:dyDescent="0.25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4" x14ac:dyDescent="0.25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4" x14ac:dyDescent="0.25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4" x14ac:dyDescent="0.25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4" x14ac:dyDescent="0.25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4" x14ac:dyDescent="0.25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</sheetData>
  <mergeCells count="2">
    <mergeCell ref="A1:M1"/>
    <mergeCell ref="O1:S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2CAB8-7AFE-4C74-960C-17EF92036F1B}">
  <dimension ref="A1:J10"/>
  <sheetViews>
    <sheetView workbookViewId="0">
      <selection activeCell="H20" sqref="H20"/>
    </sheetView>
  </sheetViews>
  <sheetFormatPr defaultRowHeight="15" x14ac:dyDescent="0.25"/>
  <cols>
    <col min="1" max="1" width="20.42578125" customWidth="1"/>
    <col min="2" max="2" width="17.5703125" bestFit="1" customWidth="1"/>
    <col min="3" max="3" width="11.7109375" customWidth="1"/>
    <col min="4" max="10" width="17.7109375" customWidth="1"/>
    <col min="11" max="11" width="4.28515625" customWidth="1"/>
    <col min="22" max="22" width="13.28515625" customWidth="1"/>
    <col min="23" max="23" width="4.42578125" customWidth="1"/>
  </cols>
  <sheetData>
    <row r="1" spans="1:10" ht="18.75" x14ac:dyDescent="0.3">
      <c r="A1" s="28" t="s">
        <v>93</v>
      </c>
      <c r="B1" s="29"/>
      <c r="C1" s="30"/>
      <c r="D1" s="7" t="s">
        <v>94</v>
      </c>
      <c r="E1" s="7" t="s">
        <v>95</v>
      </c>
      <c r="F1" s="7" t="s">
        <v>96</v>
      </c>
      <c r="G1" s="7" t="s">
        <v>97</v>
      </c>
      <c r="H1" s="7" t="s">
        <v>98</v>
      </c>
      <c r="I1" s="7" t="s">
        <v>99</v>
      </c>
      <c r="J1" s="7" t="s">
        <v>100</v>
      </c>
    </row>
    <row r="2" spans="1:10" ht="21.75" customHeight="1" x14ac:dyDescent="0.3">
      <c r="A2" s="8" t="s">
        <v>101</v>
      </c>
      <c r="B2" s="31" t="s">
        <v>102</v>
      </c>
      <c r="C2" s="32"/>
      <c r="D2" s="9">
        <v>1220</v>
      </c>
      <c r="E2" s="9">
        <v>150</v>
      </c>
      <c r="F2" s="9">
        <v>390</v>
      </c>
      <c r="G2" s="9">
        <v>3800</v>
      </c>
      <c r="H2" s="9">
        <v>5500</v>
      </c>
      <c r="I2" s="9">
        <v>4400</v>
      </c>
      <c r="J2" s="9">
        <v>9000</v>
      </c>
    </row>
    <row r="3" spans="1:10" ht="21.75" customHeight="1" x14ac:dyDescent="0.3">
      <c r="A3" s="33" t="s">
        <v>103</v>
      </c>
      <c r="B3" s="36" t="s">
        <v>104</v>
      </c>
      <c r="C3" s="10" t="s">
        <v>105</v>
      </c>
      <c r="D3" s="11">
        <v>1225</v>
      </c>
      <c r="E3" s="11">
        <v>155</v>
      </c>
      <c r="F3" s="11">
        <v>395</v>
      </c>
      <c r="G3" s="11">
        <v>4000</v>
      </c>
      <c r="H3" s="17" t="s">
        <v>112</v>
      </c>
      <c r="I3" s="17" t="s">
        <v>112</v>
      </c>
      <c r="J3" s="17" t="s">
        <v>112</v>
      </c>
    </row>
    <row r="4" spans="1:10" ht="21.75" customHeight="1" x14ac:dyDescent="0.3">
      <c r="A4" s="34"/>
      <c r="B4" s="37"/>
      <c r="C4" s="10" t="s">
        <v>106</v>
      </c>
      <c r="D4" s="12">
        <v>1225</v>
      </c>
      <c r="E4" s="12">
        <v>155</v>
      </c>
      <c r="F4" s="12">
        <v>395</v>
      </c>
      <c r="G4" s="12">
        <v>4000</v>
      </c>
      <c r="H4" s="18" t="s">
        <v>114</v>
      </c>
      <c r="I4" s="18" t="s">
        <v>115</v>
      </c>
      <c r="J4" s="12">
        <v>9000</v>
      </c>
    </row>
    <row r="5" spans="1:10" ht="21.75" customHeight="1" x14ac:dyDescent="0.3">
      <c r="A5" s="35"/>
      <c r="B5" s="31" t="s">
        <v>107</v>
      </c>
      <c r="C5" s="32"/>
      <c r="D5" s="11">
        <v>1285</v>
      </c>
      <c r="E5" s="11">
        <v>180</v>
      </c>
      <c r="F5" s="11">
        <v>400</v>
      </c>
      <c r="G5" s="11">
        <v>4000</v>
      </c>
      <c r="H5" s="17" t="s">
        <v>116</v>
      </c>
      <c r="I5" s="17" t="s">
        <v>117</v>
      </c>
      <c r="J5" s="11">
        <v>9000</v>
      </c>
    </row>
    <row r="6" spans="1:10" ht="21.75" customHeight="1" x14ac:dyDescent="0.3">
      <c r="A6" s="13" t="s">
        <v>108</v>
      </c>
      <c r="B6" s="26" t="s">
        <v>102</v>
      </c>
      <c r="C6" s="27"/>
      <c r="D6" s="14">
        <v>1155</v>
      </c>
      <c r="E6" s="14">
        <v>190</v>
      </c>
      <c r="F6" s="14">
        <v>375</v>
      </c>
      <c r="G6" s="14" t="s">
        <v>111</v>
      </c>
      <c r="H6" s="14">
        <v>5300</v>
      </c>
      <c r="I6" s="14">
        <v>4250</v>
      </c>
      <c r="J6" s="14">
        <v>9000</v>
      </c>
    </row>
    <row r="7" spans="1:10" ht="21.75" customHeight="1" x14ac:dyDescent="0.25"/>
    <row r="8" spans="1:10" ht="18.75" x14ac:dyDescent="0.3">
      <c r="A8" s="16" t="s">
        <v>113</v>
      </c>
    </row>
    <row r="9" spans="1:10" ht="18.75" x14ac:dyDescent="0.25">
      <c r="A9" s="15" t="s">
        <v>109</v>
      </c>
    </row>
    <row r="10" spans="1:10" ht="18.75" x14ac:dyDescent="0.25">
      <c r="A10" s="15" t="s">
        <v>110</v>
      </c>
    </row>
  </sheetData>
  <mergeCells count="6">
    <mergeCell ref="B6:C6"/>
    <mergeCell ref="A1:C1"/>
    <mergeCell ref="B2:C2"/>
    <mergeCell ref="A3:A5"/>
    <mergeCell ref="B3:B4"/>
    <mergeCell ref="B5:C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595299129C14C87594CD1E1DE1FF2" ma:contentTypeVersion="18" ma:contentTypeDescription="Create a new document." ma:contentTypeScope="" ma:versionID="91f8aad728558d5b782db48f35fdc199">
  <xsd:schema xmlns:xsd="http://www.w3.org/2001/XMLSchema" xmlns:xs="http://www.w3.org/2001/XMLSchema" xmlns:p="http://schemas.microsoft.com/office/2006/metadata/properties" xmlns:ns2="660daea1-89f2-4198-b72b-53d8a9749dfb" xmlns:ns3="37ee97b4-73a0-450c-8517-7d8a14946e68" targetNamespace="http://schemas.microsoft.com/office/2006/metadata/properties" ma:root="true" ma:fieldsID="47b1c1cc80a28364e3eae138d6347445" ns2:_="" ns3:_="">
    <xsd:import namespace="660daea1-89f2-4198-b72b-53d8a9749dfb"/>
    <xsd:import namespace="37ee97b4-73a0-450c-8517-7d8a14946e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daea1-89f2-4198-b72b-53d8a9749d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9f341b7-1cc6-4f7d-a23c-d8e53df16c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ee97b4-73a0-450c-8517-7d8a14946e6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8895ba9-6df1-46f9-870e-05eb7a12a4ff}" ma:internalName="TaxCatchAll" ma:showField="CatchAllData" ma:web="37ee97b4-73a0-450c-8517-7d8a14946e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F w H A A B Q S w M E F A A C A A g A D V 5 7 W B T X U J W l A A A A 9 g A A A B I A H A B D b 2 5 m a W c v U G F j a 2 F n Z S 5 4 b W w g o h g A K K A U A A A A A A A A A A A A A A A A A A A A A A A A A A A A h Y 9 B C s I w F E S v U r J v k k Z Q K b 8 p K O 4 s C I K 4 D T G 2 w f Z X m t T 2 b i 4 8 k l e w o l V 3 L u f N W 8 z c r z d I + 6 o M L q Z x t s a E R J S T w K C u D x b z h L T + G M 5 J K m G j 9 E n l J h h k d H H v D g k p v D / H j H V d R 7 s J r Z u c C c 4 j t s / W W 1 2 Y S p G P b P / L o U X n F W p D J O x e Y 6 S g k Z h S I W a U A x s h Z B a / g h j 2 P t s f C M u 2 9 G 1 j p M F w s Q I 2 R m D v D / I B U E s D B B Q A A g A I A A 1 e e 1 h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A N X n t Y Y G Y E n V 4 E A A B 1 K Q A A E w A c A E Z v c m 1 1 b G F z L 1 N l Y 3 R p b 2 4 x L m 0 g o h g A K K A U A A A A A A A A A A A A A A A A A A A A A A A A A A A A 7 V p r T 9 t I F P 2 O 1 P 8 w m m q l R D I R T q E P d a n k O q a 7 J S R R E h p F U Y R M M l m s + o G c c Z c K 5 b / v z N g Z X z s 2 z S w Q o D I f B u v O 6 9 z H z D l D u y Q z 6 g Q + G s S / 9 Y 9 7 e 8 s r O y R z 9 B r 3 y Y K E x J 8 R N H J 8 S k K M j p F L 6 K s 9 x H 4 G Q R S y n m N k 3 c y I 2 z C j k A 2 l o y D 8 f h k E 3 2 v 1 2 0 n H 9 s g x H t q X L t H x d D U x A 7 a I T 6 d a v M B r b F 7 Z / j 9 s p + H P a 8 L X F k M b w 9 D 2 l 4 s g 9 M z A j T y f d y 5 r 8 W 7 a 7 S 3 u G G c W 1 h B l Z k T J D V 1 p 6 B a P L a P P j H / 7 9 O 1 h g 8 8 Q 1 r N u Z / j X p v m b 0 T 6 X S / i R d 0 l C Y R + O e 9 m V V 3 U J 9 c R x W Q A Y 1 n 7 w 7 z L F O i A u i x u 3 1 X L u a I j Y s y t U m / B V p 2 w C b h H P 9 u c X z R F G Q Y g 2 7 C 2 z 2 N 6 3 T n A 9 B W L M 5 2 w L F s q 5 w / N l u y g O U 4 q J j Y h N t T x s D W E z W t L A W 6 N z F s U 4 6 B X x m Y F 9 E X d J C o d x N + J h / E s M m 4 h 4 T 1 O s f e I F P w R a D g e E L e 5 I z L U 7 n N J k V m Q y 4 1 y D 1 J z 7 1 8 6 P g B b t k 3 R 1 G d A w 3 S 0 P i + c + q a q k N l g 5 Y I P S 0 L m M K B F m 2 4 1 I Q 8 e l v u n l z m 3 i Y 1 6 l q w N P Y A H p v z g Q B Q j 4 6 V g D L S n j X g Z J u o W w 1 / I I N N R 2 l r T R Y o 3 j z z b 7 J 8 l u L O U I 7 C w P m J g 9 i D w Y t S C c i 4 I s q A n R l c Y t h 1 V L k 6 Q f i F b s p T d F y x v x 9 Y Y 3 h 7 w 5 4 s 1 b 3 r z j z X v e f B D j R r x l 1 b 2 C w H x 2 W x X C 4 h 2 w e P I e 8 L D H i L r m E D U P m m + w u E 5 i f J 3 u N 2 g T G F u W C W 3 c 9 N X o c N N h b B K j T q z P w C T 8 O j P 6 w C S 8 N H r Q d B S P G g O T i M D X c 7 j 8 u 9 j U B i Y R H e P 8 C z C J W A 2 s H s Q l I t f c H 1 n W a W x h U W S W n m W c o p Y x x r D W + k H k 8 2 P d X S x K a z m O a D b 0 P J 4 y k s l F 1 R G 3 d E M s W b v Q 0 E F 9 8 / q W k V a Y I z O h M E e m S m G O z K X C H J l s h T m y G p T 2 G S v P k f W k N K e t 7 s + 6 I h X m y J J V m J O U t M I M W f J b z l m V U k e z n D r g E d I y 2 Y V Z g 9 m A U Y b R A w e 5 9 N L T 7 7 r 1 c p C B E s M m Q 0 n D n / z w v 9 p z / N L V i 6 U l 4 w e v k p a V t K y k Z S U t K 2 l Z S c t K W l b S s p K W u 5 a W 4 F T A a o d V D K s T V h 2 s p t R b c H C f h e B k x n n 1 Z 8 y H 0 5 p m t 9 0 q V p W 8 p 1 S K i k 5 2 s + 9 S d q 7 3 3 E Z 7 S v C V A K 0 E q K o A z V w / z f L L b U N + A p W X E 3 g 5 b Z e V d V l F l x V z 9 1 N V 5 R k q k F X N t a 5 S l F S K a k p R S C l q K E X 5 9 I w V w N Y U C 9 P 9 g P S K 9 v W j P x K O v S / F v h y G f R S C b Y h I 3 k G y v x j Q M s W A u o S 3 K 6 6 N c W 3 P t 3 D 8 J u f u h H K f h H E f g X A f n W + f m G 5 f O t t W Z P v y y f Z R u J Z R 7 T Z M 2 7 G T O 6 0 X B v N I / K e d 6 k G r z L c 0 j M g u n q D r b F 2 k 2 b r g B b c m u / j 7 K Z + Y G W / 0 k h B u k l y i W k T O p u j P T + y Y 3 O P Z m g P x b F 6 t d 5 O c I q W i M k 5 l 7 h B / / 7 P F n M n R 5 M P v c O 9 3 7 f 8 j 2 t / 7 H y / U X k 7 4 4 3 9 Q S w E C L Q A U A A I A C A A N X n t Y F N d Q l a U A A A D 2 A A A A E g A A A A A A A A A A A A A A A A A A A A A A Q 2 9 u Z m l n L 1 B h Y 2 t h Z 2 U u e G 1 s U E s B A i 0 A F A A C A A g A D V 5 7 W F N y O C y b A A A A 4 Q A A A B M A A A A A A A A A A A A A A A A A 8 Q A A A F t D b 2 5 0 Z W 5 0 X 1 R 5 c G V z X S 5 4 b W x Q S w E C L Q A U A A I A C A A N X n t Y Y G Y E n V 4 E A A B 1 K Q A A E w A A A A A A A A A A A A A A A A D Z A Q A A R m 9 y b X V s Y X M v U 2 V j d G l v b j E u b V B L B Q Y A A A A A A w A D A M I A A A C E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/ X g A A A A A A A J 1 e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S Z W Z l c m V u Y 2 U l M j B X a W 5 0 Z X I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Q 2 9 1 b n Q i I F Z h b H V l P S J s M z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A t M D F U M T g 6 M T Q 6 M D U u O D c 0 N D M 3 M V o i I C 8 + P E V u d H J 5 I F R 5 c G U 9 I k Z p b G x D b 2 x 1 b W 5 U e X B l c y I g V m F s d W U 9 I n N C Z 1 V G Q l F V R k J R V U Y i I C 8 + P E V u d H J 5 I F R 5 c G U 9 I k Z p b G x D b 2 x 1 b W 5 O Y W 1 l c y I g V m F s d W U 9 I n N b J n F 1 b 3 Q 7 Q 2 9 1 b n R y e S Z x d W 9 0 O y w m c X V v d D t P Q 1 Q g M j A y M y Z x d W 9 0 O y w m c X V v d D t O T 1 Y g M j A y M y Z x d W 9 0 O y w m c X V v d D t E R U M g M j A y M y Z x d W 9 0 O y w m c X V v d D t K Q U 4 g M j A y N C Z x d W 9 0 O y w m c X V v d D t G R U I g M j A y N C Z x d W 9 0 O y w m c X V v d D t N Q V I g M j A y N C Z x d W 9 0 O y w m c X V v d D s y L V d F R U s m c X V v d D s s J n F 1 b 3 Q 7 U E V B S y B E Q V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T c w M m I 2 M D Y t Z m I y Y S 0 0 O D Y w L T k x N D c t N j Q 3 M j E x Y j c w M z c 1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W Z l c m V u Y 2 U g V 2 l u d G V y L 0 F 1 d G 9 S Z W 1 v d m V k Q 2 9 s d W 1 u c z E u e 0 N v d W 5 0 c n k s M H 0 m c X V v d D s s J n F 1 b 3 Q 7 U 2 V j d G l v b j E v U m V m Z X J l b m N l I F d p b n R l c i 9 B d X R v U m V t b 3 Z l Z E N v b H V t b n M x L n t P Q 1 Q g M j A y M y w x f S Z x d W 9 0 O y w m c X V v d D t T Z W N 0 a W 9 u M S 9 S Z W Z l c m V u Y 2 U g V 2 l u d G V y L 0 F 1 d G 9 S Z W 1 v d m V k Q 2 9 s d W 1 u c z E u e 0 5 P V i A y M D I z L D J 9 J n F 1 b 3 Q 7 L C Z x d W 9 0 O 1 N l Y 3 R p b 2 4 x L 1 J l Z m V y Z W 5 j Z S B X a W 5 0 Z X I v Q X V 0 b 1 J l b W 9 2 Z W R D b 2 x 1 b W 5 z M S 5 7 R E V D I D I w M j M s M 3 0 m c X V v d D s s J n F 1 b 3 Q 7 U 2 V j d G l v b j E v U m V m Z X J l b m N l I F d p b n R l c i 9 B d X R v U m V t b 3 Z l Z E N v b H V t b n M x L n t K Q U 4 g M j A y N C w 0 f S Z x d W 9 0 O y w m c X V v d D t T Z W N 0 a W 9 u M S 9 S Z W Z l c m V u Y 2 U g V 2 l u d G V y L 0 F 1 d G 9 S Z W 1 v d m V k Q 2 9 s d W 1 u c z E u e 0 Z F Q i A y M D I 0 L D V 9 J n F 1 b 3 Q 7 L C Z x d W 9 0 O 1 N l Y 3 R p b 2 4 x L 1 J l Z m V y Z W 5 j Z S B X a W 5 0 Z X I v Q X V 0 b 1 J l b W 9 2 Z W R D b 2 x 1 b W 5 z M S 5 7 T U F S I D I w M j Q s N n 0 m c X V v d D s s J n F 1 b 3 Q 7 U 2 V j d G l v b j E v U m V m Z X J l b m N l I F d p b n R l c i 9 B d X R v U m V t b 3 Z l Z E N v b H V t b n M x L n s y L V d F R U s s N 3 0 m c X V v d D s s J n F 1 b 3 Q 7 U 2 V j d G l v b j E v U m V m Z X J l b m N l I F d p b n R l c i 9 B d X R v U m V t b 3 Z l Z E N v b H V t b n M x L n t Q R U F L I E R B W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S Z W Z l c m V u Y 2 U g V 2 l u d G V y L 0 F 1 d G 9 S Z W 1 v d m V k Q 2 9 s d W 1 u c z E u e 0 N v d W 5 0 c n k s M H 0 m c X V v d D s s J n F 1 b 3 Q 7 U 2 V j d G l v b j E v U m V m Z X J l b m N l I F d p b n R l c i 9 B d X R v U m V t b 3 Z l Z E N v b H V t b n M x L n t P Q 1 Q g M j A y M y w x f S Z x d W 9 0 O y w m c X V v d D t T Z W N 0 a W 9 u M S 9 S Z W Z l c m V u Y 2 U g V 2 l u d G V y L 0 F 1 d G 9 S Z W 1 v d m V k Q 2 9 s d W 1 u c z E u e 0 5 P V i A y M D I z L D J 9 J n F 1 b 3 Q 7 L C Z x d W 9 0 O 1 N l Y 3 R p b 2 4 x L 1 J l Z m V y Z W 5 j Z S B X a W 5 0 Z X I v Q X V 0 b 1 J l b W 9 2 Z W R D b 2 x 1 b W 5 z M S 5 7 R E V D I D I w M j M s M 3 0 m c X V v d D s s J n F 1 b 3 Q 7 U 2 V j d G l v b j E v U m V m Z X J l b m N l I F d p b n R l c i 9 B d X R v U m V t b 3 Z l Z E N v b H V t b n M x L n t K Q U 4 g M j A y N C w 0 f S Z x d W 9 0 O y w m c X V v d D t T Z W N 0 a W 9 u M S 9 S Z W Z l c m V u Y 2 U g V 2 l u d G V y L 0 F 1 d G 9 S Z W 1 v d m V k Q 2 9 s d W 1 u c z E u e 0 Z F Q i A y M D I 0 L D V 9 J n F 1 b 3 Q 7 L C Z x d W 9 0 O 1 N l Y 3 R p b 2 4 x L 1 J l Z m V y Z W 5 j Z S B X a W 5 0 Z X I v Q X V 0 b 1 J l b W 9 2 Z W R D b 2 x 1 b W 5 z M S 5 7 T U F S I D I w M j Q s N n 0 m c X V v d D s s J n F 1 b 3 Q 7 U 2 V j d G l v b j E v U m V m Z X J l b m N l I F d p b n R l c i 9 B d X R v U m V t b 3 Z l Z E N v b H V t b n M x L n s y L V d F R U s s N 3 0 m c X V v d D s s J n F 1 b 3 Q 7 U 2 V j d G l v b j E v U m V m Z X J l b m N l I F d p b n R l c i 9 B d X R v U m V t b 3 Z l Z E N v b H V t b n M x L n t Q R U F L I E R B W S w 4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S Z W Z l c m V u Y 2 U l M j B T d W 1 t Z X I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w L T A x V D E 4 O j E z O j Q 0 L j M 5 M z U x O D d a I i A v P j x F b n R y e S B U e X B l P S J G a W x s Q 2 9 s d W 1 u V H l w Z X M i I F Z h b H V l P S J z Q m d V R k J R V U Z C U T 0 9 I i A v P j x F b n R y e S B U e X B l P S J G a W x s Q 2 9 s d W 1 u T m F t Z X M i I F Z h b H V l P S J z W y Z x d W 9 0 O 0 N v d W 5 0 c n k m c X V v d D s s J n F 1 b 3 Q 7 Q V B S I D I w M j Q m c X V v d D s s J n F 1 b 3 Q 7 T U F Z I D I w M j Q m c X V v d D s s J n F 1 b 3 Q 7 S l V O I D I w M j Q m c X V v d D s s J n F 1 b 3 Q 7 S l V M I D I w M j Q m c X V v d D s s J n F 1 b 3 Q 7 Q V V H I D I w M j Q m c X V v d D s s J n F 1 b 3 Q 7 U 0 V Q I D I w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G M 2 O T g x N T Y t M z V h O S 0 0 M T B l L W E 5 N T I t Z m N j O D E 1 Z m I y N z g 0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W Z l c m V u Y 2 U g U 3 V t b W V y L 0 F 1 d G 9 S Z W 1 v d m V k Q 2 9 s d W 1 u c z E u e 0 N v d W 5 0 c n k s M H 0 m c X V v d D s s J n F 1 b 3 Q 7 U 2 V j d G l v b j E v U m V m Z X J l b m N l I F N 1 b W 1 l c i 9 B d X R v U m V t b 3 Z l Z E N v b H V t b n M x L n t B U F I g M j A y N C w x f S Z x d W 9 0 O y w m c X V v d D t T Z W N 0 a W 9 u M S 9 S Z W Z l c m V u Y 2 U g U 3 V t b W V y L 0 F 1 d G 9 S Z W 1 v d m V k Q 2 9 s d W 1 u c z E u e 0 1 B W S A y M D I 0 L D J 9 J n F 1 b 3 Q 7 L C Z x d W 9 0 O 1 N l Y 3 R p b 2 4 x L 1 J l Z m V y Z W 5 j Z S B T d W 1 t Z X I v Q X V 0 b 1 J l b W 9 2 Z W R D b 2 x 1 b W 5 z M S 5 7 S l V O I D I w M j Q s M 3 0 m c X V v d D s s J n F 1 b 3 Q 7 U 2 V j d G l v b j E v U m V m Z X J l b m N l I F N 1 b W 1 l c i 9 B d X R v U m V t b 3 Z l Z E N v b H V t b n M x L n t K V U w g M j A y N C w 0 f S Z x d W 9 0 O y w m c X V v d D t T Z W N 0 a W 9 u M S 9 S Z W Z l c m V u Y 2 U g U 3 V t b W V y L 0 F 1 d G 9 S Z W 1 v d m V k Q 2 9 s d W 1 u c z E u e 0 F V R y A y M D I 0 L D V 9 J n F 1 b 3 Q 7 L C Z x d W 9 0 O 1 N l Y 3 R p b 2 4 x L 1 J l Z m V y Z W 5 j Z S B T d W 1 t Z X I v Q X V 0 b 1 J l b W 9 2 Z W R D b 2 x 1 b W 5 z M S 5 7 U 0 V Q I D I w M j Q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m V m Z X J l b m N l I F N 1 b W 1 l c i 9 B d X R v U m V t b 3 Z l Z E N v b H V t b n M x L n t D b 3 V u d H J 5 L D B 9 J n F 1 b 3 Q 7 L C Z x d W 9 0 O 1 N l Y 3 R p b 2 4 x L 1 J l Z m V y Z W 5 j Z S B T d W 1 t Z X I v Q X V 0 b 1 J l b W 9 2 Z W R D b 2 x 1 b W 5 z M S 5 7 Q V B S I D I w M j Q s M X 0 m c X V v d D s s J n F 1 b 3 Q 7 U 2 V j d G l v b j E v U m V m Z X J l b m N l I F N 1 b W 1 l c i 9 B d X R v U m V t b 3 Z l Z E N v b H V t b n M x L n t N Q V k g M j A y N C w y f S Z x d W 9 0 O y w m c X V v d D t T Z W N 0 a W 9 u M S 9 S Z W Z l c m V u Y 2 U g U 3 V t b W V y L 0 F 1 d G 9 S Z W 1 v d m V k Q 2 9 s d W 1 u c z E u e 0 p V T i A y M D I 0 L D N 9 J n F 1 b 3 Q 7 L C Z x d W 9 0 O 1 N l Y 3 R p b 2 4 x L 1 J l Z m V y Z W 5 j Z S B T d W 1 t Z X I v Q X V 0 b 1 J l b W 9 2 Z W R D b 2 x 1 b W 5 z M S 5 7 S l V M I D I w M j Q s N H 0 m c X V v d D s s J n F 1 b 3 Q 7 U 2 V j d G l v b j E v U m V m Z X J l b m N l I F N 1 b W 1 l c i 9 B d X R v U m V t b 3 Z l Z E N v b H V t b n M x L n t B V U c g M j A y N C w 1 f S Z x d W 9 0 O y w m c X V v d D t T Z W N 0 a W 9 u M S 9 S Z W Z l c m V u Y 2 U g U 3 V t b W V y L 0 F 1 d G 9 S Z W 1 v d m V k Q 2 9 s d W 1 u c z E u e 1 N F U C A y M D I 0 L D Z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D b 2 x k J T I w V 2 l u d G V y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N v d W 5 0 I i B W Y W x 1 Z T 0 i b D M 3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w L T A x V D E 4 O j I z O j E 0 L j g 1 N j k 2 M z F a I i A v P j x F b n R y e S B U e X B l P S J G a W x s Q 2 9 s d W 1 u V H l w Z X M i I F Z h b H V l P S J z Q m d V R k J R V U Z C U V V G I i A v P j x F b n R y e S B U e X B l P S J G a W x s Q 2 9 s d W 1 u T m F t Z X M i I F Z h b H V l P S J z W y Z x d W 9 0 O 0 N v d W 5 0 c n k m c X V v d D s s J n F 1 b 3 Q 7 T 0 N U J n F 1 b 3 Q 7 L C Z x d W 9 0 O 0 5 P V i Z x d W 9 0 O y w m c X V v d D t E R U M m c X V v d D s s J n F 1 b 3 Q 7 S k F O J n F 1 b 3 Q 7 L C Z x d W 9 0 O 0 Z F Q i Z x d W 9 0 O y w m c X V v d D t N Q V I m c X V v d D s s J n F 1 b 3 Q 7 M i 1 X R U V L J n F 1 b 3 Q 7 L C Z x d W 9 0 O 1 B F Q U s g R E F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d h Z D Q 1 O D Q 2 L W M 1 Y 2 E t N D N m N C 1 h M m N j L W Y 1 M T B i M G U 5 M D l h M i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s Z C B X a W 5 0 Z X I v Q X V 0 b 1 J l b W 9 2 Z W R D b 2 x 1 b W 5 z M S 5 7 Q 2 9 1 b n R y e S w w f S Z x d W 9 0 O y w m c X V v d D t T Z W N 0 a W 9 u M S 9 D b 2 x k I F d p b n R l c i 9 B d X R v U m V t b 3 Z l Z E N v b H V t b n M x L n t P Q 1 Q s M X 0 m c X V v d D s s J n F 1 b 3 Q 7 U 2 V j d G l v b j E v Q 2 9 s Z C B X a W 5 0 Z X I v Q X V 0 b 1 J l b W 9 2 Z W R D b 2 x 1 b W 5 z M S 5 7 T k 9 W L D J 9 J n F 1 b 3 Q 7 L C Z x d W 9 0 O 1 N l Y 3 R p b 2 4 x L 0 N v b G Q g V 2 l u d G V y L 0 F 1 d G 9 S Z W 1 v d m V k Q 2 9 s d W 1 u c z E u e 0 R F Q y w z f S Z x d W 9 0 O y w m c X V v d D t T Z W N 0 a W 9 u M S 9 D b 2 x k I F d p b n R l c i 9 B d X R v U m V t b 3 Z l Z E N v b H V t b n M x L n t K Q U 4 s N H 0 m c X V v d D s s J n F 1 b 3 Q 7 U 2 V j d G l v b j E v Q 2 9 s Z C B X a W 5 0 Z X I v Q X V 0 b 1 J l b W 9 2 Z W R D b 2 x 1 b W 5 z M S 5 7 R k V C L D V 9 J n F 1 b 3 Q 7 L C Z x d W 9 0 O 1 N l Y 3 R p b 2 4 x L 0 N v b G Q g V 2 l u d G V y L 0 F 1 d G 9 S Z W 1 v d m V k Q 2 9 s d W 1 u c z E u e 0 1 B U i w 2 f S Z x d W 9 0 O y w m c X V v d D t T Z W N 0 a W 9 u M S 9 D b 2 x k I F d p b n R l c i 9 B d X R v U m V t b 3 Z l Z E N v b H V t b n M x L n s y L V d F R U s s N 3 0 m c X V v d D s s J n F 1 b 3 Q 7 U 2 V j d G l v b j E v Q 2 9 s Z C B X a W 5 0 Z X I v Q X V 0 b 1 J l b W 9 2 Z W R D b 2 x 1 b W 5 z M S 5 7 U E V B S y B E Q V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2 9 s Z C B X a W 5 0 Z X I v Q X V 0 b 1 J l b W 9 2 Z W R D b 2 x 1 b W 5 z M S 5 7 Q 2 9 1 b n R y e S w w f S Z x d W 9 0 O y w m c X V v d D t T Z W N 0 a W 9 u M S 9 D b 2 x k I F d p b n R l c i 9 B d X R v U m V t b 3 Z l Z E N v b H V t b n M x L n t P Q 1 Q s M X 0 m c X V v d D s s J n F 1 b 3 Q 7 U 2 V j d G l v b j E v Q 2 9 s Z C B X a W 5 0 Z X I v Q X V 0 b 1 J l b W 9 2 Z W R D b 2 x 1 b W 5 z M S 5 7 T k 9 W L D J 9 J n F 1 b 3 Q 7 L C Z x d W 9 0 O 1 N l Y 3 R p b 2 4 x L 0 N v b G Q g V 2 l u d G V y L 0 F 1 d G 9 S Z W 1 v d m V k Q 2 9 s d W 1 u c z E u e 0 R F Q y w z f S Z x d W 9 0 O y w m c X V v d D t T Z W N 0 a W 9 u M S 9 D b 2 x k I F d p b n R l c i 9 B d X R v U m V t b 3 Z l Z E N v b H V t b n M x L n t K Q U 4 s N H 0 m c X V v d D s s J n F 1 b 3 Q 7 U 2 V j d G l v b j E v Q 2 9 s Z C B X a W 5 0 Z X I v Q X V 0 b 1 J l b W 9 2 Z W R D b 2 x 1 b W 5 z M S 5 7 R k V C L D V 9 J n F 1 b 3 Q 7 L C Z x d W 9 0 O 1 N l Y 3 R p b 2 4 x L 0 N v b G Q g V 2 l u d G V y L 0 F 1 d G 9 S Z W 1 v d m V k Q 2 9 s d W 1 u c z E u e 0 1 B U i w 2 f S Z x d W 9 0 O y w m c X V v d D t T Z W N 0 a W 9 u M S 9 D b 2 x k I F d p b n R l c i 9 B d X R v U m V t b 3 Z l Z E N v b H V t b n M x L n s y L V d F R U s s N 3 0 m c X V v d D s s J n F 1 b 3 Q 7 U 2 V j d G l v b j E v Q 2 9 s Z C B X a W 5 0 Z X I v Q X V 0 b 1 J l b W 9 2 Z W R D b 2 x 1 b W 5 z M S 5 7 U E V B S y B E Q V k s O H 0 m c X V v d D t d L C Z x d W 9 0 O 1 J l b G F 0 a W 9 u c 2 h p c E l u Z m 8 m c X V v d D s 6 W 1 1 9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v b G Q l M j B X a W 5 0 Z X I l M j A t M T U l M j U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Q 2 9 1 b n Q i I F Z h b H V l P S J s M z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A t M D F U M T g 6 M z I 6 M D k u O D A 2 M D E y M l o i I C 8 + P E V u d H J 5 I F R 5 c G U 9 I k Z p b G x D b 2 x 1 b W 5 U e X B l c y I g V m F s d W U 9 I n N C Z 1 V G Q l F V R k J R V U Y i I C 8 + P E V u d H J 5 I F R 5 c G U 9 I k Z p b G x D b 2 x 1 b W 5 O Y W 1 l c y I g V m F s d W U 9 I n N b J n F 1 b 3 Q 7 Q 2 9 1 b n R y e S Z x d W 9 0 O y w m c X V v d D t P Q 1 Q m c X V v d D s s J n F 1 b 3 Q 7 T k 9 W J n F 1 b 3 Q 7 L C Z x d W 9 0 O 0 R F Q y Z x d W 9 0 O y w m c X V v d D t K Q U 4 m c X V v d D s s J n F 1 b 3 Q 7 R k V C J n F 1 b 3 Q 7 L C Z x d W 9 0 O 0 1 B U i Z x d W 9 0 O y w m c X V v d D s y L V d F R U s m c X V v d D s s J n F 1 b 3 Q 7 U E V B S y B E Q V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W E 3 Y W V l Z j k t O G Q 0 N C 0 0 N 2 Y w L T g 2 Z D Y t M z I 4 N T Y 2 Z m U 5 M D U 4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x k I F d p b n R l c i A t M T U l L 0 F 1 d G 9 S Z W 1 v d m V k Q 2 9 s d W 1 u c z E u e 0 N v d W 5 0 c n k s M H 0 m c X V v d D s s J n F 1 b 3 Q 7 U 2 V j d G l v b j E v Q 2 9 s Z C B X a W 5 0 Z X I g L T E 1 J S 9 B d X R v U m V t b 3 Z l Z E N v b H V t b n M x L n t P Q 1 Q s M X 0 m c X V v d D s s J n F 1 b 3 Q 7 U 2 V j d G l v b j E v Q 2 9 s Z C B X a W 5 0 Z X I g L T E 1 J S 9 B d X R v U m V t b 3 Z l Z E N v b H V t b n M x L n t O T 1 Y s M n 0 m c X V v d D s s J n F 1 b 3 Q 7 U 2 V j d G l v b j E v Q 2 9 s Z C B X a W 5 0 Z X I g L T E 1 J S 9 B d X R v U m V t b 3 Z l Z E N v b H V t b n M x L n t E R U M s M 3 0 m c X V v d D s s J n F 1 b 3 Q 7 U 2 V j d G l v b j E v Q 2 9 s Z C B X a W 5 0 Z X I g L T E 1 J S 9 B d X R v U m V t b 3 Z l Z E N v b H V t b n M x L n t K Q U 4 s N H 0 m c X V v d D s s J n F 1 b 3 Q 7 U 2 V j d G l v b j E v Q 2 9 s Z C B X a W 5 0 Z X I g L T E 1 J S 9 B d X R v U m V t b 3 Z l Z E N v b H V t b n M x L n t G R U I s N X 0 m c X V v d D s s J n F 1 b 3 Q 7 U 2 V j d G l v b j E v Q 2 9 s Z C B X a W 5 0 Z X I g L T E 1 J S 9 B d X R v U m V t b 3 Z l Z E N v b H V t b n M x L n t N Q V I s N n 0 m c X V v d D s s J n F 1 b 3 Q 7 U 2 V j d G l v b j E v Q 2 9 s Z C B X a W 5 0 Z X I g L T E 1 J S 9 B d X R v U m V t b 3 Z l Z E N v b H V t b n M x L n s y L V d F R U s s N 3 0 m c X V v d D s s J n F 1 b 3 Q 7 U 2 V j d G l v b j E v Q 2 9 s Z C B X a W 5 0 Z X I g L T E 1 J S 9 B d X R v U m V t b 3 Z l Z E N v b H V t b n M x L n t Q R U F L I E R B W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D b 2 x k I F d p b n R l c i A t M T U l L 0 F 1 d G 9 S Z W 1 v d m V k Q 2 9 s d W 1 u c z E u e 0 N v d W 5 0 c n k s M H 0 m c X V v d D s s J n F 1 b 3 Q 7 U 2 V j d G l v b j E v Q 2 9 s Z C B X a W 5 0 Z X I g L T E 1 J S 9 B d X R v U m V t b 3 Z l Z E N v b H V t b n M x L n t P Q 1 Q s M X 0 m c X V v d D s s J n F 1 b 3 Q 7 U 2 V j d G l v b j E v Q 2 9 s Z C B X a W 5 0 Z X I g L T E 1 J S 9 B d X R v U m V t b 3 Z l Z E N v b H V t b n M x L n t O T 1 Y s M n 0 m c X V v d D s s J n F 1 b 3 Q 7 U 2 V j d G l v b j E v Q 2 9 s Z C B X a W 5 0 Z X I g L T E 1 J S 9 B d X R v U m V t b 3 Z l Z E N v b H V t b n M x L n t E R U M s M 3 0 m c X V v d D s s J n F 1 b 3 Q 7 U 2 V j d G l v b j E v Q 2 9 s Z C B X a W 5 0 Z X I g L T E 1 J S 9 B d X R v U m V t b 3 Z l Z E N v b H V t b n M x L n t K Q U 4 s N H 0 m c X V v d D s s J n F 1 b 3 Q 7 U 2 V j d G l v b j E v Q 2 9 s Z C B X a W 5 0 Z X I g L T E 1 J S 9 B d X R v U m V t b 3 Z l Z E N v b H V t b n M x L n t G R U I s N X 0 m c X V v d D s s J n F 1 b 3 Q 7 U 2 V j d G l v b j E v Q 2 9 s Z C B X a W 5 0 Z X I g L T E 1 J S 9 B d X R v U m V t b 3 Z l Z E N v b H V t b n M x L n t N Q V I s N n 0 m c X V v d D s s J n F 1 b 3 Q 7 U 2 V j d G l v b j E v Q 2 9 s Z C B X a W 5 0 Z X I g L T E 1 J S 9 B d X R v U m V t b 3 Z l Z E N v b H V t b n M x L n s y L V d F R U s s N 3 0 m c X V v d D s s J n F 1 b 3 Q 7 U 2 V j d G l v b j E v Q 2 9 s Z C B X a W 5 0 Z X I g L T E 1 J S 9 B d X R v U m V t b 3 Z l Z E N v b H V t b n M x L n t Q R U F L I E R B W S w 4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O Y X R p b 2 5 h b C U y M F B y b 2 R 1 Y 3 R p b 2 4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Q 2 9 1 b n Q i I F Z h b H V l P S J s M j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A t M D F U M T g 6 N D Y 6 M T k u N D I 1 N T Y 2 N 1 o i I C 8 + P E V u d H J 5 I F R 5 c G U 9 I k Z p b G x D b 2 x 1 b W 5 U e X B l c y I g V m F s d W U 9 I n N C Z 1 V G Q l F V R k J R V U Z C U V V G Q l F V P S I g L z 4 8 R W 5 0 c n k g V H l w Z T 0 i R m l s b E N v b H V t b k 5 h b W V z I i B W Y W x 1 Z T 0 i c 1 s m c X V v d D t D b 3 V u d H J 5 J n F 1 b 3 Q 7 L C Z x d W 9 0 O 0 9 D V C A y M D I z J n F 1 b 3 Q 7 L C Z x d W 9 0 O 0 5 P V i A y M D I z J n F 1 b 3 Q 7 L C Z x d W 9 0 O 0 R F Q y A y M D I z J n F 1 b 3 Q 7 L C Z x d W 9 0 O 0 p B T i A y M D I 0 J n F 1 b 3 Q 7 L C Z x d W 9 0 O 0 Z F Q i A y M D I 0 J n F 1 b 3 Q 7 L C Z x d W 9 0 O 0 1 B U i A y M D I 0 J n F 1 b 3 Q 7 L C Z x d W 9 0 O 0 F Q U i A y M D I 0 J n F 1 b 3 Q 7 L C Z x d W 9 0 O 0 1 B W S A y M D I 0 J n F 1 b 3 Q 7 L C Z x d W 9 0 O 0 p V T i A y M D I 0 J n F 1 b 3 Q 7 L C Z x d W 9 0 O 0 p V T C A y M D I 0 J n F 1 b 3 Q 7 L C Z x d W 9 0 O 0 F V R y A y M D I 0 J n F 1 b 3 Q 7 L C Z x d W 9 0 O 1 N F U C A y M D I 0 J n F 1 b 3 Q 7 L C Z x d W 9 0 O 1 B F Q U s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T k 4 M j V i N 2 I t N D J m N C 0 0 Y z Z h L T g 4 Z j c t Y j B m Z W R j N 2 I 0 Y z J h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m F 0 a W 9 u Y W w g U H J v Z H V j d G l v b i 9 B d X R v U m V t b 3 Z l Z E N v b H V t b n M x L n t D b 3 V u d H J 5 L D B 9 J n F 1 b 3 Q 7 L C Z x d W 9 0 O 1 N l Y 3 R p b 2 4 x L 0 5 h d G l v b m F s I F B y b 2 R 1 Y 3 R p b 2 4 v Q X V 0 b 1 J l b W 9 2 Z W R D b 2 x 1 b W 5 z M S 5 7 T 0 N U I D I w M j M s M X 0 m c X V v d D s s J n F 1 b 3 Q 7 U 2 V j d G l v b j E v T m F 0 a W 9 u Y W w g U H J v Z H V j d G l v b i 9 B d X R v U m V t b 3 Z l Z E N v b H V t b n M x L n t O T 1 Y g M j A y M y w y f S Z x d W 9 0 O y w m c X V v d D t T Z W N 0 a W 9 u M S 9 O Y X R p b 2 5 h b C B Q c m 9 k d W N 0 a W 9 u L 0 F 1 d G 9 S Z W 1 v d m V k Q 2 9 s d W 1 u c z E u e 0 R F Q y A y M D I z L D N 9 J n F 1 b 3 Q 7 L C Z x d W 9 0 O 1 N l Y 3 R p b 2 4 x L 0 5 h d G l v b m F s I F B y b 2 R 1 Y 3 R p b 2 4 v Q X V 0 b 1 J l b W 9 2 Z W R D b 2 x 1 b W 5 z M S 5 7 S k F O I D I w M j Q s N H 0 m c X V v d D s s J n F 1 b 3 Q 7 U 2 V j d G l v b j E v T m F 0 a W 9 u Y W w g U H J v Z H V j d G l v b i 9 B d X R v U m V t b 3 Z l Z E N v b H V t b n M x L n t G R U I g M j A y N C w 1 f S Z x d W 9 0 O y w m c X V v d D t T Z W N 0 a W 9 u M S 9 O Y X R p b 2 5 h b C B Q c m 9 k d W N 0 a W 9 u L 0 F 1 d G 9 S Z W 1 v d m V k Q 2 9 s d W 1 u c z E u e 0 1 B U i A y M D I 0 L D Z 9 J n F 1 b 3 Q 7 L C Z x d W 9 0 O 1 N l Y 3 R p b 2 4 x L 0 5 h d G l v b m F s I F B y b 2 R 1 Y 3 R p b 2 4 v Q X V 0 b 1 J l b W 9 2 Z W R D b 2 x 1 b W 5 z M S 5 7 Q V B S I D I w M j Q s N 3 0 m c X V v d D s s J n F 1 b 3 Q 7 U 2 V j d G l v b j E v T m F 0 a W 9 u Y W w g U H J v Z H V j d G l v b i 9 B d X R v U m V t b 3 Z l Z E N v b H V t b n M x L n t N Q V k g M j A y N C w 4 f S Z x d W 9 0 O y w m c X V v d D t T Z W N 0 a W 9 u M S 9 O Y X R p b 2 5 h b C B Q c m 9 k d W N 0 a W 9 u L 0 F 1 d G 9 S Z W 1 v d m V k Q 2 9 s d W 1 u c z E u e 0 p V T i A y M D I 0 L D l 9 J n F 1 b 3 Q 7 L C Z x d W 9 0 O 1 N l Y 3 R p b 2 4 x L 0 5 h d G l v b m F s I F B y b 2 R 1 Y 3 R p b 2 4 v Q X V 0 b 1 J l b W 9 2 Z W R D b 2 x 1 b W 5 z M S 5 7 S l V M I D I w M j Q s M T B 9 J n F 1 b 3 Q 7 L C Z x d W 9 0 O 1 N l Y 3 R p b 2 4 x L 0 5 h d G l v b m F s I F B y b 2 R 1 Y 3 R p b 2 4 v Q X V 0 b 1 J l b W 9 2 Z W R D b 2 x 1 b W 5 z M S 5 7 Q V V H I D I w M j Q s M T F 9 J n F 1 b 3 Q 7 L C Z x d W 9 0 O 1 N l Y 3 R p b 2 4 x L 0 5 h d G l v b m F s I F B y b 2 R 1 Y 3 R p b 2 4 v Q X V 0 b 1 J l b W 9 2 Z W R D b 2 x 1 b W 5 z M S 5 7 U 0 V Q I D I w M j Q s M T J 9 J n F 1 b 3 Q 7 L C Z x d W 9 0 O 1 N l Y 3 R p b 2 4 x L 0 5 h d G l v b m F s I F B y b 2 R 1 Y 3 R p b 2 4 v Q X V 0 b 1 J l b W 9 2 Z W R D b 2 x 1 b W 5 z M S 5 7 U E V B S y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5 h d G l v b m F s I F B y b 2 R 1 Y 3 R p b 2 4 v Q X V 0 b 1 J l b W 9 2 Z W R D b 2 x 1 b W 5 z M S 5 7 Q 2 9 1 b n R y e S w w f S Z x d W 9 0 O y w m c X V v d D t T Z W N 0 a W 9 u M S 9 O Y X R p b 2 5 h b C B Q c m 9 k d W N 0 a W 9 u L 0 F 1 d G 9 S Z W 1 v d m V k Q 2 9 s d W 1 u c z E u e 0 9 D V C A y M D I z L D F 9 J n F 1 b 3 Q 7 L C Z x d W 9 0 O 1 N l Y 3 R p b 2 4 x L 0 5 h d G l v b m F s I F B y b 2 R 1 Y 3 R p b 2 4 v Q X V 0 b 1 J l b W 9 2 Z W R D b 2 x 1 b W 5 z M S 5 7 T k 9 W I D I w M j M s M n 0 m c X V v d D s s J n F 1 b 3 Q 7 U 2 V j d G l v b j E v T m F 0 a W 9 u Y W w g U H J v Z H V j d G l v b i 9 B d X R v U m V t b 3 Z l Z E N v b H V t b n M x L n t E R U M g M j A y M y w z f S Z x d W 9 0 O y w m c X V v d D t T Z W N 0 a W 9 u M S 9 O Y X R p b 2 5 h b C B Q c m 9 k d W N 0 a W 9 u L 0 F 1 d G 9 S Z W 1 v d m V k Q 2 9 s d W 1 u c z E u e 0 p B T i A y M D I 0 L D R 9 J n F 1 b 3 Q 7 L C Z x d W 9 0 O 1 N l Y 3 R p b 2 4 x L 0 5 h d G l v b m F s I F B y b 2 R 1 Y 3 R p b 2 4 v Q X V 0 b 1 J l b W 9 2 Z W R D b 2 x 1 b W 5 z M S 5 7 R k V C I D I w M j Q s N X 0 m c X V v d D s s J n F 1 b 3 Q 7 U 2 V j d G l v b j E v T m F 0 a W 9 u Y W w g U H J v Z H V j d G l v b i 9 B d X R v U m V t b 3 Z l Z E N v b H V t b n M x L n t N Q V I g M j A y N C w 2 f S Z x d W 9 0 O y w m c X V v d D t T Z W N 0 a W 9 u M S 9 O Y X R p b 2 5 h b C B Q c m 9 k d W N 0 a W 9 u L 0 F 1 d G 9 S Z W 1 v d m V k Q 2 9 s d W 1 u c z E u e 0 F Q U i A y M D I 0 L D d 9 J n F 1 b 3 Q 7 L C Z x d W 9 0 O 1 N l Y 3 R p b 2 4 x L 0 5 h d G l v b m F s I F B y b 2 R 1 Y 3 R p b 2 4 v Q X V 0 b 1 J l b W 9 2 Z W R D b 2 x 1 b W 5 z M S 5 7 T U F Z I D I w M j Q s O H 0 m c X V v d D s s J n F 1 b 3 Q 7 U 2 V j d G l v b j E v T m F 0 a W 9 u Y W w g U H J v Z H V j d G l v b i 9 B d X R v U m V t b 3 Z l Z E N v b H V t b n M x L n t K V U 4 g M j A y N C w 5 f S Z x d W 9 0 O y w m c X V v d D t T Z W N 0 a W 9 u M S 9 O Y X R p b 2 5 h b C B Q c m 9 k d W N 0 a W 9 u L 0 F 1 d G 9 S Z W 1 v d m V k Q 2 9 s d W 1 u c z E u e 0 p V T C A y M D I 0 L D E w f S Z x d W 9 0 O y w m c X V v d D t T Z W N 0 a W 9 u M S 9 O Y X R p b 2 5 h b C B Q c m 9 k d W N 0 a W 9 u L 0 F 1 d G 9 S Z W 1 v d m V k Q 2 9 s d W 1 u c z E u e 0 F V R y A y M D I 0 L D E x f S Z x d W 9 0 O y w m c X V v d D t T Z W N 0 a W 9 u M S 9 O Y X R p b 2 5 h b C B Q c m 9 k d W N 0 a W 9 u L 0 F 1 d G 9 S Z W 1 v d m V k Q 2 9 s d W 1 u c z E u e 1 N F U C A y M D I 0 L D E y f S Z x d W 9 0 O y w m c X V v d D t T Z W N 0 a W 9 u M S 9 O Y X R p b 2 5 h b C B Q c m 9 k d W N 0 a W 9 u L 0 F 1 d G 9 S Z W 1 v d m V k Q 2 9 s d W 1 u c z E u e 1 B F Q U s s M T N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1 J l Z m V y Z W 5 j Z S U y M F d p b n R l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Z l c m V u Y 2 U l M j B X a W 5 0 Z X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Z l c m V u Y 2 U l M j B X a W 5 0 Z X I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m Z X J l b m N l J T I w V 2 l u d G V y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Z l c m V u Y 2 U l M j B X a W 5 0 Z X I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Z l c m V u Y 2 U l M j B X a W 5 0 Z X I v V W 5 w a X Z v d G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Z m V y Z W 5 j Z S U y M F d p b n R l c i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Z l c m V u Y 2 U l M j B X a W 5 0 Z X I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m Z X J l b m N l J T I w V 2 l u d G V y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Z l c m V u Y 2 U l M j B X a W 5 0 Z X I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Z m V y Z W 5 j Z S U y M F d p b n R l c i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Z m V y Z W 5 j Z S U y M F d p b n R l c i 9 S b 3 V u Z G V k J T I w T 2 Z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m Z X J l b m N l J T I w U 3 V t b W V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Z m V y Z W 5 j Z S U y M F N 1 b W 1 l c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Z m V y Z W 5 j Z S U y M F N 1 b W 1 l c i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Z l c m V u Y 2 U l M j B T d W 1 t Z X I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Z m V y Z W 5 j Z S U y M F N 1 b W 1 l c i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Z m V y Z W 5 j Z S U y M F N 1 b W 1 l c i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m Z X J l b m N l J T I w U 3 V t b W V y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Z m V y Z W 5 j Z S U y M F N 1 b W 1 l c i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Z l c m V u Y 2 U l M j B T d W 1 t Z X I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Z m V y Z W 5 j Z S U y M F N 1 b W 1 l c i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m Z X J l b m N l J T I w U 3 V t b W V y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m Z X J l b m N l J T I w U 3 V t b W V y L 1 J v d W 5 k Z W Q l M j B P Z m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Z l c m V u Y 2 U l M j B T d W 1 t Z X I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m Z X J l b m N l J T I w V 2 l u d G V y L 1 J l b W 9 2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Z m V y Z W 5 j Z S U y M F N 1 b W 1 l c i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Z l c m V u Y 2 U l M j B X a W 5 0 Z X I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s Z C U y M F d p b n R l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x k J T I w V 2 l u d G V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s Z C U y M F d p b n R l c i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x k J T I w V 2 l u d G V y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x k J T I w V 2 l u d G V y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s Z C U y M F d p b n R l c i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s Z C U y M F d p b n R l c i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x k J T I w V 2 l u d G V y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G Q l M j B X a W 5 0 Z X I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G Q l M j B X a W 5 0 Z X I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s Z C U y M F d p b n R l c i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x k J T I w V 2 l u d G V y L 1 J v d W 5 k Z W Q l M j B P Z m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s Z C U y M F d p b n R l c i U y M C 0 x N S U y N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x k J T I w V 2 l u d G V y J T I w L T E 1 J T I 1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s Z C U y M F d p b n R l c i U y M C 0 x N S U y N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x k J T I w V 2 l u d G V y J T I w L T E 1 J T I 1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x k J T I w V 2 l u d G V y J T I w L T E 1 J T I 1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s Z C U y M F d p b n R l c i U y M C 0 x N S U y N S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s Z C U y M F d p b n R l c i U y M C 0 x N S U y N S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x k J T I w V 2 l u d G V y J T I w L T E 1 J T I 1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G Q l M j B X a W 5 0 Z X I l M j A t M T U l M j U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G Q l M j B X a W 5 0 Z X I l M j A t M T U l M j U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s Z C U y M F d p b n R l c i U y M C 0 x N S U y N S 9 S b 3 V u Z G V k J T I w T 2 Z m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G Q l M j B X a W 5 0 Z X I l M j A t M T U l M j U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m F 0 a W 9 u Y W w l M j B Q c m 9 k d W N 0 a W 9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h d G l v b m F s J T I w U H J v Z H V j d G l v b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h d G l v b m F s J T I w U H J v Z H V j d G l v b i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Y X R p b 2 5 h b C U y M F B y b 2 R 1 Y 3 R p b 2 4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h d G l v b m F s J T I w U H J v Z H V j d G l v b i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h d G l v b m F s J T I w U H J v Z H V j d G l v b i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m F 0 a W 9 u Y W w l M j B Q c m 9 k d W N 0 a W 9 u L 1 V u c G l 2 b 3 R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Y X R p b 2 5 h b C U y M F B y b 2 R 1 Y 3 R p b 2 4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m F 0 a W 9 u Y W w l M j B Q c m 9 k d W N 0 a W 9 u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Y X R p b 2 5 h b C U y M F B y b 2 R 1 Y 3 R p b 2 4 v U m V u Y W 1 l Z C U y M E N v b H V t b n M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i q I 0 o 1 i u B J l d c O e h r n u F 8 A A A A A A g A A A A A A E G Y A A A A B A A A g A A A A d j S r g m o U T V I d f t s 9 M s d V o V 8 M F I P / 1 q 8 H c p 3 k F k C 1 2 2 M A A A A A D o A A A A A C A A A g A A A A w r M c x g Y y 4 o y k q h k H T A V H N s + i G C K A L 0 3 7 F H 7 n w r d Q C H J Q A A A A K d m t N a Q Z 0 V N P m n g 1 i I v N I 0 u u 7 R R d Q I G R 7 s Y m W t 6 u + 5 K Z H G z U 8 n S q p Z H G I M n c p N J f k V W E G J 6 w V g f G + B B L t l / o D 5 Q C 2 R 8 Q 1 O I H Y Y z a o 0 Q 0 X b Z A A A A A S 2 6 6 L m M X x 8 j 4 0 P 8 Y U c S K k z V P m G T g E 9 N b B B 1 + 9 a 2 U j n L O 2 V b 3 T u w w 6 M L 2 N K w v Z V M 1 0 p u q o t p 7 3 E J T s G T J k y R X s Q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ee97b4-73a0-450c-8517-7d8a14946e68" xsi:nil="true"/>
    <lcf76f155ced4ddcb4097134ff3c332f xmlns="660daea1-89f2-4198-b72b-53d8a9749d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E73702-19A4-4C33-B4D7-08003A3433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1302ED-583A-4CDF-87C1-687FE97D0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0daea1-89f2-4198-b72b-53d8a9749dfb"/>
    <ds:schemaRef ds:uri="37ee97b4-73a0-450c-8517-7d8a14946e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91A7B3-89C3-4577-B2DF-1E9F6EBBCB00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9F05D205-CA7C-4B32-A2A8-22014496AE3A}">
  <ds:schemaRefs>
    <ds:schemaRef ds:uri="http://schemas.microsoft.com/office/2006/metadata/properties"/>
    <ds:schemaRef ds:uri="http://schemas.microsoft.com/office/infopath/2007/PartnerControls"/>
    <ds:schemaRef ds:uri="37ee97b4-73a0-450c-8517-7d8a14946e68"/>
    <ds:schemaRef ds:uri="660daea1-89f2-4198-b72b-53d8a9749d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Cold Winter</vt:lpstr>
      <vt:lpstr>Reference Demand</vt:lpstr>
      <vt:lpstr>5YA -15%</vt:lpstr>
      <vt:lpstr>National Production</vt:lpstr>
      <vt:lpstr>Supply Potential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Fathelbajanova</dc:creator>
  <cp:keywords/>
  <dc:description/>
  <cp:lastModifiedBy>Diana Fathelbajanova</cp:lastModifiedBy>
  <cp:revision/>
  <dcterms:created xsi:type="dcterms:W3CDTF">2023-10-01T17:43:13Z</dcterms:created>
  <dcterms:modified xsi:type="dcterms:W3CDTF">2025-10-09T13:15:18Z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0x010100098595299129C14C87594CD1E1DE1FF2</vt:lpwstr>
  </property>
  <property fmtid="{D5CDD505-2E9C-101B-9397-08002B2CF9AE}" pid="3" name="MediaServiceImageTags">
    <vt:lpwstr/>
  </property>
</Properties>
</file>