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entsogeu.sharepoint.com/sites/ALL/ALL/Working &amp; Kernel Groups/WG_INV/Supply Outlooks/Outlooks_Winter/Winter Supply Outlook 2025 26/Report/Website/"/>
    </mc:Choice>
  </mc:AlternateContent>
  <xr:revisionPtr revIDLastSave="232" documentId="8_{8486C52C-AC11-4CA2-889C-935BA81762E9}" xr6:coauthVersionLast="47" xr6:coauthVersionMax="47" xr10:uidLastSave="{8A4126B3-4580-4FD4-BCC2-4210CD88B8A5}"/>
  <bookViews>
    <workbookView xWindow="-120" yWindow="-120" windowWidth="29040" windowHeight="15720" tabRatio="586" xr2:uid="{00000000-000D-0000-FFFF-FFFF00000000}"/>
  </bookViews>
  <sheets>
    <sheet name="COVER" sheetId="9" r:id="rId1"/>
    <sheet name="WGV" sheetId="1" r:id="rId2"/>
    <sheet name="Strategic Storage" sheetId="10" r:id="rId3"/>
    <sheet name="Injection Curves" sheetId="2" r:id="rId4"/>
    <sheet name="Withdrawal Curves" sheetId="3" r:id="rId5"/>
    <sheet name="LNG Tank Volume and Flexibility" sheetId="11"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 l="1"/>
  <c r="B21" i="1" l="1"/>
  <c r="C21"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54A3A27-07EE-47FC-BAF6-CCC7307E4C95}" keepAlive="1" name="Query - LNG Terminal Capacity" description="Connection to the 'LNG Terminal Capacity' query in the workbook." type="5" refreshedVersion="8" background="1" saveData="1">
    <dbPr connection="Provider=Microsoft.Mashup.OleDb.1;Data Source=$Workbook$;Location=&quot;LNG Terminal Capacity&quot;;Extended Properties=&quot;&quot;" command="SELECT * FROM [LNG Terminal Capacity]"/>
  </connection>
  <connection id="2" xr16:uid="{00000000-0015-0000-FFFF-FFFF00000000}" keepAlive="1" name="Query - Storage injection capacity" description="Connection to the 'Storage injection capacity' query in the workbook." type="5" refreshedVersion="8" background="1" saveData="1">
    <dbPr connection="Provider=Microsoft.Mashup.OleDb.1;Data Source=$Workbook$;Location=&quot;Storage injection capacity&quot;;Extended Properties=&quot;&quot;" command="SELECT * FROM [Storage injection capacity]"/>
  </connection>
  <connection id="3" xr16:uid="{00000000-0015-0000-FFFF-FFFF01000000}" keepAlive="1" name="Query - Storage Withdrawal Capacity" description="Connection to the 'Storage Withdrawal Capacity' query in the workbook." type="5" refreshedVersion="8" background="1" saveData="1">
    <dbPr connection="Provider=Microsoft.Mashup.OleDb.1;Data Source=$Workbook$;Location=&quot;Storage Withdrawal Capacity&quot;;Extended Properties=&quot;&quot;" command="SELECT * FROM [Storage Withdrawal Capacity]"/>
  </connection>
  <connection id="4" xr16:uid="{C2A4B610-22BA-49ED-8009-C0506E414804}" keepAlive="1" name="Query - Table1" description="Connection to the 'Table1' query in the workbook." type="5" refreshedVersion="8" background="1" saveData="1">
    <dbPr connection="Provider=Microsoft.Mashup.OleDb.1;Data Source=$Workbook$;Location=Table1;Extended Properties=&quot;&quot;" command="SELECT * FROM [Table1]"/>
  </connection>
</connections>
</file>

<file path=xl/sharedStrings.xml><?xml version="1.0" encoding="utf-8"?>
<sst xmlns="http://schemas.openxmlformats.org/spreadsheetml/2006/main" count="248" uniqueCount="136">
  <si>
    <t>Annex A - UGS WGV, Injection and Withdrawal</t>
  </si>
  <si>
    <t>Country</t>
  </si>
  <si>
    <t>Gas in storage, GWh</t>
  </si>
  <si>
    <t>WGV, GWh</t>
  </si>
  <si>
    <t>Full, %</t>
  </si>
  <si>
    <t>Austria</t>
  </si>
  <si>
    <t>Belgium</t>
  </si>
  <si>
    <t>Bulgaria</t>
  </si>
  <si>
    <t>Croatia</t>
  </si>
  <si>
    <t>Czechia</t>
  </si>
  <si>
    <t>Denmark</t>
  </si>
  <si>
    <t>France</t>
  </si>
  <si>
    <t>Germany</t>
  </si>
  <si>
    <t>Hungary</t>
  </si>
  <si>
    <t>Italy</t>
  </si>
  <si>
    <t>Latvia</t>
  </si>
  <si>
    <t>Netherlands</t>
  </si>
  <si>
    <t>Poland</t>
  </si>
  <si>
    <t>Portugal</t>
  </si>
  <si>
    <t>Romania</t>
  </si>
  <si>
    <t>Slovakia</t>
  </si>
  <si>
    <t>Spain</t>
  </si>
  <si>
    <t>Sweden</t>
  </si>
  <si>
    <t>Total</t>
  </si>
  <si>
    <t>Serbia</t>
  </si>
  <si>
    <t>United Kingdom</t>
  </si>
  <si>
    <t>Ukraine</t>
  </si>
  <si>
    <t>Storages Methodology Annex</t>
  </si>
  <si>
    <t>Strategic reserves consider a bottom limit of 21% of the total WGV in Austria (=20 TWh) for all periods.</t>
  </si>
  <si>
    <t>In Belgium there is a technical and regulatory constraint considered to have a 30% WGV target on 1st of February.</t>
  </si>
  <si>
    <t>In Bulgaria there is no minimum stock considered in the simulations.</t>
  </si>
  <si>
    <t>In Croatia there is no minimum stock considered in the simulations.</t>
  </si>
  <si>
    <t>Czechia has no strategic storage considered in the simulations but it has one fast storage salt cavern (UGS Háje) and its withdrawal is only allowed from January to March or, earlier, to avoid curtailment from October to December.</t>
  </si>
  <si>
    <t>Germany has filling quotas to be fulfilled by the storage operators, depending on the time of the year. However, there are no specific strategic gas storages or gas storage reserves for use in place to be considered in the simulations.</t>
  </si>
  <si>
    <t>Estonia</t>
  </si>
  <si>
    <t>Estonia has around 1 TWh stored in Inčukalns underground gas storage in Latvia but there is no minimum stock considered in the simulations.</t>
  </si>
  <si>
    <t>France has no strategic storage considered in the simulations but "Saline"storages are fast salt caverns and their withdrawal is only allowed from January to March or, earlier, to avoid curtailment from October to December.</t>
  </si>
  <si>
    <t>Greece</t>
  </si>
  <si>
    <t>Greece has no storages, the strategic reserves of  Greek users is purely market-based, it can be stored in UGS infrastructures of Bulgaria and Italy without any obligation from the storage operator’s side.</t>
  </si>
  <si>
    <t>Hungary considers 57% of UGS Szoreg strategic. The Ministry will decide to release the reserves for emergency and  only 20% of withdrawal capacity can be used commercially if the strategic reserves need to be released.</t>
  </si>
  <si>
    <t>In Italy 25% of the WGV can only be used at the request of the Ministry, primarily to satisfy internal demand, but it cannot be excluded that in the event of agreements between the governments with other countries, it could also be required to use it for cooperation. The strategic reserve is used to cover the demand when the quote of Commercial WGV is equal to zero and Ministry ask to SSO to use it.</t>
  </si>
  <si>
    <t>In Latvia 1.8TWh (8% WGV) are considered strategic reserves. According to Energy law of Latvia, natural gas reserves are state property and maintained by Latvia in the Incukalns underground gas storage in order to ensure continuous (uninterrupted) supply of natural gas and prevent an energy crisis. Cabinet of Ministers of Latvia makes decision on usage of reserves. This storage is also used by Estonia and Lithuania but no additional minimum stocks are considered for them in the simulations.</t>
  </si>
  <si>
    <t>In The Netherlands there are no specific strategic gas storages or gas storage reserves considered in the simulations.</t>
  </si>
  <si>
    <t>Mandatory reserves in Poland must cover an equivalent import of gas of at least to an average of 30 days. The reserves are calculated on the basis of the volume of imports made in the period from 1 April of the preceding year to 31 March of the current year.</t>
  </si>
  <si>
    <t xml:space="preserve">To be in line with national law REN dispatch requests security reserves equivalent to a total stock of 2.6 TWh, which may be stored in UGS Carriço and/or in the Sines LNG Terminal tanks. Their use must be authorized by the member of the Portuguese ministry, but the law states that they must consider the obligations assumed in international agreements and defined in the emergency plan.
Market agents with gas consumption portfolio in Portugal constitute and maintain an additional reserve in the Carriço UGS infrastructure. The additional reserve begins to be constituted from October to March, with the following profile: of 320 GWh from October 1 to October 31; of 640 GWh from ‘November 1 to February 29; and of 320 GWh from ‘March 1 to March 31’.
</t>
  </si>
  <si>
    <t>In Romania there is no minimum stock considered in the simulations.</t>
  </si>
  <si>
    <t>In Sweden there is no minimum stock considered in the simulations.</t>
  </si>
  <si>
    <t>In Slovakia there is no minimum stock considered in the simulations.</t>
  </si>
  <si>
    <t>UGS inventory</t>
  </si>
  <si>
    <t>NAME</t>
  </si>
  <si>
    <t>100%</t>
  </si>
  <si>
    <t>99%</t>
  </si>
  <si>
    <t>90%</t>
  </si>
  <si>
    <t>80%</t>
  </si>
  <si>
    <t>70%</t>
  </si>
  <si>
    <t>60%</t>
  </si>
  <si>
    <t>50%</t>
  </si>
  <si>
    <t>40%</t>
  </si>
  <si>
    <t>30%</t>
  </si>
  <si>
    <t>20%</t>
  </si>
  <si>
    <t>10%</t>
  </si>
  <si>
    <t>In order to capture the influence of UGS inventory level on the injection capacity, ENTSOG has used the deliverability curves made available by GSE. These curves represent a weighted average of the facilities (salt caverns, aquifers or depleted fields) of each area.</t>
  </si>
  <si>
    <t>STcAT</t>
  </si>
  <si>
    <t>Injection availability</t>
  </si>
  <si>
    <t>STcATm</t>
  </si>
  <si>
    <t>STcATn</t>
  </si>
  <si>
    <t>STcBEh</t>
  </si>
  <si>
    <t>STcBGn</t>
  </si>
  <si>
    <t>STcCZ</t>
  </si>
  <si>
    <t>STcCZs</t>
  </si>
  <si>
    <t>STcCZd</t>
  </si>
  <si>
    <t>STcDE</t>
  </si>
  <si>
    <t>STcDEd</t>
  </si>
  <si>
    <t>STcDEdL</t>
  </si>
  <si>
    <t>STcDEg</t>
  </si>
  <si>
    <t>STcDEl</t>
  </si>
  <si>
    <t>STcDEm</t>
  </si>
  <si>
    <t>STcDEmL</t>
  </si>
  <si>
    <t>STcDEn</t>
  </si>
  <si>
    <t>STcDK</t>
  </si>
  <si>
    <t>STcES</t>
  </si>
  <si>
    <t>STcFRa</t>
  </si>
  <si>
    <t>STcFRn</t>
  </si>
  <si>
    <t>STcFRnL</t>
  </si>
  <si>
    <t>STcFRs</t>
  </si>
  <si>
    <t>STcFRt</t>
  </si>
  <si>
    <t>STcGR</t>
  </si>
  <si>
    <t>STcHR</t>
  </si>
  <si>
    <t>STcHU</t>
  </si>
  <si>
    <t>STcHUs</t>
  </si>
  <si>
    <t>STcIE</t>
  </si>
  <si>
    <t>STcIT</t>
  </si>
  <si>
    <t>STcLT</t>
  </si>
  <si>
    <t>STcLV</t>
  </si>
  <si>
    <t>STcNL</t>
  </si>
  <si>
    <t>STcPL</t>
  </si>
  <si>
    <t>STcPT</t>
  </si>
  <si>
    <t>STcRO</t>
  </si>
  <si>
    <t>STcRS</t>
  </si>
  <si>
    <t>STcSE</t>
  </si>
  <si>
    <t>STcSK</t>
  </si>
  <si>
    <t>STcSKm</t>
  </si>
  <si>
    <t>STcUAe</t>
  </si>
  <si>
    <t>STcUK</t>
  </si>
  <si>
    <t>STcUKn</t>
  </si>
  <si>
    <t>1%</t>
  </si>
  <si>
    <t>0%</t>
  </si>
  <si>
    <t>In order to capture the influence of UGS inventory level on the withdrawal capacity, ENTSOG has used the deliverability curves made available by GSE. These curves represent a weighted average of the facilities (salt caverns, aquifers or depleted fields) of each area.</t>
  </si>
  <si>
    <t>Withdraw deliverability</t>
  </si>
  <si>
    <t>Name</t>
  </si>
  <si>
    <t>LNG Tank Capacity [GWh]</t>
  </si>
  <si>
    <t>LNG Tank Flexibility 
[% of LNG Tank Capacity]</t>
  </si>
  <si>
    <t>LNG_TANK_BEh</t>
  </si>
  <si>
    <t>LNG terminals tank flexibility:
LNG stocked in the tanks fluctuates within a normal operating range of LNG in the tanks following normal operation. Besides, there is a minimum amount of LNG that must be kept in the tanks for a safe operation.
However, in case of high demand events such as 2-week cold spells or peak demand days, this minimum amount can be lowered, and part of the tanks are therefore used as a buffer volume, waiting for more LNG carriers to unload.
ENTSOG models this tank flexibility based on figures provided by the LSOs via GLE.</t>
  </si>
  <si>
    <t>LNG_TANK_DEg</t>
  </si>
  <si>
    <t>LNG_TANK_DEn</t>
  </si>
  <si>
    <t>LNG_TANK_ES</t>
  </si>
  <si>
    <t>LNG_TANK_ESa</t>
  </si>
  <si>
    <t>LNG_TANK_FI</t>
  </si>
  <si>
    <t>LNG_TANK_FRn</t>
  </si>
  <si>
    <t>LNG_TANK_FRs</t>
  </si>
  <si>
    <t>LNG_TANK_GR</t>
  </si>
  <si>
    <t>LNG_TANK_HR</t>
  </si>
  <si>
    <t>LNG_TANK_IT</t>
  </si>
  <si>
    <t>LNG_TANK_ITa</t>
  </si>
  <si>
    <t>LNG_TANK_LT</t>
  </si>
  <si>
    <t>LNG_TANK_MT</t>
  </si>
  <si>
    <t>LNG_TANK_NL</t>
  </si>
  <si>
    <t>LNG_TANK_PL</t>
  </si>
  <si>
    <t>LNG_TANK_PT</t>
  </si>
  <si>
    <t>LNG_TANK_UK</t>
  </si>
  <si>
    <t>In Denmark the emergency storage is considered to be 20% of the WGV and the share of protected customers is 75%.</t>
  </si>
  <si>
    <t>From 1st April until 31st March the following year, users have mandatory underground storage filing obligations. During the whole year, users should maintain in the underground storage facilities 20 days of their firm sales during the previous year. Half of this volume corresponds to the Minimum Strategic Security Stock, which can only be withdrawn by order of the Spanish Government (Minister Council) upon declaration of the "Emergency" crisis level. The other half corresponds to the Minimum Operational Security Stock of the System, which can only be withdrawn by users if it is previously authorized by the minister for the ecological transition and demographic  challenge. 
The sum of both Minimum Strategic Security Stock and Minimum Operational Security Stock of the System corresponds approximately to 55% of the Spanish underground storage capacity.
Additionally, to fulfil the intermediary targets for the filling trajectory of the underground storage facilities set by Regulation (EU) 2022/1032, users also have the obligation to Minimum Operating Stocks. For 2024 these values are the following: 1st February: 0.4 days
•	1st May: 4.2 days
•	1st July:6.7 days
•	1st September: 12.3 days
•	1st November: 16.4 days
All the volume storage above 27.5 days can be storage in the LNG tanks.
This Minimum Operating Stock has not been included in ENTSOG simulations.</t>
  </si>
  <si>
    <t>For the modelling of the different scenarios, the Winter Supply Outlook 2025/26 considers the storage inventory level per country on 1 October 2025 as the initial situation. 
The gas in storage on 1 October 2025 for each country is based on the AGSI+ platform. 
The relative filling level has been calculated using the Working Gas Volume and gas in the storage from the AGSI+ platform.</t>
  </si>
  <si>
    <t>The Netherlands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</si>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</sst>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0_);_(* \(#,##0.0\);_(* &quot;-&quot;??_);_(@_)"/>
  </numFmts>
  <fonts count="10">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1"/>
      <name val="Calibri (Body)"/>
    </font>
    <font>
      <b/>
      <sz val="36"/>
      <color theme="1"/>
      <name val="Calibri"/>
      <family val="2"/>
      <scheme val="minor"/>
    </font>
    <font>
      <sz val="8"/>
      <color theme="1"/>
      <name val="Calibri"/>
      <family val="2"/>
      <scheme val="minor"/>
    </font>
    <font>
      <sz val="10"/>
      <color theme="1"/>
      <name val="Calibri"/>
      <family val="2"/>
      <scheme val="minor"/>
    </font>
    <font>
      <b/>
      <sz val="10"/>
      <color theme="0"/>
      <name val="Calibri"/>
      <family val="2"/>
      <scheme val="minor"/>
    </font>
    <font>
      <b/>
      <sz val="26"/>
      <color theme="1"/>
      <name val="Calibri"/>
      <family val="2"/>
      <scheme val="minor"/>
    </font>
  </fonts>
  <fills count="9">
    <fill>
      <patternFill patternType="none"/>
    </fill>
    <fill>
      <patternFill patternType="gray125"/>
    </fill>
    <fill>
      <patternFill patternType="solid">
        <fgColor theme="9" tint="0.79998168889431442"/>
        <bgColor indexed="64"/>
      </patternFill>
    </fill>
    <fill>
      <patternFill patternType="solid">
        <fgColor theme="4"/>
        <bgColor indexed="64"/>
      </patternFill>
    </fill>
    <fill>
      <patternFill patternType="solid">
        <fgColor theme="8" tint="0.7999816888943144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0"/>
        <bgColor indexed="64"/>
      </patternFill>
    </fill>
    <fill>
      <patternFill patternType="solid">
        <fgColor theme="0" tint="-0.14999847407452621"/>
        <bgColor indexed="64"/>
      </patternFill>
    </fill>
  </fills>
  <borders count="12">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theme="4" tint="0.39997558519241921"/>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right/>
      <top style="thin">
        <color theme="1"/>
      </top>
      <bottom/>
      <diagonal/>
    </border>
    <border>
      <left/>
      <right/>
      <top style="thin">
        <color theme="1"/>
      </top>
      <bottom style="thin">
        <color theme="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59">
    <xf numFmtId="0" fontId="0" fillId="0" borderId="0" xfId="0"/>
    <xf numFmtId="0" fontId="3" fillId="0" borderId="0" xfId="0" applyFont="1"/>
    <xf numFmtId="0" fontId="0" fillId="0" borderId="0" xfId="0" applyAlignment="1">
      <alignment wrapText="1"/>
    </xf>
    <xf numFmtId="0" fontId="0" fillId="0" borderId="0" xfId="0" applyAlignment="1">
      <alignment vertical="top" wrapText="1"/>
    </xf>
    <xf numFmtId="0" fontId="5" fillId="0" borderId="0" xfId="0" applyFont="1"/>
    <xf numFmtId="0" fontId="3" fillId="2" borderId="0" xfId="0" applyFont="1" applyFill="1"/>
    <xf numFmtId="0" fontId="6" fillId="4" borderId="5"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0" borderId="5" xfId="0" applyFont="1" applyBorder="1" applyAlignment="1">
      <alignment horizontal="left" vertical="center" wrapText="1"/>
    </xf>
    <xf numFmtId="0" fontId="6" fillId="0" borderId="5" xfId="0" applyFont="1" applyBorder="1" applyAlignment="1">
      <alignment horizontal="left" vertical="top" wrapText="1"/>
    </xf>
    <xf numFmtId="9" fontId="0" fillId="2" borderId="0" xfId="2" applyFont="1" applyFill="1" applyAlignment="1">
      <alignment horizontal="center" vertical="center"/>
    </xf>
    <xf numFmtId="0" fontId="3" fillId="0" borderId="10" xfId="0" applyFont="1" applyBorder="1" applyAlignment="1">
      <alignment horizontal="center"/>
    </xf>
    <xf numFmtId="0" fontId="3" fillId="2" borderId="10" xfId="0" applyFont="1" applyFill="1" applyBorder="1"/>
    <xf numFmtId="9" fontId="0" fillId="2" borderId="10" xfId="2" applyFont="1" applyFill="1" applyBorder="1" applyAlignment="1">
      <alignment horizontal="center" vertical="center"/>
    </xf>
    <xf numFmtId="0" fontId="2" fillId="5" borderId="7" xfId="0" applyFont="1" applyFill="1" applyBorder="1" applyAlignment="1">
      <alignment horizontal="center" vertical="center" wrapText="1"/>
    </xf>
    <xf numFmtId="9" fontId="2" fillId="5" borderId="8" xfId="0" applyNumberFormat="1" applyFont="1" applyFill="1" applyBorder="1" applyAlignment="1">
      <alignment horizontal="center" vertical="center" wrapText="1"/>
    </xf>
    <xf numFmtId="9" fontId="2" fillId="5" borderId="9" xfId="0" applyNumberFormat="1" applyFont="1" applyFill="1" applyBorder="1" applyAlignment="1">
      <alignment horizontal="center" vertical="center" wrapText="1"/>
    </xf>
    <xf numFmtId="0" fontId="0" fillId="6" borderId="7" xfId="0" applyFill="1" applyBorder="1" applyAlignment="1">
      <alignment vertical="center" wrapText="1"/>
    </xf>
    <xf numFmtId="164" fontId="0" fillId="6" borderId="8" xfId="1" applyNumberFormat="1" applyFont="1" applyFill="1" applyBorder="1" applyAlignment="1">
      <alignment vertical="center" wrapText="1"/>
    </xf>
    <xf numFmtId="0" fontId="0" fillId="0" borderId="7" xfId="0" applyBorder="1" applyAlignment="1">
      <alignment vertical="center" wrapText="1"/>
    </xf>
    <xf numFmtId="164" fontId="0" fillId="0" borderId="8" xfId="1" applyNumberFormat="1" applyFont="1" applyBorder="1" applyAlignment="1">
      <alignment vertical="center" wrapText="1"/>
    </xf>
    <xf numFmtId="0" fontId="0" fillId="0" borderId="6" xfId="0" applyBorder="1" applyAlignment="1">
      <alignment vertical="center" wrapText="1"/>
    </xf>
    <xf numFmtId="164" fontId="0" fillId="0" borderId="1" xfId="1" applyNumberFormat="1" applyFont="1" applyBorder="1" applyAlignment="1">
      <alignment vertical="center" wrapText="1"/>
    </xf>
    <xf numFmtId="164" fontId="0" fillId="6" borderId="9" xfId="1" applyNumberFormat="1" applyFont="1" applyFill="1" applyBorder="1" applyAlignment="1">
      <alignment vertical="center" wrapText="1"/>
    </xf>
    <xf numFmtId="164" fontId="0" fillId="0" borderId="9" xfId="1" applyNumberFormat="1" applyFont="1" applyBorder="1" applyAlignment="1">
      <alignment vertical="center" wrapText="1"/>
    </xf>
    <xf numFmtId="164" fontId="0" fillId="0" borderId="2" xfId="1" applyNumberFormat="1" applyFont="1" applyBorder="1" applyAlignment="1">
      <alignment vertical="center" wrapText="1"/>
    </xf>
    <xf numFmtId="9" fontId="0" fillId="7" borderId="0" xfId="2" applyFont="1" applyFill="1" applyAlignment="1">
      <alignment horizontal="center" vertical="center"/>
    </xf>
    <xf numFmtId="0" fontId="7" fillId="0" borderId="0" xfId="0" applyFont="1"/>
    <xf numFmtId="0" fontId="8" fillId="3" borderId="4" xfId="0" applyFont="1" applyFill="1" applyBorder="1" applyAlignment="1">
      <alignment horizontal="center" vertical="center"/>
    </xf>
    <xf numFmtId="0" fontId="2" fillId="3" borderId="3" xfId="0" applyFont="1" applyFill="1" applyBorder="1" applyAlignment="1">
      <alignment horizontal="center" vertical="center"/>
    </xf>
    <xf numFmtId="0" fontId="3" fillId="0" borderId="5" xfId="0" applyFont="1" applyBorder="1" applyAlignment="1">
      <alignment horizontal="center" vertical="center"/>
    </xf>
    <xf numFmtId="0" fontId="3" fillId="4" borderId="5" xfId="0" applyFont="1" applyFill="1" applyBorder="1" applyAlignment="1">
      <alignment horizontal="center" vertical="center"/>
    </xf>
    <xf numFmtId="0" fontId="3" fillId="4" borderId="3" xfId="0" applyFont="1" applyFill="1" applyBorder="1" applyAlignment="1">
      <alignment horizontal="center" vertical="center"/>
    </xf>
    <xf numFmtId="0" fontId="0" fillId="0" borderId="0" xfId="0" applyAlignment="1">
      <alignment horizontal="center"/>
    </xf>
    <xf numFmtId="3" fontId="0" fillId="2" borderId="10" xfId="0" applyNumberFormat="1" applyFill="1" applyBorder="1" applyAlignment="1">
      <alignment horizontal="center"/>
    </xf>
    <xf numFmtId="3" fontId="0" fillId="0" borderId="0" xfId="0" applyNumberFormat="1" applyAlignment="1">
      <alignment horizontal="center"/>
    </xf>
    <xf numFmtId="3" fontId="0" fillId="2" borderId="0" xfId="0" applyNumberFormat="1" applyFill="1" applyAlignment="1">
      <alignment horizontal="center"/>
    </xf>
    <xf numFmtId="0" fontId="3" fillId="8" borderId="0" xfId="0" applyFont="1" applyFill="1" applyAlignment="1">
      <alignment horizontal="center" vertical="center"/>
    </xf>
    <xf numFmtId="3" fontId="3" fillId="8" borderId="0" xfId="0" applyNumberFormat="1" applyFont="1" applyFill="1" applyAlignment="1">
      <alignment horizontal="center" vertical="center"/>
    </xf>
    <xf numFmtId="9" fontId="3" fillId="8" borderId="0" xfId="3" applyFont="1" applyFill="1" applyAlignment="1">
      <alignment horizontal="center" vertical="center"/>
    </xf>
    <xf numFmtId="9" fontId="0" fillId="0" borderId="0" xfId="0" applyNumberFormat="1" applyAlignment="1">
      <alignment horizontal="center"/>
    </xf>
    <xf numFmtId="9" fontId="0" fillId="0" borderId="0" xfId="3" applyFont="1" applyAlignment="1">
      <alignment horizontal="center"/>
    </xf>
    <xf numFmtId="0" fontId="0" fillId="0" borderId="0" xfId="0" applyAlignment="1">
      <alignment horizontal="center" vertical="center" wrapText="1"/>
    </xf>
    <xf numFmtId="43" fontId="0" fillId="0" borderId="0" xfId="1" applyFont="1"/>
    <xf numFmtId="165" fontId="0" fillId="0" borderId="0" xfId="1" applyNumberFormat="1" applyFont="1"/>
    <xf numFmtId="9" fontId="0" fillId="0" borderId="0" xfId="3" applyFont="1" applyAlignment="1">
      <alignment horizontal="center" vertical="center" wrapText="1"/>
    </xf>
    <xf numFmtId="0" fontId="3" fillId="0" borderId="11" xfId="0" applyFont="1" applyBorder="1" applyAlignment="1">
      <alignment horizontal="center"/>
    </xf>
    <xf numFmtId="0" fontId="0" fillId="0" borderId="0" xfId="0" applyAlignment="1">
      <alignment horizontal="left" wrapText="1"/>
    </xf>
    <xf numFmtId="0" fontId="0" fillId="0" borderId="0" xfId="0" applyAlignment="1">
      <alignment horizontal="left" wrapText="1"/>
    </xf>
    <xf numFmtId="0" fontId="3" fillId="0" borderId="0" xfId="0" applyFont="1" applyAlignment="1">
      <alignment horizontal="center"/>
    </xf>
    <xf numFmtId="0" fontId="4" fillId="0" borderId="0" xfId="0" applyFont="1" applyAlignment="1">
      <alignment horizontal="center" vertical="center" textRotation="180"/>
    </xf>
    <xf numFmtId="0" fontId="0" fillId="0" borderId="0" xfId="0" applyAlignment="1">
      <alignment horizontal="left" vertical="top" wrapText="1"/>
    </xf>
    <xf numFmtId="164" fontId="0" fillId="6" borderId="8" xfId="1" applyNumberFormat="1" applyFont="1" applyFill="1" applyBorder="1" applyAlignment="1">
      <alignment horizontal="center" vertical="center" wrapText="1"/>
    </xf>
    <xf numFmtId="0" fontId="0" fillId="6" borderId="9" xfId="0" applyFill="1" applyBorder="1" applyAlignment="1">
      <alignment horizontal="center" vertical="center" wrapText="1"/>
    </xf>
    <xf numFmtId="164" fontId="0" fillId="0" borderId="8" xfId="1" applyNumberFormat="1" applyFont="1" applyBorder="1" applyAlignment="1">
      <alignment horizontal="center" vertical="center" wrapText="1"/>
    </xf>
    <xf numFmtId="0" fontId="0" fillId="0" borderId="9" xfId="0" applyBorder="1" applyAlignment="1">
      <alignment horizontal="center" vertical="center" wrapText="1"/>
    </xf>
    <xf numFmtId="164" fontId="0" fillId="0" borderId="1" xfId="1" applyNumberFormat="1" applyFont="1" applyBorder="1" applyAlignment="1">
      <alignment horizontal="center" vertical="center" wrapText="1"/>
    </xf>
    <xf numFmtId="0" fontId="0" fillId="0" borderId="2" xfId="0" applyBorder="1" applyAlignment="1">
      <alignment horizontal="center" vertical="center" wrapText="1"/>
    </xf>
    <xf numFmtId="0" fontId="9" fillId="0" borderId="0" xfId="0" applyFont="1"/>
  </cellXfs>
  <cellStyles count="4">
    <cellStyle name="Comma" xfId="1" builtinId="3"/>
    <cellStyle name="Normal" xfId="0" builtinId="0"/>
    <cellStyle name="Percent" xfId="3" builtinId="5"/>
    <cellStyle name="Percent 2" xfId="2" xr:uid="{B3CFF533-BBD7-4B59-9A20-EEA3C2375DC6}"/>
  </cellStyles>
  <dxfs count="3">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numFmt numFmtId="1" formatCode="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28575</xdr:rowOff>
    </xdr:from>
    <xdr:to>
      <xdr:col>10</xdr:col>
      <xdr:colOff>562819</xdr:colOff>
      <xdr:row>46</xdr:row>
      <xdr:rowOff>125008</xdr:rowOff>
    </xdr:to>
    <xdr:pic>
      <xdr:nvPicPr>
        <xdr:cNvPr id="3" name="Picture 2">
          <a:extLst>
            <a:ext uri="{FF2B5EF4-FFF2-40B4-BE49-F238E27FC236}">
              <a16:creationId xmlns:a16="http://schemas.microsoft.com/office/drawing/2014/main" id="{C88CEDDC-9860-0E52-5F08-6003D7DB2608}"/>
            </a:ext>
          </a:extLst>
        </xdr:cNvPr>
        <xdr:cNvPicPr>
          <a:picLocks noChangeAspect="1"/>
        </xdr:cNvPicPr>
      </xdr:nvPicPr>
      <xdr:blipFill>
        <a:blip xmlns:r="http://schemas.openxmlformats.org/officeDocument/2006/relationships" r:embed="rId1"/>
        <a:stretch>
          <a:fillRect/>
        </a:stretch>
      </xdr:blipFill>
      <xdr:spPr>
        <a:xfrm>
          <a:off x="609600" y="809625"/>
          <a:ext cx="6049219" cy="847843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24E019E-76B0-4C43-A434-AB30E9246658}" name="Table13" displayName="Table13" ref="A1:C19" totalsRowShown="0" headerRowDxfId="2">
  <autoFilter ref="A1:C19" xr:uid="{00000000-0009-0000-0100-000001000000}"/>
  <tableColumns count="3">
    <tableColumn id="1" xr3:uid="{BB875004-09EF-4752-93B7-97BA559B2EA7}" name="Name"/>
    <tableColumn id="2" xr3:uid="{EC65EAB2-1BDF-427C-A098-80B64A57D561}" name="LNG Tank Capacity [GWh]" dataDxfId="1" dataCellStyle="Comma"/>
    <tableColumn id="3" xr3:uid="{BD607387-E5B1-4182-9597-A4FE5FACE082}" name="LNG Tank Flexibility _x000a_[% of LNG Tank Capacity]" dataDxfId="0" dataCellStyle="Percent"/>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24E36-9B29-4A94-B8B3-551D784E5340}">
  <dimension ref="B2:E2"/>
  <sheetViews>
    <sheetView tabSelected="1" zoomScale="80" zoomScaleNormal="80" workbookViewId="0">
      <selection activeCell="S30" sqref="S30"/>
    </sheetView>
  </sheetViews>
  <sheetFormatPr defaultRowHeight="15"/>
  <sheetData>
    <row r="2" spans="2:5" ht="46.5">
      <c r="B2" s="58" t="s">
        <v>0</v>
      </c>
      <c r="C2" s="4"/>
      <c r="D2" s="4"/>
      <c r="E2" s="4"/>
    </row>
  </sheetData>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5"/>
  <sheetViews>
    <sheetView zoomScale="115" zoomScaleNormal="115" workbookViewId="0">
      <selection activeCell="H27" sqref="H27"/>
    </sheetView>
  </sheetViews>
  <sheetFormatPr defaultRowHeight="15"/>
  <cols>
    <col min="1" max="1" width="16" customWidth="1"/>
    <col min="2" max="2" width="18" bestFit="1" customWidth="1"/>
    <col min="3" max="3" width="19.140625" customWidth="1"/>
    <col min="4" max="4" width="12.42578125" customWidth="1"/>
  </cols>
  <sheetData>
    <row r="1" spans="1:23">
      <c r="A1" s="11" t="s">
        <v>1</v>
      </c>
      <c r="B1" s="46" t="s">
        <v>3</v>
      </c>
      <c r="C1" s="11" t="s">
        <v>2</v>
      </c>
      <c r="D1" s="11" t="s">
        <v>4</v>
      </c>
    </row>
    <row r="2" spans="1:23" ht="15" customHeight="1">
      <c r="A2" s="12" t="s">
        <v>5</v>
      </c>
      <c r="B2" s="34">
        <v>100790.9</v>
      </c>
      <c r="C2" s="34">
        <v>85591.2</v>
      </c>
      <c r="D2" s="13">
        <v>0.84919599999999995</v>
      </c>
      <c r="F2" s="48" t="s">
        <v>133</v>
      </c>
      <c r="G2" s="48"/>
      <c r="H2" s="48"/>
      <c r="I2" s="48"/>
      <c r="J2" s="48"/>
      <c r="K2" s="48"/>
      <c r="L2" s="48"/>
      <c r="M2" s="48"/>
      <c r="N2" s="48"/>
      <c r="O2" s="2"/>
      <c r="P2" s="2"/>
      <c r="Q2" s="2"/>
      <c r="R2" s="2"/>
      <c r="S2" s="2"/>
      <c r="T2" s="2"/>
      <c r="U2" s="2"/>
      <c r="V2" s="2"/>
      <c r="W2" s="2"/>
    </row>
    <row r="3" spans="1:23">
      <c r="A3" s="1" t="s">
        <v>6</v>
      </c>
      <c r="B3" s="35">
        <v>8980</v>
      </c>
      <c r="C3" s="35">
        <v>8473.2000000000007</v>
      </c>
      <c r="D3" s="26">
        <v>0.94356300000000004</v>
      </c>
      <c r="F3" s="48"/>
      <c r="G3" s="48"/>
      <c r="H3" s="48"/>
      <c r="I3" s="48"/>
      <c r="J3" s="48"/>
      <c r="K3" s="48"/>
      <c r="L3" s="48"/>
      <c r="M3" s="48"/>
      <c r="N3" s="48"/>
      <c r="O3" s="2"/>
      <c r="P3" s="2"/>
      <c r="Q3" s="2"/>
      <c r="R3" s="2"/>
      <c r="S3" s="2"/>
      <c r="T3" s="2"/>
      <c r="U3" s="2"/>
      <c r="V3" s="2"/>
      <c r="W3" s="2"/>
    </row>
    <row r="4" spans="1:23">
      <c r="A4" s="5" t="s">
        <v>7</v>
      </c>
      <c r="B4" s="36">
        <v>7004.4</v>
      </c>
      <c r="C4" s="36">
        <v>5648.6</v>
      </c>
      <c r="D4" s="10">
        <v>0.80643600000000004</v>
      </c>
      <c r="F4" s="48"/>
      <c r="G4" s="48"/>
      <c r="H4" s="48"/>
      <c r="I4" s="48"/>
      <c r="J4" s="48"/>
      <c r="K4" s="48"/>
      <c r="L4" s="48"/>
      <c r="M4" s="48"/>
      <c r="N4" s="48"/>
      <c r="O4" s="2"/>
    </row>
    <row r="5" spans="1:23">
      <c r="A5" s="1" t="s">
        <v>8</v>
      </c>
      <c r="B5" s="35">
        <v>4772.5</v>
      </c>
      <c r="C5" s="35">
        <v>3610.1</v>
      </c>
      <c r="D5" s="26">
        <v>0.75643800000000005</v>
      </c>
      <c r="F5" s="48"/>
      <c r="G5" s="48"/>
      <c r="H5" s="48"/>
      <c r="I5" s="48"/>
      <c r="J5" s="48"/>
      <c r="K5" s="48"/>
      <c r="L5" s="48"/>
      <c r="M5" s="48"/>
      <c r="N5" s="48"/>
      <c r="O5" s="2"/>
    </row>
    <row r="6" spans="1:23">
      <c r="A6" s="5" t="s">
        <v>9</v>
      </c>
      <c r="B6" s="36">
        <v>47053.4</v>
      </c>
      <c r="C6" s="36">
        <v>43587.5</v>
      </c>
      <c r="D6" s="10">
        <v>0.92634099999999997</v>
      </c>
      <c r="F6" s="48"/>
      <c r="G6" s="48"/>
      <c r="H6" s="48"/>
      <c r="I6" s="48"/>
      <c r="J6" s="48"/>
      <c r="K6" s="48"/>
      <c r="L6" s="48"/>
      <c r="M6" s="48"/>
      <c r="N6" s="48"/>
      <c r="O6" s="2"/>
    </row>
    <row r="7" spans="1:23">
      <c r="A7" s="1" t="s">
        <v>10</v>
      </c>
      <c r="B7" s="35">
        <v>9790</v>
      </c>
      <c r="C7" s="35">
        <v>4910.3999999999996</v>
      </c>
      <c r="D7" s="26">
        <v>0.50157300000000005</v>
      </c>
      <c r="F7" s="48"/>
      <c r="G7" s="48"/>
      <c r="H7" s="48"/>
      <c r="I7" s="48"/>
      <c r="J7" s="48"/>
      <c r="K7" s="48"/>
      <c r="L7" s="48"/>
      <c r="M7" s="48"/>
      <c r="N7" s="48"/>
      <c r="O7" s="2"/>
    </row>
    <row r="8" spans="1:23">
      <c r="A8" s="5" t="s">
        <v>11</v>
      </c>
      <c r="B8" s="36">
        <v>125723.1</v>
      </c>
      <c r="C8" s="36">
        <v>115188.4</v>
      </c>
      <c r="D8" s="10">
        <v>0.91620699999999999</v>
      </c>
      <c r="F8" s="2"/>
      <c r="G8" s="2"/>
      <c r="H8" s="2"/>
      <c r="I8" s="2"/>
      <c r="J8" s="2"/>
      <c r="K8" s="2"/>
      <c r="L8" s="2"/>
      <c r="M8" s="2"/>
      <c r="N8" s="2"/>
      <c r="O8" s="2"/>
    </row>
    <row r="9" spans="1:23">
      <c r="A9" s="1" t="s">
        <v>12</v>
      </c>
      <c r="B9" s="35">
        <v>253660.3</v>
      </c>
      <c r="C9" s="35">
        <v>192731.9</v>
      </c>
      <c r="D9" s="26">
        <v>0.75980300000000001</v>
      </c>
      <c r="F9" s="47"/>
      <c r="G9" s="47"/>
      <c r="H9" s="47"/>
      <c r="I9" s="47"/>
      <c r="J9" s="47"/>
      <c r="K9" s="47"/>
      <c r="L9" s="47"/>
      <c r="M9" s="47"/>
      <c r="N9" s="47"/>
      <c r="O9" s="2"/>
    </row>
    <row r="10" spans="1:23">
      <c r="A10" s="5" t="s">
        <v>13</v>
      </c>
      <c r="B10" s="36">
        <v>67990.8</v>
      </c>
      <c r="C10" s="36">
        <v>49718.1</v>
      </c>
      <c r="D10" s="10">
        <v>0.73124699999999998</v>
      </c>
      <c r="F10" s="2"/>
      <c r="G10" s="2"/>
      <c r="H10" s="2"/>
      <c r="I10" s="2"/>
      <c r="J10" s="2"/>
      <c r="K10" s="2"/>
      <c r="L10" s="2"/>
      <c r="M10" s="2"/>
      <c r="N10" s="2"/>
      <c r="O10" s="2"/>
    </row>
    <row r="11" spans="1:23">
      <c r="A11" s="1" t="s">
        <v>14</v>
      </c>
      <c r="B11" s="35">
        <v>202948.1</v>
      </c>
      <c r="C11" s="35">
        <v>187715.7</v>
      </c>
      <c r="D11" s="26">
        <v>0.92494399999999999</v>
      </c>
    </row>
    <row r="12" spans="1:23">
      <c r="A12" s="5" t="s">
        <v>15</v>
      </c>
      <c r="B12" s="36">
        <v>24865.3</v>
      </c>
      <c r="C12" s="36">
        <v>13888</v>
      </c>
      <c r="D12" s="10">
        <v>0.55852900000000005</v>
      </c>
    </row>
    <row r="13" spans="1:23">
      <c r="A13" s="1" t="s">
        <v>17</v>
      </c>
      <c r="B13" s="35">
        <v>36309.800000000003</v>
      </c>
      <c r="C13" s="35">
        <v>36434.699999999997</v>
      </c>
      <c r="D13" s="26">
        <v>1.0034400000000001</v>
      </c>
    </row>
    <row r="14" spans="1:23">
      <c r="A14" s="5" t="s">
        <v>18</v>
      </c>
      <c r="B14" s="36">
        <v>3570</v>
      </c>
      <c r="C14" s="36">
        <v>3434.4</v>
      </c>
      <c r="D14" s="10">
        <v>0.96201700000000001</v>
      </c>
    </row>
    <row r="15" spans="1:23">
      <c r="A15" s="1" t="s">
        <v>19</v>
      </c>
      <c r="B15" s="35">
        <v>33863.599999999999</v>
      </c>
      <c r="C15" s="35">
        <v>32080.799999999999</v>
      </c>
      <c r="D15" s="26">
        <v>0.94735400000000003</v>
      </c>
    </row>
    <row r="16" spans="1:23">
      <c r="A16" s="5" t="s">
        <v>20</v>
      </c>
      <c r="B16" s="36">
        <v>36563</v>
      </c>
      <c r="C16" s="36">
        <v>27831.7</v>
      </c>
      <c r="D16" s="10">
        <v>0.76119800000000004</v>
      </c>
    </row>
    <row r="17" spans="1:15">
      <c r="A17" s="1" t="s">
        <v>21</v>
      </c>
      <c r="B17" s="35">
        <v>35831.800000000003</v>
      </c>
      <c r="C17" s="35">
        <v>31066.799999999999</v>
      </c>
      <c r="D17" s="26">
        <v>0.86701799999999996</v>
      </c>
    </row>
    <row r="18" spans="1:15">
      <c r="A18" s="5" t="s">
        <v>22</v>
      </c>
      <c r="B18" s="36">
        <v>103.5</v>
      </c>
      <c r="C18" s="36">
        <v>69.900000000000006</v>
      </c>
      <c r="D18" s="10">
        <v>0.67536200000000002</v>
      </c>
    </row>
    <row r="19" spans="1:15">
      <c r="A19" s="1" t="s">
        <v>134</v>
      </c>
      <c r="B19" s="35">
        <v>141406.39999999999</v>
      </c>
      <c r="C19" s="35">
        <v>100591.4</v>
      </c>
      <c r="D19" s="41">
        <v>0.711364</v>
      </c>
    </row>
    <row r="20" spans="1:15" ht="3.75" customHeight="1">
      <c r="C20" s="35"/>
    </row>
    <row r="21" spans="1:15" ht="18" customHeight="1">
      <c r="A21" s="37" t="s">
        <v>23</v>
      </c>
      <c r="B21" s="38">
        <f>SUM(B2:B19)</f>
        <v>1141226.9000000001</v>
      </c>
      <c r="C21" s="38">
        <f>SUM(C2:C19)</f>
        <v>942572.80000000016</v>
      </c>
      <c r="D21" s="39">
        <f>C21/B21</f>
        <v>0.82592935725577454</v>
      </c>
    </row>
    <row r="22" spans="1:15" ht="5.65" customHeight="1">
      <c r="B22" s="33"/>
      <c r="C22" s="33"/>
      <c r="D22" s="40"/>
    </row>
    <row r="23" spans="1:15" ht="14.25" customHeight="1">
      <c r="A23" s="5" t="s">
        <v>24</v>
      </c>
      <c r="B23" s="36">
        <v>4010</v>
      </c>
      <c r="C23" s="36">
        <v>3520</v>
      </c>
      <c r="D23" s="10">
        <v>0.87780499999999995</v>
      </c>
      <c r="F23" s="2"/>
      <c r="G23" s="2"/>
      <c r="H23" s="2"/>
      <c r="I23" s="2"/>
      <c r="J23" s="2"/>
      <c r="K23" s="2"/>
      <c r="L23" s="2"/>
      <c r="M23" s="2"/>
      <c r="N23" s="2"/>
      <c r="O23" s="2"/>
    </row>
    <row r="24" spans="1:15" ht="14.25" customHeight="1">
      <c r="A24" s="1" t="s">
        <v>26</v>
      </c>
      <c r="B24" s="33">
        <v>106400</v>
      </c>
      <c r="C24" s="33">
        <v>0</v>
      </c>
      <c r="D24" s="26">
        <v>0</v>
      </c>
    </row>
    <row r="25" spans="1:15" ht="14.25" customHeight="1">
      <c r="A25" s="5" t="s">
        <v>25</v>
      </c>
      <c r="B25" s="36">
        <v>39017</v>
      </c>
      <c r="C25" s="36">
        <v>10628</v>
      </c>
      <c r="D25" s="10">
        <v>0.27239400000000002</v>
      </c>
    </row>
  </sheetData>
  <mergeCells count="1">
    <mergeCell ref="F2:N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365FB-418A-4CF7-AC83-ED59778D46D3}">
  <dimension ref="A1:B22"/>
  <sheetViews>
    <sheetView topLeftCell="A9" zoomScale="85" zoomScaleNormal="85" workbookViewId="0">
      <selection activeCell="B11" sqref="B11"/>
    </sheetView>
  </sheetViews>
  <sheetFormatPr defaultRowHeight="15"/>
  <cols>
    <col min="1" max="1" width="10.5703125" customWidth="1"/>
    <col min="2" max="2" width="175.28515625" customWidth="1"/>
  </cols>
  <sheetData>
    <row r="1" spans="1:2" ht="8.65" customHeight="1" thickBot="1">
      <c r="B1" s="27"/>
    </row>
    <row r="2" spans="1:2" ht="36.6" customHeight="1" thickBot="1">
      <c r="A2" s="29" t="s">
        <v>1</v>
      </c>
      <c r="B2" s="28" t="s">
        <v>27</v>
      </c>
    </row>
    <row r="3" spans="1:2" ht="35.25" customHeight="1" thickBot="1">
      <c r="A3" s="30" t="s">
        <v>5</v>
      </c>
      <c r="B3" s="8" t="s">
        <v>28</v>
      </c>
    </row>
    <row r="4" spans="1:2" ht="35.25" customHeight="1" thickBot="1">
      <c r="A4" s="31" t="s">
        <v>6</v>
      </c>
      <c r="B4" s="6" t="s">
        <v>29</v>
      </c>
    </row>
    <row r="5" spans="1:2" ht="35.25" customHeight="1" thickBot="1">
      <c r="A5" s="30" t="s">
        <v>7</v>
      </c>
      <c r="B5" s="8" t="s">
        <v>30</v>
      </c>
    </row>
    <row r="6" spans="1:2" ht="35.25" customHeight="1" thickBot="1">
      <c r="A6" s="31" t="s">
        <v>8</v>
      </c>
      <c r="B6" s="6" t="s">
        <v>31</v>
      </c>
    </row>
    <row r="7" spans="1:2" ht="35.25" customHeight="1" thickBot="1">
      <c r="A7" s="30" t="s">
        <v>9</v>
      </c>
      <c r="B7" s="8" t="s">
        <v>32</v>
      </c>
    </row>
    <row r="8" spans="1:2" ht="35.25" customHeight="1" thickBot="1">
      <c r="A8" s="31" t="s">
        <v>12</v>
      </c>
      <c r="B8" s="6" t="s">
        <v>33</v>
      </c>
    </row>
    <row r="9" spans="1:2" ht="35.25" customHeight="1" thickBot="1">
      <c r="A9" s="30" t="s">
        <v>10</v>
      </c>
      <c r="B9" s="8" t="s">
        <v>131</v>
      </c>
    </row>
    <row r="10" spans="1:2" ht="35.25" customHeight="1" thickBot="1">
      <c r="A10" s="31" t="s">
        <v>34</v>
      </c>
      <c r="B10" s="6" t="s">
        <v>35</v>
      </c>
    </row>
    <row r="11" spans="1:2" ht="135.75" thickBot="1">
      <c r="A11" s="30" t="s">
        <v>21</v>
      </c>
      <c r="B11" s="9" t="s">
        <v>132</v>
      </c>
    </row>
    <row r="12" spans="1:2" ht="35.25" customHeight="1" thickBot="1">
      <c r="A12" s="31" t="s">
        <v>11</v>
      </c>
      <c r="B12" s="6" t="s">
        <v>36</v>
      </c>
    </row>
    <row r="13" spans="1:2" ht="35.25" customHeight="1" thickBot="1">
      <c r="A13" s="30" t="s">
        <v>37</v>
      </c>
      <c r="B13" s="8" t="s">
        <v>38</v>
      </c>
    </row>
    <row r="14" spans="1:2" ht="35.25" customHeight="1" thickBot="1">
      <c r="A14" s="31" t="s">
        <v>13</v>
      </c>
      <c r="B14" s="6" t="s">
        <v>39</v>
      </c>
    </row>
    <row r="15" spans="1:2" ht="35.25" customHeight="1" thickBot="1">
      <c r="A15" s="30" t="s">
        <v>14</v>
      </c>
      <c r="B15" s="8" t="s">
        <v>40</v>
      </c>
    </row>
    <row r="16" spans="1:2" ht="35.25" customHeight="1" thickBot="1">
      <c r="A16" s="31" t="s">
        <v>15</v>
      </c>
      <c r="B16" s="6" t="s">
        <v>41</v>
      </c>
    </row>
    <row r="17" spans="1:2" ht="35.1" customHeight="1" thickBot="1">
      <c r="A17" s="30" t="s">
        <v>16</v>
      </c>
      <c r="B17" s="8" t="s">
        <v>42</v>
      </c>
    </row>
    <row r="18" spans="1:2" ht="35.1" customHeight="1" thickBot="1">
      <c r="A18" s="31" t="s">
        <v>17</v>
      </c>
      <c r="B18" s="6" t="s">
        <v>43</v>
      </c>
    </row>
    <row r="19" spans="1:2" ht="48.75" customHeight="1" thickBot="1">
      <c r="A19" s="30" t="s">
        <v>18</v>
      </c>
      <c r="B19" s="9" t="s">
        <v>44</v>
      </c>
    </row>
    <row r="20" spans="1:2" ht="35.25" customHeight="1" thickBot="1">
      <c r="A20" s="31" t="s">
        <v>19</v>
      </c>
      <c r="B20" s="6" t="s">
        <v>45</v>
      </c>
    </row>
    <row r="21" spans="1:2" ht="35.25" customHeight="1" thickBot="1">
      <c r="A21" s="30" t="s">
        <v>22</v>
      </c>
      <c r="B21" s="8" t="s">
        <v>46</v>
      </c>
    </row>
    <row r="22" spans="1:2" ht="35.25" customHeight="1" thickBot="1">
      <c r="A22" s="32" t="s">
        <v>20</v>
      </c>
      <c r="B22" s="7" t="s">
        <v>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44"/>
  <sheetViews>
    <sheetView zoomScale="80" zoomScaleNormal="80" workbookViewId="0">
      <selection activeCell="B3" sqref="B3:L44"/>
    </sheetView>
  </sheetViews>
  <sheetFormatPr defaultRowHeight="15"/>
  <cols>
    <col min="1" max="1" width="10.5703125" customWidth="1"/>
    <col min="13" max="13" width="3.7109375" bestFit="1" customWidth="1"/>
  </cols>
  <sheetData>
    <row r="1" spans="1:21">
      <c r="A1" s="49" t="s">
        <v>48</v>
      </c>
      <c r="B1" s="49"/>
      <c r="C1" s="49"/>
      <c r="D1" s="49"/>
      <c r="E1" s="49"/>
      <c r="F1" s="49"/>
      <c r="G1" s="49"/>
      <c r="H1" s="49"/>
      <c r="I1" s="49"/>
      <c r="J1" s="49"/>
      <c r="K1" s="49"/>
      <c r="L1" s="49"/>
    </row>
    <row r="2" spans="1:21" ht="15" customHeight="1">
      <c r="A2" s="14" t="s">
        <v>49</v>
      </c>
      <c r="B2" s="15" t="s">
        <v>50</v>
      </c>
      <c r="C2" s="15" t="s">
        <v>51</v>
      </c>
      <c r="D2" s="15" t="s">
        <v>52</v>
      </c>
      <c r="E2" s="15" t="s">
        <v>53</v>
      </c>
      <c r="F2" s="15" t="s">
        <v>54</v>
      </c>
      <c r="G2" s="15" t="s">
        <v>55</v>
      </c>
      <c r="H2" s="15" t="s">
        <v>56</v>
      </c>
      <c r="I2" s="15" t="s">
        <v>57</v>
      </c>
      <c r="J2" s="15" t="s">
        <v>58</v>
      </c>
      <c r="K2" s="15" t="s">
        <v>59</v>
      </c>
      <c r="L2" s="16" t="s">
        <v>60</v>
      </c>
      <c r="N2" s="51" t="s">
        <v>61</v>
      </c>
      <c r="O2" s="51"/>
      <c r="P2" s="51"/>
      <c r="Q2" s="51"/>
      <c r="R2" s="51"/>
      <c r="S2" s="51"/>
      <c r="T2" s="51"/>
      <c r="U2" s="51"/>
    </row>
    <row r="3" spans="1:21" ht="15" customHeight="1">
      <c r="A3" s="17" t="s">
        <v>62</v>
      </c>
      <c r="B3" s="18">
        <v>0</v>
      </c>
      <c r="C3" s="18">
        <v>0.67490432942574097</v>
      </c>
      <c r="D3" s="18">
        <v>0.79130266466015153</v>
      </c>
      <c r="E3" s="18">
        <v>0.87874468350506829</v>
      </c>
      <c r="F3" s="18">
        <v>0.92238666404791314</v>
      </c>
      <c r="G3" s="18">
        <v>0.94758535314587466</v>
      </c>
      <c r="H3" s="18">
        <v>0.96834714678705136</v>
      </c>
      <c r="I3" s="18">
        <v>0.98524195149662563</v>
      </c>
      <c r="J3" s="18">
        <v>0.99612058570675521</v>
      </c>
      <c r="K3" s="18">
        <v>0.99713970385446427</v>
      </c>
      <c r="L3" s="23">
        <v>0.99865817156381465</v>
      </c>
      <c r="M3" s="50" t="s">
        <v>63</v>
      </c>
      <c r="N3" s="51"/>
      <c r="O3" s="51"/>
      <c r="P3" s="51"/>
      <c r="Q3" s="51"/>
      <c r="R3" s="51"/>
      <c r="S3" s="51"/>
      <c r="T3" s="51"/>
      <c r="U3" s="51"/>
    </row>
    <row r="4" spans="1:21">
      <c r="A4" s="19" t="s">
        <v>64</v>
      </c>
      <c r="B4" s="20">
        <v>0</v>
      </c>
      <c r="C4" s="20">
        <v>0.53833955752682283</v>
      </c>
      <c r="D4" s="20">
        <v>0.6490644605281245</v>
      </c>
      <c r="E4" s="20">
        <v>0.75860753750816656</v>
      </c>
      <c r="F4" s="20">
        <v>0.81294837690745214</v>
      </c>
      <c r="G4" s="20">
        <v>0.87163428385724351</v>
      </c>
      <c r="H4" s="20">
        <v>0.92301389578465154</v>
      </c>
      <c r="I4" s="20">
        <v>0.97199972030050052</v>
      </c>
      <c r="J4" s="20">
        <v>0.97885759969189823</v>
      </c>
      <c r="K4" s="20">
        <v>0.98441168652341637</v>
      </c>
      <c r="L4" s="24">
        <v>0.99268717600179401</v>
      </c>
      <c r="M4" s="50"/>
      <c r="N4" s="51"/>
      <c r="O4" s="51"/>
      <c r="P4" s="51"/>
      <c r="Q4" s="51"/>
      <c r="R4" s="51"/>
      <c r="S4" s="51"/>
      <c r="T4" s="51"/>
      <c r="U4" s="51"/>
    </row>
    <row r="5" spans="1:21">
      <c r="A5" s="17" t="s">
        <v>65</v>
      </c>
      <c r="B5" s="18">
        <v>0</v>
      </c>
      <c r="C5" s="18">
        <v>0.53833955752682283</v>
      </c>
      <c r="D5" s="18">
        <v>0.6490644605281245</v>
      </c>
      <c r="E5" s="18">
        <v>0.75860753750816656</v>
      </c>
      <c r="F5" s="18">
        <v>0.81294837690745214</v>
      </c>
      <c r="G5" s="18">
        <v>0.87163428385724351</v>
      </c>
      <c r="H5" s="18">
        <v>0.92301389578465154</v>
      </c>
      <c r="I5" s="18">
        <v>0.97199972030050052</v>
      </c>
      <c r="J5" s="18">
        <v>0.97885759969189823</v>
      </c>
      <c r="K5" s="18">
        <v>0.98441168652341637</v>
      </c>
      <c r="L5" s="23">
        <v>0.99268717600179401</v>
      </c>
      <c r="M5" s="50"/>
      <c r="N5" s="51"/>
      <c r="O5" s="51"/>
      <c r="P5" s="51"/>
      <c r="Q5" s="51"/>
      <c r="R5" s="51"/>
      <c r="S5" s="51"/>
      <c r="T5" s="51"/>
      <c r="U5" s="51"/>
    </row>
    <row r="6" spans="1:21">
      <c r="A6" s="19" t="s">
        <v>66</v>
      </c>
      <c r="B6" s="20">
        <v>0</v>
      </c>
      <c r="C6" s="20">
        <v>0.18</v>
      </c>
      <c r="D6" s="20">
        <v>0.18</v>
      </c>
      <c r="E6" s="20">
        <v>0.35</v>
      </c>
      <c r="F6" s="20">
        <v>0.35</v>
      </c>
      <c r="G6" s="20">
        <v>1</v>
      </c>
      <c r="H6" s="20">
        <v>1</v>
      </c>
      <c r="I6" s="20">
        <v>1</v>
      </c>
      <c r="J6" s="20">
        <v>1</v>
      </c>
      <c r="K6" s="20">
        <v>1</v>
      </c>
      <c r="L6" s="24">
        <v>1</v>
      </c>
      <c r="M6" s="50"/>
      <c r="N6" s="3"/>
      <c r="O6" s="3"/>
      <c r="P6" s="3"/>
      <c r="Q6" s="3"/>
      <c r="R6" s="3"/>
      <c r="S6" s="3"/>
    </row>
    <row r="7" spans="1:21">
      <c r="A7" s="17" t="s">
        <v>67</v>
      </c>
      <c r="B7" s="18">
        <v>0</v>
      </c>
      <c r="C7" s="18">
        <v>0.56000000000000005</v>
      </c>
      <c r="D7" s="18">
        <v>0.55000000000000004</v>
      </c>
      <c r="E7" s="18">
        <v>0.55000000000000004</v>
      </c>
      <c r="F7" s="18">
        <v>0.81</v>
      </c>
      <c r="G7" s="18">
        <v>0.81</v>
      </c>
      <c r="H7" s="18">
        <v>1</v>
      </c>
      <c r="I7" s="18">
        <v>1</v>
      </c>
      <c r="J7" s="18">
        <v>1</v>
      </c>
      <c r="K7" s="18">
        <v>1</v>
      </c>
      <c r="L7" s="23">
        <v>1</v>
      </c>
      <c r="M7" s="50"/>
      <c r="N7" s="3"/>
      <c r="O7" s="3"/>
      <c r="P7" s="3"/>
      <c r="Q7" s="3"/>
      <c r="R7" s="3"/>
      <c r="S7" s="3"/>
    </row>
    <row r="8" spans="1:21">
      <c r="A8" s="19" t="s">
        <v>68</v>
      </c>
      <c r="B8" s="20">
        <v>0</v>
      </c>
      <c r="C8" s="20">
        <v>0.3</v>
      </c>
      <c r="D8" s="20">
        <v>0.4</v>
      </c>
      <c r="E8" s="20">
        <v>0.6</v>
      </c>
      <c r="F8" s="20">
        <v>0.75</v>
      </c>
      <c r="G8" s="20">
        <v>0.85</v>
      </c>
      <c r="H8" s="20">
        <v>1</v>
      </c>
      <c r="I8" s="20">
        <v>1</v>
      </c>
      <c r="J8" s="20">
        <v>1</v>
      </c>
      <c r="K8" s="20">
        <v>1</v>
      </c>
      <c r="L8" s="24">
        <v>1</v>
      </c>
      <c r="M8" s="50"/>
      <c r="N8" s="3"/>
      <c r="O8" s="3"/>
      <c r="P8" s="3"/>
      <c r="Q8" s="3"/>
      <c r="R8" s="3"/>
      <c r="S8" s="3"/>
    </row>
    <row r="9" spans="1:21">
      <c r="A9" s="17" t="s">
        <v>70</v>
      </c>
      <c r="B9" s="18">
        <v>0</v>
      </c>
      <c r="C9" s="18">
        <v>0.53833955752682283</v>
      </c>
      <c r="D9" s="18">
        <v>0.6490644605281245</v>
      </c>
      <c r="E9" s="18">
        <v>0.75860753750816656</v>
      </c>
      <c r="F9" s="18">
        <v>0.81294837690745214</v>
      </c>
      <c r="G9" s="18">
        <v>0.87163428385724351</v>
      </c>
      <c r="H9" s="18">
        <v>0.92301389578465154</v>
      </c>
      <c r="I9" s="18">
        <v>0.97199972030050052</v>
      </c>
      <c r="J9" s="18">
        <v>0.97885759969189823</v>
      </c>
      <c r="K9" s="18">
        <v>0.98441168652341637</v>
      </c>
      <c r="L9" s="23">
        <v>0.99268717600179401</v>
      </c>
      <c r="M9" s="50"/>
      <c r="N9" s="3"/>
      <c r="O9" s="3"/>
      <c r="P9" s="3"/>
      <c r="Q9" s="3"/>
      <c r="R9" s="3"/>
      <c r="S9" s="3"/>
    </row>
    <row r="10" spans="1:21">
      <c r="A10" s="19" t="s">
        <v>69</v>
      </c>
      <c r="B10" s="20">
        <v>0</v>
      </c>
      <c r="C10" s="20">
        <v>0.53833955752682283</v>
      </c>
      <c r="D10" s="20">
        <v>0.6490644605281245</v>
      </c>
      <c r="E10" s="20">
        <v>0.75860753750816656</v>
      </c>
      <c r="F10" s="20">
        <v>0.81294837690745214</v>
      </c>
      <c r="G10" s="20">
        <v>0.87163428385724351</v>
      </c>
      <c r="H10" s="20">
        <v>0.92301389578465154</v>
      </c>
      <c r="I10" s="20">
        <v>0.97199972030050052</v>
      </c>
      <c r="J10" s="20">
        <v>0.97885759969189823</v>
      </c>
      <c r="K10" s="20">
        <v>0.98441168652341637</v>
      </c>
      <c r="L10" s="24">
        <v>0.99268717600179401</v>
      </c>
      <c r="M10" s="50"/>
      <c r="N10" s="3"/>
      <c r="O10" s="3"/>
      <c r="P10" s="3"/>
      <c r="Q10" s="3"/>
      <c r="R10" s="3"/>
      <c r="S10" s="3"/>
    </row>
    <row r="11" spans="1:21">
      <c r="A11" s="17" t="s">
        <v>71</v>
      </c>
      <c r="B11" s="18">
        <v>0</v>
      </c>
      <c r="C11" s="18">
        <v>0.5419019781015888</v>
      </c>
      <c r="D11" s="18">
        <v>0.6451692725395809</v>
      </c>
      <c r="E11" s="18">
        <v>0.7514958492970184</v>
      </c>
      <c r="F11" s="18">
        <v>0.83572377725202029</v>
      </c>
      <c r="G11" s="18">
        <v>0.90876123831034772</v>
      </c>
      <c r="H11" s="18">
        <v>0.96514418788939205</v>
      </c>
      <c r="I11" s="18">
        <v>0.98566839093194403</v>
      </c>
      <c r="J11" s="18">
        <v>0.98937500042535154</v>
      </c>
      <c r="K11" s="18">
        <v>0.99249937115280329</v>
      </c>
      <c r="L11" s="23">
        <v>0.99677189455878257</v>
      </c>
      <c r="M11" s="50"/>
      <c r="N11" s="3"/>
      <c r="O11" s="3"/>
      <c r="P11" s="3"/>
      <c r="Q11" s="3"/>
      <c r="R11" s="3"/>
      <c r="S11" s="3"/>
    </row>
    <row r="12" spans="1:21">
      <c r="A12" s="19" t="s">
        <v>72</v>
      </c>
      <c r="B12" s="20">
        <v>0</v>
      </c>
      <c r="C12" s="20">
        <v>0.53833955752682283</v>
      </c>
      <c r="D12" s="20">
        <v>0.6490644605281245</v>
      </c>
      <c r="E12" s="20">
        <v>0.75860753750816656</v>
      </c>
      <c r="F12" s="20">
        <v>0.81294837690745214</v>
      </c>
      <c r="G12" s="20">
        <v>0.87163428385724351</v>
      </c>
      <c r="H12" s="20">
        <v>0.92301389578465154</v>
      </c>
      <c r="I12" s="20">
        <v>0.97199972030050052</v>
      </c>
      <c r="J12" s="20">
        <v>0.97885759969189823</v>
      </c>
      <c r="K12" s="20">
        <v>0.98441168652341637</v>
      </c>
      <c r="L12" s="24">
        <v>0.99268717600179401</v>
      </c>
      <c r="M12" s="50"/>
      <c r="N12" s="3"/>
      <c r="O12" s="3"/>
      <c r="P12" s="3"/>
      <c r="Q12" s="3"/>
      <c r="R12" s="3"/>
      <c r="S12" s="3"/>
    </row>
    <row r="13" spans="1:21">
      <c r="A13" s="17" t="s">
        <v>73</v>
      </c>
      <c r="B13" s="18">
        <v>0</v>
      </c>
      <c r="C13" s="18">
        <v>0.53833955752682283</v>
      </c>
      <c r="D13" s="18">
        <v>0.6490644605281245</v>
      </c>
      <c r="E13" s="18">
        <v>0.75860753750816656</v>
      </c>
      <c r="F13" s="18">
        <v>0.81294837690745214</v>
      </c>
      <c r="G13" s="18">
        <v>0.87163428385724351</v>
      </c>
      <c r="H13" s="18">
        <v>0.92301389578465154</v>
      </c>
      <c r="I13" s="18">
        <v>0.97199972030050052</v>
      </c>
      <c r="J13" s="18">
        <v>0.97885759969189823</v>
      </c>
      <c r="K13" s="18">
        <v>0.98441168652341637</v>
      </c>
      <c r="L13" s="23">
        <v>0.99268717600179401</v>
      </c>
      <c r="M13" s="50"/>
      <c r="N13" s="3"/>
      <c r="O13" s="3"/>
      <c r="P13" s="3"/>
      <c r="Q13" s="3"/>
      <c r="R13" s="3"/>
      <c r="S13" s="3"/>
    </row>
    <row r="14" spans="1:21">
      <c r="A14" s="19" t="s">
        <v>74</v>
      </c>
      <c r="B14" s="20">
        <v>0</v>
      </c>
      <c r="C14" s="20">
        <v>0.53833955752682283</v>
      </c>
      <c r="D14" s="20">
        <v>0.6490644605281245</v>
      </c>
      <c r="E14" s="20">
        <v>0.75860753750816656</v>
      </c>
      <c r="F14" s="20">
        <v>0.81294837690745214</v>
      </c>
      <c r="G14" s="20">
        <v>0.87163428385724351</v>
      </c>
      <c r="H14" s="20">
        <v>0.92301389578465154</v>
      </c>
      <c r="I14" s="20">
        <v>0.97199972030050052</v>
      </c>
      <c r="J14" s="20">
        <v>0.97885759969189823</v>
      </c>
      <c r="K14" s="20">
        <v>0.98441168652341637</v>
      </c>
      <c r="L14" s="24">
        <v>0.99268717600179401</v>
      </c>
      <c r="M14" s="50"/>
      <c r="N14" s="3"/>
      <c r="O14" s="3"/>
      <c r="P14" s="3"/>
      <c r="Q14" s="3"/>
      <c r="R14" s="3"/>
      <c r="S14" s="3"/>
    </row>
    <row r="15" spans="1:21">
      <c r="A15" s="17" t="s">
        <v>75</v>
      </c>
      <c r="B15" s="18">
        <v>0</v>
      </c>
      <c r="C15" s="18">
        <v>0.53833955752682283</v>
      </c>
      <c r="D15" s="18">
        <v>0.6490644605281245</v>
      </c>
      <c r="E15" s="18">
        <v>0.75860753750816656</v>
      </c>
      <c r="F15" s="18">
        <v>0.81294837690745214</v>
      </c>
      <c r="G15" s="18">
        <v>0.87163428385724351</v>
      </c>
      <c r="H15" s="18">
        <v>0.92301389578465154</v>
      </c>
      <c r="I15" s="18">
        <v>0.97199972030050052</v>
      </c>
      <c r="J15" s="18">
        <v>0.97885759969189823</v>
      </c>
      <c r="K15" s="18">
        <v>0.98441168652341637</v>
      </c>
      <c r="L15" s="23">
        <v>0.99268717600179401</v>
      </c>
      <c r="M15" s="50"/>
      <c r="N15" s="3"/>
      <c r="O15" s="3"/>
      <c r="P15" s="3"/>
      <c r="Q15" s="3"/>
      <c r="R15" s="3"/>
      <c r="S15" s="3"/>
    </row>
    <row r="16" spans="1:21">
      <c r="A16" s="19" t="s">
        <v>76</v>
      </c>
      <c r="B16" s="20">
        <v>0</v>
      </c>
      <c r="C16" s="20">
        <v>0.53833955752682283</v>
      </c>
      <c r="D16" s="20">
        <v>0.6490644605281245</v>
      </c>
      <c r="E16" s="20">
        <v>0.75860753750816656</v>
      </c>
      <c r="F16" s="20">
        <v>0.81294837690745214</v>
      </c>
      <c r="G16" s="20">
        <v>0.87163428385724351</v>
      </c>
      <c r="H16" s="20">
        <v>0.92301389578465154</v>
      </c>
      <c r="I16" s="20">
        <v>0.97199972030050052</v>
      </c>
      <c r="J16" s="20">
        <v>0.97885759969189823</v>
      </c>
      <c r="K16" s="20">
        <v>0.98441168652341637</v>
      </c>
      <c r="L16" s="24">
        <v>0.99268717600179401</v>
      </c>
      <c r="M16" s="50"/>
    </row>
    <row r="17" spans="1:13">
      <c r="A17" s="17" t="s">
        <v>77</v>
      </c>
      <c r="B17" s="18">
        <v>0</v>
      </c>
      <c r="C17" s="18">
        <v>0.53833955752682283</v>
      </c>
      <c r="D17" s="18">
        <v>0.6490644605281245</v>
      </c>
      <c r="E17" s="18">
        <v>0.75860753750816656</v>
      </c>
      <c r="F17" s="18">
        <v>0.81294837690745214</v>
      </c>
      <c r="G17" s="18">
        <v>0.87163428385724351</v>
      </c>
      <c r="H17" s="18">
        <v>0.92301389578465154</v>
      </c>
      <c r="I17" s="18">
        <v>0.97199972030050052</v>
      </c>
      <c r="J17" s="18">
        <v>0.97885759969189823</v>
      </c>
      <c r="K17" s="18">
        <v>0.98441168652341637</v>
      </c>
      <c r="L17" s="23">
        <v>0.99268717600179401</v>
      </c>
      <c r="M17" s="50"/>
    </row>
    <row r="18" spans="1:13">
      <c r="A18" s="19" t="s">
        <v>78</v>
      </c>
      <c r="B18" s="20">
        <v>0</v>
      </c>
      <c r="C18" s="20">
        <v>0.53833955752682283</v>
      </c>
      <c r="D18" s="20">
        <v>0.6490644605281245</v>
      </c>
      <c r="E18" s="20">
        <v>0.75860753750816656</v>
      </c>
      <c r="F18" s="20">
        <v>0.81294837690745214</v>
      </c>
      <c r="G18" s="20">
        <v>0.87163428385724351</v>
      </c>
      <c r="H18" s="20">
        <v>0.92301389578465154</v>
      </c>
      <c r="I18" s="20">
        <v>0.97199972030050052</v>
      </c>
      <c r="J18" s="20">
        <v>0.97885759969189823</v>
      </c>
      <c r="K18" s="20">
        <v>0.98441168652341637</v>
      </c>
      <c r="L18" s="24">
        <v>0.99268717600179401</v>
      </c>
      <c r="M18" s="50"/>
    </row>
    <row r="19" spans="1:13">
      <c r="A19" s="17" t="s">
        <v>79</v>
      </c>
      <c r="B19" s="18">
        <v>0</v>
      </c>
      <c r="C19" s="18">
        <v>0.75</v>
      </c>
      <c r="D19" s="18">
        <v>1</v>
      </c>
      <c r="E19" s="18">
        <v>1</v>
      </c>
      <c r="F19" s="18">
        <v>1</v>
      </c>
      <c r="G19" s="18">
        <v>1</v>
      </c>
      <c r="H19" s="18">
        <v>1</v>
      </c>
      <c r="I19" s="18">
        <v>1</v>
      </c>
      <c r="J19" s="18">
        <v>1</v>
      </c>
      <c r="K19" s="18">
        <v>1</v>
      </c>
      <c r="L19" s="23">
        <v>1</v>
      </c>
      <c r="M19" s="50"/>
    </row>
    <row r="20" spans="1:13">
      <c r="A20" s="19" t="s">
        <v>80</v>
      </c>
      <c r="B20" s="20">
        <v>0</v>
      </c>
      <c r="C20" s="20">
        <v>0.53833955752682283</v>
      </c>
      <c r="D20" s="20">
        <v>0.85</v>
      </c>
      <c r="E20" s="20">
        <v>0.9</v>
      </c>
      <c r="F20" s="20">
        <v>0.9</v>
      </c>
      <c r="G20" s="20">
        <v>0.9</v>
      </c>
      <c r="H20" s="20">
        <v>0.95</v>
      </c>
      <c r="I20" s="20">
        <v>1</v>
      </c>
      <c r="J20" s="20">
        <v>1</v>
      </c>
      <c r="K20" s="20">
        <v>1</v>
      </c>
      <c r="L20" s="24">
        <v>1</v>
      </c>
      <c r="M20" s="50"/>
    </row>
    <row r="21" spans="1:13">
      <c r="A21" s="17" t="s">
        <v>81</v>
      </c>
      <c r="B21" s="18">
        <v>0</v>
      </c>
      <c r="C21" s="18">
        <v>0.80249999999999999</v>
      </c>
      <c r="D21" s="18">
        <v>0.82499999999999996</v>
      </c>
      <c r="E21" s="18">
        <v>0.85</v>
      </c>
      <c r="F21" s="18">
        <v>0.9</v>
      </c>
      <c r="G21" s="18">
        <v>0.95</v>
      </c>
      <c r="H21" s="18">
        <v>1</v>
      </c>
      <c r="I21" s="18">
        <v>1</v>
      </c>
      <c r="J21" s="18">
        <v>1</v>
      </c>
      <c r="K21" s="18">
        <v>1</v>
      </c>
      <c r="L21" s="23">
        <v>1</v>
      </c>
      <c r="M21" s="50"/>
    </row>
    <row r="22" spans="1:13">
      <c r="A22" s="19" t="s">
        <v>82</v>
      </c>
      <c r="B22" s="20">
        <v>0</v>
      </c>
      <c r="C22" s="20">
        <v>0.5419036146299484</v>
      </c>
      <c r="D22" s="20">
        <v>0.6425301206540448</v>
      </c>
      <c r="E22" s="20">
        <v>0.78876075731497419</v>
      </c>
      <c r="F22" s="20">
        <v>0.91267450733907052</v>
      </c>
      <c r="G22" s="20">
        <v>0.97984796312048184</v>
      </c>
      <c r="H22" s="20">
        <v>1</v>
      </c>
      <c r="I22" s="20">
        <v>1</v>
      </c>
      <c r="J22" s="20">
        <v>1</v>
      </c>
      <c r="K22" s="20">
        <v>1</v>
      </c>
      <c r="L22" s="24">
        <v>1</v>
      </c>
      <c r="M22" s="50"/>
    </row>
    <row r="23" spans="1:13">
      <c r="A23" s="17" t="s">
        <v>83</v>
      </c>
      <c r="B23" s="18">
        <v>0</v>
      </c>
      <c r="C23" s="18">
        <v>1</v>
      </c>
      <c r="D23" s="18">
        <v>1</v>
      </c>
      <c r="E23" s="18">
        <v>1</v>
      </c>
      <c r="F23" s="18">
        <v>1</v>
      </c>
      <c r="G23" s="18">
        <v>1</v>
      </c>
      <c r="H23" s="18">
        <v>1</v>
      </c>
      <c r="I23" s="18">
        <v>1</v>
      </c>
      <c r="J23" s="18">
        <v>1</v>
      </c>
      <c r="K23" s="18">
        <v>1</v>
      </c>
      <c r="L23" s="23">
        <v>1</v>
      </c>
      <c r="M23" s="50"/>
    </row>
    <row r="24" spans="1:13">
      <c r="A24" s="19" t="s">
        <v>84</v>
      </c>
      <c r="B24" s="20">
        <v>0</v>
      </c>
      <c r="C24" s="20">
        <v>0.26</v>
      </c>
      <c r="D24" s="20">
        <v>0.55000000000000004</v>
      </c>
      <c r="E24" s="20">
        <v>0.61666666699999995</v>
      </c>
      <c r="F24" s="20">
        <v>0.68333333299999999</v>
      </c>
      <c r="G24" s="20">
        <v>0.75</v>
      </c>
      <c r="H24" s="20">
        <v>0.81666666700000001</v>
      </c>
      <c r="I24" s="20">
        <v>0.86666666699999995</v>
      </c>
      <c r="J24" s="20">
        <v>0.9</v>
      </c>
      <c r="K24" s="20">
        <v>0.93333333299999999</v>
      </c>
      <c r="L24" s="24">
        <v>0.96666666700000003</v>
      </c>
      <c r="M24" s="50"/>
    </row>
    <row r="25" spans="1:13">
      <c r="A25" s="17" t="s">
        <v>85</v>
      </c>
      <c r="B25" s="18">
        <v>0</v>
      </c>
      <c r="C25" s="18">
        <v>1</v>
      </c>
      <c r="D25" s="18">
        <v>1</v>
      </c>
      <c r="E25" s="18">
        <v>1</v>
      </c>
      <c r="F25" s="18">
        <v>1</v>
      </c>
      <c r="G25" s="18">
        <v>1</v>
      </c>
      <c r="H25" s="18">
        <v>1</v>
      </c>
      <c r="I25" s="18">
        <v>1</v>
      </c>
      <c r="J25" s="18">
        <v>1</v>
      </c>
      <c r="K25" s="18">
        <v>1</v>
      </c>
      <c r="L25" s="23">
        <v>1</v>
      </c>
      <c r="M25" s="50"/>
    </row>
    <row r="26" spans="1:13">
      <c r="A26" s="19" t="s">
        <v>86</v>
      </c>
      <c r="B26" s="20">
        <v>0</v>
      </c>
      <c r="C26" s="20">
        <v>0</v>
      </c>
      <c r="D26" s="20">
        <v>0</v>
      </c>
      <c r="E26" s="20">
        <v>0</v>
      </c>
      <c r="F26" s="20">
        <v>0</v>
      </c>
      <c r="G26" s="20">
        <v>0</v>
      </c>
      <c r="H26" s="20">
        <v>0</v>
      </c>
      <c r="I26" s="20">
        <v>0</v>
      </c>
      <c r="J26" s="20">
        <v>0</v>
      </c>
      <c r="K26" s="20">
        <v>0</v>
      </c>
      <c r="L26" s="24">
        <v>0</v>
      </c>
      <c r="M26" s="50"/>
    </row>
    <row r="27" spans="1:13">
      <c r="A27" s="17" t="s">
        <v>87</v>
      </c>
      <c r="B27" s="18">
        <v>0</v>
      </c>
      <c r="C27" s="18">
        <v>0.33</v>
      </c>
      <c r="D27" s="18">
        <v>0.83</v>
      </c>
      <c r="E27" s="18">
        <v>1</v>
      </c>
      <c r="F27" s="18">
        <v>1</v>
      </c>
      <c r="G27" s="18">
        <v>1</v>
      </c>
      <c r="H27" s="18">
        <v>1</v>
      </c>
      <c r="I27" s="18">
        <v>1</v>
      </c>
      <c r="J27" s="18">
        <v>1</v>
      </c>
      <c r="K27" s="18">
        <v>1</v>
      </c>
      <c r="L27" s="23">
        <v>1</v>
      </c>
      <c r="M27" s="50"/>
    </row>
    <row r="28" spans="1:13">
      <c r="A28" s="19" t="s">
        <v>88</v>
      </c>
      <c r="B28" s="20">
        <v>0</v>
      </c>
      <c r="C28" s="20">
        <v>0.88</v>
      </c>
      <c r="D28" s="20">
        <v>0.89</v>
      </c>
      <c r="E28" s="20">
        <v>0.90669999999999995</v>
      </c>
      <c r="F28" s="20">
        <v>0.92259999999999998</v>
      </c>
      <c r="G28" s="20">
        <v>0.94</v>
      </c>
      <c r="H28" s="20">
        <v>0.94699999999999995</v>
      </c>
      <c r="I28" s="20">
        <v>1</v>
      </c>
      <c r="J28" s="20">
        <v>1</v>
      </c>
      <c r="K28" s="20">
        <v>1</v>
      </c>
      <c r="L28" s="24">
        <v>1</v>
      </c>
      <c r="M28" s="50"/>
    </row>
    <row r="29" spans="1:13">
      <c r="A29" s="17" t="s">
        <v>89</v>
      </c>
      <c r="B29" s="18">
        <v>0</v>
      </c>
      <c r="C29" s="18">
        <v>0.8</v>
      </c>
      <c r="D29" s="18">
        <v>0.85</v>
      </c>
      <c r="E29" s="18">
        <v>0.9</v>
      </c>
      <c r="F29" s="18">
        <v>0.95</v>
      </c>
      <c r="G29" s="18">
        <v>1</v>
      </c>
      <c r="H29" s="18">
        <v>1</v>
      </c>
      <c r="I29" s="18">
        <v>1</v>
      </c>
      <c r="J29" s="18">
        <v>1</v>
      </c>
      <c r="K29" s="18">
        <v>1</v>
      </c>
      <c r="L29" s="23">
        <v>1</v>
      </c>
      <c r="M29" s="50"/>
    </row>
    <row r="30" spans="1:13">
      <c r="A30" s="19" t="s">
        <v>90</v>
      </c>
      <c r="B30" s="20">
        <v>0</v>
      </c>
      <c r="C30" s="20">
        <v>0</v>
      </c>
      <c r="D30" s="20">
        <v>0</v>
      </c>
      <c r="E30" s="20">
        <v>0</v>
      </c>
      <c r="F30" s="20">
        <v>0</v>
      </c>
      <c r="G30" s="20">
        <v>0</v>
      </c>
      <c r="H30" s="20">
        <v>0</v>
      </c>
      <c r="I30" s="20">
        <v>0</v>
      </c>
      <c r="J30" s="20">
        <v>0</v>
      </c>
      <c r="K30" s="20">
        <v>0</v>
      </c>
      <c r="L30" s="24">
        <v>0</v>
      </c>
      <c r="M30" s="50"/>
    </row>
    <row r="31" spans="1:13">
      <c r="A31" s="17" t="s">
        <v>91</v>
      </c>
      <c r="B31" s="18">
        <v>0</v>
      </c>
      <c r="C31" s="18">
        <v>0.16</v>
      </c>
      <c r="D31" s="18">
        <v>0.5</v>
      </c>
      <c r="E31" s="18">
        <v>0.69</v>
      </c>
      <c r="F31" s="18">
        <v>0.87</v>
      </c>
      <c r="G31" s="18">
        <v>0.87</v>
      </c>
      <c r="H31" s="18">
        <v>1</v>
      </c>
      <c r="I31" s="18">
        <v>1</v>
      </c>
      <c r="J31" s="18">
        <v>1</v>
      </c>
      <c r="K31" s="18">
        <v>1</v>
      </c>
      <c r="L31" s="23">
        <v>1</v>
      </c>
      <c r="M31" s="50"/>
    </row>
    <row r="32" spans="1:13">
      <c r="A32" s="19" t="s">
        <v>92</v>
      </c>
      <c r="B32" s="20">
        <v>0</v>
      </c>
      <c r="C32" s="20">
        <v>0</v>
      </c>
      <c r="D32" s="20">
        <v>0</v>
      </c>
      <c r="E32" s="20">
        <v>0</v>
      </c>
      <c r="F32" s="20">
        <v>0</v>
      </c>
      <c r="G32" s="20">
        <v>0</v>
      </c>
      <c r="H32" s="20">
        <v>0</v>
      </c>
      <c r="I32" s="20">
        <v>0</v>
      </c>
      <c r="J32" s="20">
        <v>0</v>
      </c>
      <c r="K32" s="20">
        <v>0</v>
      </c>
      <c r="L32" s="24">
        <v>0</v>
      </c>
      <c r="M32" s="50"/>
    </row>
    <row r="33" spans="1:13">
      <c r="A33" s="17" t="s">
        <v>93</v>
      </c>
      <c r="B33" s="18">
        <v>0</v>
      </c>
      <c r="C33" s="18">
        <v>0.5</v>
      </c>
      <c r="D33" s="18">
        <v>0.6</v>
      </c>
      <c r="E33" s="18">
        <v>1</v>
      </c>
      <c r="F33" s="18">
        <v>1</v>
      </c>
      <c r="G33" s="18">
        <v>1</v>
      </c>
      <c r="H33" s="18">
        <v>1</v>
      </c>
      <c r="I33" s="18">
        <v>1</v>
      </c>
      <c r="J33" s="18">
        <v>1</v>
      </c>
      <c r="K33" s="18">
        <v>1</v>
      </c>
      <c r="L33" s="23">
        <v>1</v>
      </c>
      <c r="M33" s="50"/>
    </row>
    <row r="34" spans="1:13">
      <c r="A34" s="19" t="s">
        <v>94</v>
      </c>
      <c r="B34" s="20">
        <v>0</v>
      </c>
      <c r="C34" s="20">
        <v>0.69048348948497462</v>
      </c>
      <c r="D34" s="20">
        <v>0.70869034304468204</v>
      </c>
      <c r="E34" s="20">
        <v>0.72689719660438934</v>
      </c>
      <c r="F34" s="20">
        <v>0.74510405016409675</v>
      </c>
      <c r="G34" s="20">
        <v>0.76331090372380406</v>
      </c>
      <c r="H34" s="20">
        <v>0.78151775728351147</v>
      </c>
      <c r="I34" s="20">
        <v>0.79062118406336523</v>
      </c>
      <c r="J34" s="20">
        <v>0.82703489118278006</v>
      </c>
      <c r="K34" s="20">
        <v>0.88165545186190208</v>
      </c>
      <c r="L34" s="24">
        <v>0.94537943932087776</v>
      </c>
      <c r="M34" s="50"/>
    </row>
    <row r="35" spans="1:13">
      <c r="A35" s="17" t="s">
        <v>95</v>
      </c>
      <c r="B35" s="18">
        <v>0</v>
      </c>
      <c r="C35" s="18">
        <v>0.52084579029018796</v>
      </c>
      <c r="D35" s="18">
        <v>0.56809507774824719</v>
      </c>
      <c r="E35" s="18">
        <v>0.84167149711976719</v>
      </c>
      <c r="F35" s="18">
        <v>0.88316128101211022</v>
      </c>
      <c r="G35" s="18">
        <v>0.90270357052661965</v>
      </c>
      <c r="H35" s="18">
        <v>0.88541616057147665</v>
      </c>
      <c r="I35" s="18">
        <v>0.88887364256250523</v>
      </c>
      <c r="J35" s="18">
        <v>0.89578860654456238</v>
      </c>
      <c r="K35" s="18">
        <v>0.90270357052661965</v>
      </c>
      <c r="L35" s="23">
        <v>0.96674443495724749</v>
      </c>
      <c r="M35" s="50"/>
    </row>
    <row r="36" spans="1:13">
      <c r="A36" s="19" t="s">
        <v>96</v>
      </c>
      <c r="B36" s="20">
        <v>0</v>
      </c>
      <c r="C36" s="20">
        <v>1</v>
      </c>
      <c r="D36" s="20">
        <v>1</v>
      </c>
      <c r="E36" s="20">
        <v>1</v>
      </c>
      <c r="F36" s="20">
        <v>1</v>
      </c>
      <c r="G36" s="20">
        <v>1</v>
      </c>
      <c r="H36" s="20">
        <v>1</v>
      </c>
      <c r="I36" s="20">
        <v>1</v>
      </c>
      <c r="J36" s="20">
        <v>1</v>
      </c>
      <c r="K36" s="20">
        <v>1</v>
      </c>
      <c r="L36" s="24">
        <v>1</v>
      </c>
      <c r="M36" s="50"/>
    </row>
    <row r="37" spans="1:13">
      <c r="A37" s="17" t="s">
        <v>97</v>
      </c>
      <c r="B37" s="18">
        <v>0</v>
      </c>
      <c r="C37" s="18">
        <v>0.53833955752682283</v>
      </c>
      <c r="D37" s="18">
        <v>0.6490644605281245</v>
      </c>
      <c r="E37" s="18">
        <v>0.75860753750816656</v>
      </c>
      <c r="F37" s="18">
        <v>0.81294837690745214</v>
      </c>
      <c r="G37" s="18">
        <v>0.87163428385724351</v>
      </c>
      <c r="H37" s="18">
        <v>0.92301389578465154</v>
      </c>
      <c r="I37" s="18">
        <v>0.97199972030050052</v>
      </c>
      <c r="J37" s="18">
        <v>0.97885759969189823</v>
      </c>
      <c r="K37" s="18">
        <v>0.98441168652341637</v>
      </c>
      <c r="L37" s="23">
        <v>0.99268717600179401</v>
      </c>
    </row>
    <row r="38" spans="1:13">
      <c r="A38" s="19" t="s">
        <v>98</v>
      </c>
      <c r="B38" s="20">
        <v>0</v>
      </c>
      <c r="C38" s="20">
        <v>0.53833955752682283</v>
      </c>
      <c r="D38" s="20">
        <v>0.6490644605281245</v>
      </c>
      <c r="E38" s="20">
        <v>0.75860753750816656</v>
      </c>
      <c r="F38" s="20">
        <v>0.81294837690745214</v>
      </c>
      <c r="G38" s="20">
        <v>0.87163428385724351</v>
      </c>
      <c r="H38" s="20">
        <v>0.92301389578465154</v>
      </c>
      <c r="I38" s="20">
        <v>0.97199972030050052</v>
      </c>
      <c r="J38" s="20">
        <v>0.97885759969189823</v>
      </c>
      <c r="K38" s="20">
        <v>0.98441168652341637</v>
      </c>
      <c r="L38" s="24">
        <v>0.99268717600179401</v>
      </c>
    </row>
    <row r="39" spans="1:13">
      <c r="A39" s="17" t="s">
        <v>99</v>
      </c>
      <c r="B39" s="18">
        <v>0</v>
      </c>
      <c r="C39" s="18">
        <v>0.53833955752682283</v>
      </c>
      <c r="D39" s="18">
        <v>0.6490644605281245</v>
      </c>
      <c r="E39" s="18">
        <v>0.75860753750816656</v>
      </c>
      <c r="F39" s="18">
        <v>0.81294837690745214</v>
      </c>
      <c r="G39" s="18">
        <v>0.87163428385724351</v>
      </c>
      <c r="H39" s="18">
        <v>0.92301389578465154</v>
      </c>
      <c r="I39" s="18">
        <v>0.97199972030050052</v>
      </c>
      <c r="J39" s="18">
        <v>0.97885759969189823</v>
      </c>
      <c r="K39" s="18">
        <v>0.98441168652341637</v>
      </c>
      <c r="L39" s="23">
        <v>0.99268717600179401</v>
      </c>
    </row>
    <row r="40" spans="1:13">
      <c r="A40" s="19" t="s">
        <v>100</v>
      </c>
      <c r="B40" s="20">
        <v>0</v>
      </c>
      <c r="C40" s="20">
        <v>0</v>
      </c>
      <c r="D40" s="20">
        <v>0</v>
      </c>
      <c r="E40" s="20">
        <v>0</v>
      </c>
      <c r="F40" s="20">
        <v>0</v>
      </c>
      <c r="G40" s="20">
        <v>0</v>
      </c>
      <c r="H40" s="20">
        <v>0</v>
      </c>
      <c r="I40" s="20">
        <v>0</v>
      </c>
      <c r="J40" s="20">
        <v>0</v>
      </c>
      <c r="K40" s="20">
        <v>0</v>
      </c>
      <c r="L40" s="24">
        <v>0</v>
      </c>
    </row>
    <row r="41" spans="1:13">
      <c r="A41" s="17" t="s">
        <v>101</v>
      </c>
      <c r="B41" s="18">
        <v>0</v>
      </c>
      <c r="C41" s="18">
        <v>0.39</v>
      </c>
      <c r="D41" s="18">
        <v>0.6</v>
      </c>
      <c r="E41" s="18">
        <v>0.67</v>
      </c>
      <c r="F41" s="18">
        <v>0.72</v>
      </c>
      <c r="G41" s="18">
        <v>0.76</v>
      </c>
      <c r="H41" s="18">
        <v>0.83</v>
      </c>
      <c r="I41" s="18">
        <v>0.89</v>
      </c>
      <c r="J41" s="18">
        <v>0.94</v>
      </c>
      <c r="K41" s="18">
        <v>0.96</v>
      </c>
      <c r="L41" s="23">
        <v>0.97</v>
      </c>
    </row>
    <row r="42" spans="1:13">
      <c r="A42" s="19" t="s">
        <v>103</v>
      </c>
      <c r="B42" s="20">
        <v>0</v>
      </c>
      <c r="C42" s="20">
        <v>0.53833955752682283</v>
      </c>
      <c r="D42" s="20">
        <v>0.6490644605281245</v>
      </c>
      <c r="E42" s="20">
        <v>0.75860753750816656</v>
      </c>
      <c r="F42" s="20">
        <v>0.81294837690745214</v>
      </c>
      <c r="G42" s="20">
        <v>0.87163428385724351</v>
      </c>
      <c r="H42" s="20">
        <v>0.92301389578465154</v>
      </c>
      <c r="I42" s="20">
        <v>0.97199972030050052</v>
      </c>
      <c r="J42" s="20">
        <v>0.97885759969189823</v>
      </c>
      <c r="K42" s="20">
        <v>0.98441168652341637</v>
      </c>
      <c r="L42" s="24">
        <v>0.99268717600179401</v>
      </c>
    </row>
    <row r="43" spans="1:13">
      <c r="A43" s="17" t="s">
        <v>104</v>
      </c>
      <c r="B43" s="18">
        <v>0</v>
      </c>
      <c r="C43" s="18">
        <v>0</v>
      </c>
      <c r="D43" s="18">
        <v>0</v>
      </c>
      <c r="E43" s="18">
        <v>0</v>
      </c>
      <c r="F43" s="18">
        <v>0</v>
      </c>
      <c r="G43" s="18">
        <v>0</v>
      </c>
      <c r="H43" s="18">
        <v>0</v>
      </c>
      <c r="I43" s="18">
        <v>0</v>
      </c>
      <c r="J43" s="18">
        <v>0</v>
      </c>
      <c r="K43" s="18">
        <v>0</v>
      </c>
      <c r="L43" s="23">
        <v>0</v>
      </c>
    </row>
    <row r="44" spans="1:13">
      <c r="A44" s="21" t="s">
        <v>102</v>
      </c>
      <c r="B44" s="22">
        <v>0</v>
      </c>
      <c r="C44" s="22">
        <v>0.80208333333333337</v>
      </c>
      <c r="D44" s="22">
        <v>0.82843000000000022</v>
      </c>
      <c r="E44" s="22">
        <v>0.84749333333333354</v>
      </c>
      <c r="F44" s="22">
        <v>0.86655666666666675</v>
      </c>
      <c r="G44" s="22">
        <v>0.88561999999999996</v>
      </c>
      <c r="H44" s="22">
        <v>0.90468333333333339</v>
      </c>
      <c r="I44" s="22">
        <v>0.92374666666666672</v>
      </c>
      <c r="J44" s="22">
        <v>0.94281000000000004</v>
      </c>
      <c r="K44" s="22">
        <v>0.96187333333333336</v>
      </c>
      <c r="L44" s="25">
        <v>0.98093666666666668</v>
      </c>
    </row>
  </sheetData>
  <mergeCells count="3">
    <mergeCell ref="A1:L1"/>
    <mergeCell ref="M3:M36"/>
    <mergeCell ref="N2:U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4"/>
  <sheetViews>
    <sheetView zoomScale="80" zoomScaleNormal="80" workbookViewId="0">
      <selection activeCell="Q23" sqref="Q23"/>
    </sheetView>
  </sheetViews>
  <sheetFormatPr defaultRowHeight="15"/>
  <cols>
    <col min="13" max="13" width="4.42578125" customWidth="1"/>
  </cols>
  <sheetData>
    <row r="1" spans="1:21">
      <c r="A1" s="49" t="s">
        <v>48</v>
      </c>
      <c r="B1" s="49"/>
      <c r="C1" s="49"/>
      <c r="D1" s="49"/>
      <c r="E1" s="49"/>
      <c r="F1" s="49"/>
      <c r="G1" s="49"/>
      <c r="H1" s="49"/>
      <c r="I1" s="49"/>
      <c r="J1" s="49"/>
      <c r="K1" s="49"/>
      <c r="L1" s="49"/>
    </row>
    <row r="2" spans="1:21">
      <c r="A2" s="14" t="s">
        <v>49</v>
      </c>
      <c r="B2" s="15" t="s">
        <v>52</v>
      </c>
      <c r="C2" s="15" t="s">
        <v>53</v>
      </c>
      <c r="D2" s="15" t="s">
        <v>54</v>
      </c>
      <c r="E2" s="15" t="s">
        <v>55</v>
      </c>
      <c r="F2" s="15" t="s">
        <v>56</v>
      </c>
      <c r="G2" s="15" t="s">
        <v>57</v>
      </c>
      <c r="H2" s="15" t="s">
        <v>58</v>
      </c>
      <c r="I2" s="15" t="s">
        <v>59</v>
      </c>
      <c r="J2" s="15" t="s">
        <v>60</v>
      </c>
      <c r="K2" s="15" t="s">
        <v>105</v>
      </c>
      <c r="L2" s="16" t="s">
        <v>106</v>
      </c>
      <c r="N2" s="51" t="s">
        <v>107</v>
      </c>
      <c r="O2" s="51"/>
      <c r="P2" s="51"/>
      <c r="Q2" s="51"/>
      <c r="R2" s="51"/>
      <c r="S2" s="51"/>
      <c r="T2" s="51"/>
      <c r="U2" s="51"/>
    </row>
    <row r="3" spans="1:21">
      <c r="A3" s="17" t="s">
        <v>62</v>
      </c>
      <c r="B3" s="52">
        <v>0.99453496310334877</v>
      </c>
      <c r="C3" s="52">
        <v>0.99064405468379357</v>
      </c>
      <c r="D3" s="52">
        <v>0.98331108991373095</v>
      </c>
      <c r="E3" s="52">
        <v>0.98145701437453192</v>
      </c>
      <c r="F3" s="52">
        <v>0.97488128910396821</v>
      </c>
      <c r="G3" s="52">
        <v>0.90309531697951972</v>
      </c>
      <c r="H3" s="52">
        <v>0.8281434613939157</v>
      </c>
      <c r="I3" s="52">
        <v>0.73383517363147843</v>
      </c>
      <c r="J3" s="52">
        <v>0.64557239098024299</v>
      </c>
      <c r="K3" s="52">
        <v>0.58110577253514062</v>
      </c>
      <c r="L3" s="53" t="s">
        <v>135</v>
      </c>
      <c r="M3" s="50" t="s">
        <v>108</v>
      </c>
      <c r="N3" s="51"/>
      <c r="O3" s="51"/>
      <c r="P3" s="51"/>
      <c r="Q3" s="51"/>
      <c r="R3" s="51"/>
      <c r="S3" s="51"/>
      <c r="T3" s="51"/>
      <c r="U3" s="51"/>
    </row>
    <row r="4" spans="1:21">
      <c r="A4" s="19" t="s">
        <v>64</v>
      </c>
      <c r="B4" s="54">
        <v>0.99485158346487124</v>
      </c>
      <c r="C4" s="54">
        <v>0.99051173726936614</v>
      </c>
      <c r="D4" s="54">
        <v>0.98237713789463976</v>
      </c>
      <c r="E4" s="54">
        <v>0.98147544435632994</v>
      </c>
      <c r="F4" s="54">
        <v>0.97513322498746824</v>
      </c>
      <c r="G4" s="54">
        <v>0.83580183836661148</v>
      </c>
      <c r="H4" s="54">
        <v>0.69431579633953866</v>
      </c>
      <c r="I4" s="54">
        <v>0.55012501633236999</v>
      </c>
      <c r="J4" s="54">
        <v>0.40645980836084267</v>
      </c>
      <c r="K4" s="54">
        <v>0.26484164737758675</v>
      </c>
      <c r="L4" s="55" t="s">
        <v>135</v>
      </c>
      <c r="M4" s="50"/>
      <c r="N4" s="51"/>
      <c r="O4" s="51"/>
      <c r="P4" s="51"/>
      <c r="Q4" s="51"/>
      <c r="R4" s="51"/>
      <c r="S4" s="51"/>
      <c r="T4" s="51"/>
      <c r="U4" s="51"/>
    </row>
    <row r="5" spans="1:21">
      <c r="A5" s="17" t="s">
        <v>65</v>
      </c>
      <c r="B5" s="52">
        <v>0.99485158346487124</v>
      </c>
      <c r="C5" s="52">
        <v>0.99051173726936614</v>
      </c>
      <c r="D5" s="52">
        <v>0.98237713789463976</v>
      </c>
      <c r="E5" s="52">
        <v>0.98147544435632994</v>
      </c>
      <c r="F5" s="52">
        <v>0.97513322498746824</v>
      </c>
      <c r="G5" s="52">
        <v>0.83580183836661148</v>
      </c>
      <c r="H5" s="52">
        <v>0.69431579633953866</v>
      </c>
      <c r="I5" s="52">
        <v>0.55012501633236999</v>
      </c>
      <c r="J5" s="52">
        <v>0.40645980836084267</v>
      </c>
      <c r="K5" s="52">
        <v>0.26484164737758675</v>
      </c>
      <c r="L5" s="53" t="s">
        <v>135</v>
      </c>
      <c r="M5" s="50"/>
      <c r="N5" s="51"/>
      <c r="O5" s="51"/>
      <c r="P5" s="51"/>
      <c r="Q5" s="51"/>
      <c r="R5" s="51"/>
      <c r="S5" s="51"/>
      <c r="T5" s="51"/>
      <c r="U5" s="51"/>
    </row>
    <row r="6" spans="1:21">
      <c r="A6" s="19" t="s">
        <v>66</v>
      </c>
      <c r="B6" s="54">
        <v>1</v>
      </c>
      <c r="C6" s="54">
        <v>1</v>
      </c>
      <c r="D6" s="54">
        <v>1</v>
      </c>
      <c r="E6" s="54">
        <v>1</v>
      </c>
      <c r="F6" s="54">
        <v>1</v>
      </c>
      <c r="G6" s="54">
        <v>1</v>
      </c>
      <c r="H6" s="54">
        <v>0.2</v>
      </c>
      <c r="I6" s="54">
        <v>0.2</v>
      </c>
      <c r="J6" s="54">
        <v>0.1</v>
      </c>
      <c r="K6" s="54">
        <v>0.1</v>
      </c>
      <c r="L6" s="55" t="s">
        <v>135</v>
      </c>
      <c r="M6" s="50"/>
    </row>
    <row r="7" spans="1:21">
      <c r="A7" s="17" t="s">
        <v>67</v>
      </c>
      <c r="B7" s="52">
        <v>1</v>
      </c>
      <c r="C7" s="52">
        <v>1</v>
      </c>
      <c r="D7" s="52">
        <v>1</v>
      </c>
      <c r="E7" s="52">
        <v>1</v>
      </c>
      <c r="F7" s="52">
        <v>1</v>
      </c>
      <c r="G7" s="52">
        <v>0.93</v>
      </c>
      <c r="H7" s="52">
        <v>0.82</v>
      </c>
      <c r="I7" s="52">
        <v>0.72</v>
      </c>
      <c r="J7" s="52">
        <v>0.64</v>
      </c>
      <c r="K7" s="52">
        <v>0.56000000000000005</v>
      </c>
      <c r="L7" s="53" t="s">
        <v>135</v>
      </c>
      <c r="M7" s="50"/>
    </row>
    <row r="8" spans="1:21">
      <c r="A8" s="19" t="s">
        <v>68</v>
      </c>
      <c r="B8" s="54">
        <v>1</v>
      </c>
      <c r="C8" s="54">
        <v>1</v>
      </c>
      <c r="D8" s="54">
        <v>1</v>
      </c>
      <c r="E8" s="54">
        <v>1</v>
      </c>
      <c r="F8" s="54">
        <v>0.97</v>
      </c>
      <c r="G8" s="54">
        <v>0.8</v>
      </c>
      <c r="H8" s="54">
        <v>0.7</v>
      </c>
      <c r="I8" s="54">
        <v>0.5</v>
      </c>
      <c r="J8" s="54">
        <v>0.4</v>
      </c>
      <c r="K8" s="54">
        <v>0.2</v>
      </c>
      <c r="L8" s="55" t="s">
        <v>135</v>
      </c>
      <c r="M8" s="50"/>
    </row>
    <row r="9" spans="1:21">
      <c r="A9" s="17" t="s">
        <v>70</v>
      </c>
      <c r="B9" s="52">
        <v>0.99485158346487124</v>
      </c>
      <c r="C9" s="52">
        <v>0.99051173726936614</v>
      </c>
      <c r="D9" s="52">
        <v>0.98237713789463976</v>
      </c>
      <c r="E9" s="52">
        <v>0.98147544435632994</v>
      </c>
      <c r="F9" s="52">
        <v>0.97513322498746824</v>
      </c>
      <c r="G9" s="52">
        <v>0.83580183836661148</v>
      </c>
      <c r="H9" s="52">
        <v>0.69431579633953866</v>
      </c>
      <c r="I9" s="52">
        <v>0.55012501633236999</v>
      </c>
      <c r="J9" s="52">
        <v>0.40645980836084267</v>
      </c>
      <c r="K9" s="52">
        <v>0.26484164737758675</v>
      </c>
      <c r="L9" s="53" t="s">
        <v>135</v>
      </c>
      <c r="M9" s="50"/>
    </row>
    <row r="10" spans="1:21">
      <c r="A10" s="19" t="s">
        <v>69</v>
      </c>
      <c r="B10" s="54">
        <v>0.99485158346487124</v>
      </c>
      <c r="C10" s="54">
        <v>0.99051173726936614</v>
      </c>
      <c r="D10" s="54">
        <v>0.98237713789463976</v>
      </c>
      <c r="E10" s="54">
        <v>0.98147544435632994</v>
      </c>
      <c r="F10" s="54">
        <v>0.97513322498746824</v>
      </c>
      <c r="G10" s="54">
        <v>0.83580183836661148</v>
      </c>
      <c r="H10" s="54">
        <v>0.69431579633953866</v>
      </c>
      <c r="I10" s="54">
        <v>0.55012501633236999</v>
      </c>
      <c r="J10" s="54">
        <v>0.40645980836084267</v>
      </c>
      <c r="K10" s="54">
        <v>0.26484164737758675</v>
      </c>
      <c r="L10" s="55" t="s">
        <v>135</v>
      </c>
      <c r="M10" s="50"/>
    </row>
    <row r="11" spans="1:21">
      <c r="A11" s="17" t="s">
        <v>71</v>
      </c>
      <c r="B11" s="52">
        <v>0.99794473771617132</v>
      </c>
      <c r="C11" s="52">
        <v>0.9962122589739445</v>
      </c>
      <c r="D11" s="52">
        <v>0.9916761336543467</v>
      </c>
      <c r="E11" s="52">
        <v>0.99207496744919976</v>
      </c>
      <c r="F11" s="52">
        <v>0.97759681144779098</v>
      </c>
      <c r="G11" s="52">
        <v>0.8561063788354305</v>
      </c>
      <c r="H11" s="52">
        <v>0.735506221710719</v>
      </c>
      <c r="I11" s="52">
        <v>0.58695759276592552</v>
      </c>
      <c r="J11" s="52">
        <v>0.45021206695893529</v>
      </c>
      <c r="K11" s="52">
        <v>0.31455812445330961</v>
      </c>
      <c r="L11" s="53" t="s">
        <v>135</v>
      </c>
      <c r="M11" s="50"/>
    </row>
    <row r="12" spans="1:21">
      <c r="A12" s="19" t="s">
        <v>72</v>
      </c>
      <c r="B12" s="54">
        <v>0.99485158346487124</v>
      </c>
      <c r="C12" s="54">
        <v>0.99051173726936614</v>
      </c>
      <c r="D12" s="54">
        <v>0.98237713789463976</v>
      </c>
      <c r="E12" s="54">
        <v>0.98147544435632994</v>
      </c>
      <c r="F12" s="54">
        <v>0.97513322498746824</v>
      </c>
      <c r="G12" s="54">
        <v>0.83580183836661148</v>
      </c>
      <c r="H12" s="54">
        <v>0.69431579633953866</v>
      </c>
      <c r="I12" s="54">
        <v>0.55012501633236999</v>
      </c>
      <c r="J12" s="54">
        <v>0.40645980836084267</v>
      </c>
      <c r="K12" s="54">
        <v>0.26484164737758675</v>
      </c>
      <c r="L12" s="55" t="s">
        <v>135</v>
      </c>
      <c r="M12" s="50"/>
    </row>
    <row r="13" spans="1:21">
      <c r="A13" s="17" t="s">
        <v>73</v>
      </c>
      <c r="B13" s="52">
        <v>0.99485158346487124</v>
      </c>
      <c r="C13" s="52">
        <v>0.99051173726936614</v>
      </c>
      <c r="D13" s="52">
        <v>0.98237713789463976</v>
      </c>
      <c r="E13" s="52">
        <v>0.98147544435632994</v>
      </c>
      <c r="F13" s="52">
        <v>0.97513322498746824</v>
      </c>
      <c r="G13" s="52">
        <v>0.83580183836661148</v>
      </c>
      <c r="H13" s="52">
        <v>0.69431579633953866</v>
      </c>
      <c r="I13" s="52">
        <v>0.55012501633236999</v>
      </c>
      <c r="J13" s="52">
        <v>0.40645980836084267</v>
      </c>
      <c r="K13" s="52">
        <v>0.26484164737758675</v>
      </c>
      <c r="L13" s="53" t="s">
        <v>135</v>
      </c>
      <c r="M13" s="50"/>
    </row>
    <row r="14" spans="1:21">
      <c r="A14" s="19" t="s">
        <v>74</v>
      </c>
      <c r="B14" s="54">
        <v>0.99485158346487124</v>
      </c>
      <c r="C14" s="54">
        <v>0.99051173726936614</v>
      </c>
      <c r="D14" s="54">
        <v>0.98237713789463976</v>
      </c>
      <c r="E14" s="54">
        <v>0.98147544435632994</v>
      </c>
      <c r="F14" s="54">
        <v>0.97513322498746824</v>
      </c>
      <c r="G14" s="54">
        <v>0.83580183836661148</v>
      </c>
      <c r="H14" s="54">
        <v>0.69431579633953866</v>
      </c>
      <c r="I14" s="54">
        <v>0.55012501633236999</v>
      </c>
      <c r="J14" s="54">
        <v>0.40645980836084267</v>
      </c>
      <c r="K14" s="54">
        <v>0.26484164737758675</v>
      </c>
      <c r="L14" s="55" t="s">
        <v>135</v>
      </c>
      <c r="M14" s="50"/>
    </row>
    <row r="15" spans="1:21">
      <c r="A15" s="17" t="s">
        <v>75</v>
      </c>
      <c r="B15" s="52">
        <v>0.99485158346487124</v>
      </c>
      <c r="C15" s="52">
        <v>0.99051173726936614</v>
      </c>
      <c r="D15" s="52">
        <v>0.98237713789463976</v>
      </c>
      <c r="E15" s="52">
        <v>0.98147544435632994</v>
      </c>
      <c r="F15" s="52">
        <v>0.97513322498746824</v>
      </c>
      <c r="G15" s="52">
        <v>0.83580183836661148</v>
      </c>
      <c r="H15" s="52">
        <v>0.69431579633953866</v>
      </c>
      <c r="I15" s="52">
        <v>0.55012501633236999</v>
      </c>
      <c r="J15" s="52">
        <v>0.40645980836084267</v>
      </c>
      <c r="K15" s="52">
        <v>0.26484164737758675</v>
      </c>
      <c r="L15" s="53" t="s">
        <v>135</v>
      </c>
      <c r="M15" s="50"/>
    </row>
    <row r="16" spans="1:21">
      <c r="A16" s="19" t="s">
        <v>76</v>
      </c>
      <c r="B16" s="54">
        <v>0.99485158346487124</v>
      </c>
      <c r="C16" s="54">
        <v>0.99051173726936614</v>
      </c>
      <c r="D16" s="54">
        <v>0.98237713789463976</v>
      </c>
      <c r="E16" s="54">
        <v>0.98147544435632994</v>
      </c>
      <c r="F16" s="54">
        <v>0.97513322498746824</v>
      </c>
      <c r="G16" s="54">
        <v>0.83580183836661148</v>
      </c>
      <c r="H16" s="54">
        <v>0.69431579633953866</v>
      </c>
      <c r="I16" s="54">
        <v>0.55012501633236999</v>
      </c>
      <c r="J16" s="54">
        <v>0.40645980836084267</v>
      </c>
      <c r="K16" s="54">
        <v>0.26484164737758675</v>
      </c>
      <c r="L16" s="55" t="s">
        <v>135</v>
      </c>
      <c r="M16" s="50"/>
    </row>
    <row r="17" spans="1:13">
      <c r="A17" s="17" t="s">
        <v>77</v>
      </c>
      <c r="B17" s="52">
        <v>0.99485158346487124</v>
      </c>
      <c r="C17" s="52">
        <v>0.99051173726936614</v>
      </c>
      <c r="D17" s="52">
        <v>0.98237713789463976</v>
      </c>
      <c r="E17" s="52">
        <v>0.98147544435632994</v>
      </c>
      <c r="F17" s="52">
        <v>0.97513322498746824</v>
      </c>
      <c r="G17" s="52">
        <v>0.83580183836661148</v>
      </c>
      <c r="H17" s="52">
        <v>0.69431579633953866</v>
      </c>
      <c r="I17" s="52">
        <v>0.55012501633236999</v>
      </c>
      <c r="J17" s="52">
        <v>0.40645980836084267</v>
      </c>
      <c r="K17" s="52">
        <v>0.26484164737758675</v>
      </c>
      <c r="L17" s="53" t="s">
        <v>135</v>
      </c>
      <c r="M17" s="50"/>
    </row>
    <row r="18" spans="1:13">
      <c r="A18" s="19" t="s">
        <v>78</v>
      </c>
      <c r="B18" s="54">
        <v>0.99485158346487124</v>
      </c>
      <c r="C18" s="54">
        <v>0.99051173726936614</v>
      </c>
      <c r="D18" s="54">
        <v>0.98237713789463976</v>
      </c>
      <c r="E18" s="54">
        <v>0.98147544435632994</v>
      </c>
      <c r="F18" s="54">
        <v>0.97513322498746824</v>
      </c>
      <c r="G18" s="54">
        <v>0.83580183836661148</v>
      </c>
      <c r="H18" s="54">
        <v>0.69431579633953866</v>
      </c>
      <c r="I18" s="54">
        <v>0.55012501633236999</v>
      </c>
      <c r="J18" s="54">
        <v>0.40645980836084267</v>
      </c>
      <c r="K18" s="54">
        <v>0.26484164737758675</v>
      </c>
      <c r="L18" s="55" t="s">
        <v>135</v>
      </c>
      <c r="M18" s="50"/>
    </row>
    <row r="19" spans="1:13">
      <c r="A19" s="17" t="s">
        <v>79</v>
      </c>
      <c r="B19" s="52">
        <v>1</v>
      </c>
      <c r="C19" s="52">
        <v>1</v>
      </c>
      <c r="D19" s="52">
        <v>1</v>
      </c>
      <c r="E19" s="52">
        <v>1</v>
      </c>
      <c r="F19" s="52">
        <v>1</v>
      </c>
      <c r="G19" s="52">
        <v>1</v>
      </c>
      <c r="H19" s="52">
        <v>1</v>
      </c>
      <c r="I19" s="52">
        <v>0.85</v>
      </c>
      <c r="J19" s="52">
        <v>0.33</v>
      </c>
      <c r="K19" s="52">
        <v>0.25</v>
      </c>
      <c r="L19" s="53" t="s">
        <v>135</v>
      </c>
      <c r="M19" s="50"/>
    </row>
    <row r="20" spans="1:13">
      <c r="A20" s="19" t="s">
        <v>80</v>
      </c>
      <c r="B20" s="54">
        <v>0.8</v>
      </c>
      <c r="C20" s="54">
        <v>0.72</v>
      </c>
      <c r="D20" s="54">
        <v>0.67</v>
      </c>
      <c r="E20" s="54">
        <v>0.63</v>
      </c>
      <c r="F20" s="54">
        <v>0.6</v>
      </c>
      <c r="G20" s="54">
        <v>0.55000000000000004</v>
      </c>
      <c r="H20" s="54">
        <v>0.5</v>
      </c>
      <c r="I20" s="54">
        <v>0.45</v>
      </c>
      <c r="J20" s="54">
        <v>0.4</v>
      </c>
      <c r="K20" s="54">
        <v>0.4</v>
      </c>
      <c r="L20" s="55" t="s">
        <v>135</v>
      </c>
      <c r="M20" s="50"/>
    </row>
    <row r="21" spans="1:13">
      <c r="A21" s="17" t="s">
        <v>81</v>
      </c>
      <c r="B21" s="52">
        <v>0.89200000000000002</v>
      </c>
      <c r="C21" s="52">
        <v>0.78400000000000003</v>
      </c>
      <c r="D21" s="52">
        <v>0.69166666700000001</v>
      </c>
      <c r="E21" s="52">
        <v>0.61499999999999999</v>
      </c>
      <c r="F21" s="52">
        <v>0.53833333299999997</v>
      </c>
      <c r="G21" s="52">
        <v>0.46333333300000001</v>
      </c>
      <c r="H21" s="52">
        <v>0.39</v>
      </c>
      <c r="I21" s="52">
        <v>0.31666666700000001</v>
      </c>
      <c r="J21" s="52">
        <v>0.24333333300000001</v>
      </c>
      <c r="K21" s="52">
        <v>0.17733333300000001</v>
      </c>
      <c r="L21" s="53" t="s">
        <v>135</v>
      </c>
      <c r="M21" s="50"/>
    </row>
    <row r="22" spans="1:13">
      <c r="A22" s="19" t="s">
        <v>82</v>
      </c>
      <c r="B22" s="54">
        <v>0.95654861111531841</v>
      </c>
      <c r="C22" s="54">
        <v>0.91309722223063694</v>
      </c>
      <c r="D22" s="54">
        <v>0.86431793695697079</v>
      </c>
      <c r="E22" s="54">
        <v>0.81420667686058512</v>
      </c>
      <c r="F22" s="54">
        <v>0.7503181764561101</v>
      </c>
      <c r="G22" s="54">
        <v>0.66576381615490532</v>
      </c>
      <c r="H22" s="54">
        <v>0.58879619354733215</v>
      </c>
      <c r="I22" s="54">
        <v>0.51941530814974179</v>
      </c>
      <c r="J22" s="54">
        <v>0.4505429511187608</v>
      </c>
      <c r="K22" s="54">
        <v>0.31675825370051636</v>
      </c>
      <c r="L22" s="55" t="s">
        <v>135</v>
      </c>
      <c r="M22" s="50"/>
    </row>
    <row r="23" spans="1:13">
      <c r="A23" s="17" t="s">
        <v>83</v>
      </c>
      <c r="B23" s="52">
        <v>0.97777777799999999</v>
      </c>
      <c r="C23" s="52">
        <v>0.95555555599999997</v>
      </c>
      <c r="D23" s="52">
        <v>0.93333333299999999</v>
      </c>
      <c r="E23" s="52">
        <v>0.91111111099999997</v>
      </c>
      <c r="F23" s="52">
        <v>0.84545454499999995</v>
      </c>
      <c r="G23" s="52">
        <v>0.73636363599999999</v>
      </c>
      <c r="H23" s="52">
        <v>0.62727272700000003</v>
      </c>
      <c r="I23" s="52">
        <v>0.51818181799999996</v>
      </c>
      <c r="J23" s="52">
        <v>0.409090909</v>
      </c>
      <c r="K23" s="52">
        <v>0.31090909100000003</v>
      </c>
      <c r="L23" s="53" t="s">
        <v>135</v>
      </c>
      <c r="M23" s="50"/>
    </row>
    <row r="24" spans="1:13">
      <c r="A24" s="19" t="s">
        <v>84</v>
      </c>
      <c r="B24" s="54">
        <v>1</v>
      </c>
      <c r="C24" s="54">
        <v>1</v>
      </c>
      <c r="D24" s="54">
        <v>1</v>
      </c>
      <c r="E24" s="54">
        <v>1</v>
      </c>
      <c r="F24" s="54">
        <v>1</v>
      </c>
      <c r="G24" s="54">
        <v>1</v>
      </c>
      <c r="H24" s="54">
        <v>0.85</v>
      </c>
      <c r="I24" s="54">
        <v>0.7</v>
      </c>
      <c r="J24" s="54">
        <v>0.4</v>
      </c>
      <c r="K24" s="54">
        <v>0.13</v>
      </c>
      <c r="L24" s="55" t="s">
        <v>135</v>
      </c>
      <c r="M24" s="50"/>
    </row>
    <row r="25" spans="1:13">
      <c r="A25" s="17" t="s">
        <v>85</v>
      </c>
      <c r="B25" s="52">
        <v>0.99969489870637041</v>
      </c>
      <c r="C25" s="52">
        <v>0.99969489870637041</v>
      </c>
      <c r="D25" s="52">
        <v>1</v>
      </c>
      <c r="E25" s="52">
        <v>1</v>
      </c>
      <c r="F25" s="52">
        <v>1</v>
      </c>
      <c r="G25" s="52">
        <v>0.91213398352941155</v>
      </c>
      <c r="H25" s="52">
        <v>0.73943479882352936</v>
      </c>
      <c r="I25" s="52">
        <v>0.56485714705882351</v>
      </c>
      <c r="J25" s="52">
        <v>0.39157947647058827</v>
      </c>
      <c r="K25" s="52">
        <v>0.2222058823529412</v>
      </c>
      <c r="L25" s="53" t="s">
        <v>135</v>
      </c>
      <c r="M25" s="50"/>
    </row>
    <row r="26" spans="1:13">
      <c r="A26" s="19" t="s">
        <v>86</v>
      </c>
      <c r="B26" s="54">
        <v>0</v>
      </c>
      <c r="C26" s="54">
        <v>0</v>
      </c>
      <c r="D26" s="54">
        <v>0</v>
      </c>
      <c r="E26" s="54">
        <v>0</v>
      </c>
      <c r="F26" s="54">
        <v>0</v>
      </c>
      <c r="G26" s="54">
        <v>0</v>
      </c>
      <c r="H26" s="54">
        <v>0</v>
      </c>
      <c r="I26" s="54">
        <v>0</v>
      </c>
      <c r="J26" s="54">
        <v>0</v>
      </c>
      <c r="K26" s="54">
        <v>0</v>
      </c>
      <c r="L26" s="55" t="s">
        <v>135</v>
      </c>
      <c r="M26" s="50"/>
    </row>
    <row r="27" spans="1:13">
      <c r="A27" s="17" t="s">
        <v>87</v>
      </c>
      <c r="B27" s="52">
        <v>1</v>
      </c>
      <c r="C27" s="52">
        <v>1</v>
      </c>
      <c r="D27" s="52">
        <v>1</v>
      </c>
      <c r="E27" s="52">
        <v>1</v>
      </c>
      <c r="F27" s="52">
        <v>0.96</v>
      </c>
      <c r="G27" s="52">
        <v>0.8</v>
      </c>
      <c r="H27" s="52">
        <v>0.65</v>
      </c>
      <c r="I27" s="52">
        <v>0.48</v>
      </c>
      <c r="J27" s="52">
        <v>0.32</v>
      </c>
      <c r="K27" s="52">
        <v>0.14000000000000001</v>
      </c>
      <c r="L27" s="53" t="s">
        <v>135</v>
      </c>
      <c r="M27" s="50"/>
    </row>
    <row r="28" spans="1:13">
      <c r="A28" s="19" t="s">
        <v>88</v>
      </c>
      <c r="B28" s="54">
        <v>1</v>
      </c>
      <c r="C28" s="54">
        <v>1</v>
      </c>
      <c r="D28" s="54">
        <v>1</v>
      </c>
      <c r="E28" s="54">
        <v>1</v>
      </c>
      <c r="F28" s="54">
        <v>0.97</v>
      </c>
      <c r="G28" s="54">
        <v>0.95</v>
      </c>
      <c r="H28" s="54">
        <v>0.84</v>
      </c>
      <c r="I28" s="54">
        <v>0.72</v>
      </c>
      <c r="J28" s="54">
        <v>0.52</v>
      </c>
      <c r="K28" s="54">
        <v>0.4</v>
      </c>
      <c r="L28" s="55" t="s">
        <v>135</v>
      </c>
      <c r="M28" s="50"/>
    </row>
    <row r="29" spans="1:13">
      <c r="A29" s="17" t="s">
        <v>89</v>
      </c>
      <c r="B29" s="52">
        <v>1</v>
      </c>
      <c r="C29" s="52">
        <v>1</v>
      </c>
      <c r="D29" s="52">
        <v>1</v>
      </c>
      <c r="E29" s="52">
        <v>1</v>
      </c>
      <c r="F29" s="52">
        <v>1</v>
      </c>
      <c r="G29" s="52">
        <v>0.95</v>
      </c>
      <c r="H29" s="52">
        <v>0.9</v>
      </c>
      <c r="I29" s="52">
        <v>0.8</v>
      </c>
      <c r="J29" s="52">
        <v>0.7</v>
      </c>
      <c r="K29" s="52">
        <v>0.5</v>
      </c>
      <c r="L29" s="53" t="s">
        <v>135</v>
      </c>
      <c r="M29" s="50"/>
    </row>
    <row r="30" spans="1:13">
      <c r="A30" s="19" t="s">
        <v>90</v>
      </c>
      <c r="B30" s="54">
        <v>0</v>
      </c>
      <c r="C30" s="54">
        <v>0</v>
      </c>
      <c r="D30" s="54">
        <v>0</v>
      </c>
      <c r="E30" s="54">
        <v>0</v>
      </c>
      <c r="F30" s="54">
        <v>0</v>
      </c>
      <c r="G30" s="54">
        <v>0</v>
      </c>
      <c r="H30" s="54">
        <v>0</v>
      </c>
      <c r="I30" s="54">
        <v>0</v>
      </c>
      <c r="J30" s="54">
        <v>0</v>
      </c>
      <c r="K30" s="54">
        <v>0</v>
      </c>
      <c r="L30" s="55" t="s">
        <v>135</v>
      </c>
      <c r="M30" s="50"/>
    </row>
    <row r="31" spans="1:13">
      <c r="A31" s="17" t="s">
        <v>91</v>
      </c>
      <c r="B31" s="52">
        <v>0.99485158346487124</v>
      </c>
      <c r="C31" s="52">
        <v>0.99051173726936614</v>
      </c>
      <c r="D31" s="52">
        <v>0.98237713789463976</v>
      </c>
      <c r="E31" s="52">
        <v>0.98147544435632994</v>
      </c>
      <c r="F31" s="52">
        <v>0.97513322498746824</v>
      </c>
      <c r="G31" s="52">
        <v>0.83580183836661148</v>
      </c>
      <c r="H31" s="52">
        <v>0.69431579633953866</v>
      </c>
      <c r="I31" s="52">
        <v>0.55012501633236999</v>
      </c>
      <c r="J31" s="52">
        <v>0.40645980836084267</v>
      </c>
      <c r="K31" s="52">
        <v>0.26484164737758675</v>
      </c>
      <c r="L31" s="53" t="s">
        <v>135</v>
      </c>
      <c r="M31" s="50"/>
    </row>
    <row r="32" spans="1:13">
      <c r="A32" s="19" t="s">
        <v>92</v>
      </c>
      <c r="B32" s="54">
        <v>0</v>
      </c>
      <c r="C32" s="54">
        <v>0</v>
      </c>
      <c r="D32" s="54">
        <v>0</v>
      </c>
      <c r="E32" s="54">
        <v>0</v>
      </c>
      <c r="F32" s="54">
        <v>0</v>
      </c>
      <c r="G32" s="54">
        <v>0</v>
      </c>
      <c r="H32" s="54">
        <v>0</v>
      </c>
      <c r="I32" s="54">
        <v>0</v>
      </c>
      <c r="J32" s="54">
        <v>0</v>
      </c>
      <c r="K32" s="54">
        <v>0</v>
      </c>
      <c r="L32" s="55" t="s">
        <v>135</v>
      </c>
      <c r="M32" s="50"/>
    </row>
    <row r="33" spans="1:13">
      <c r="A33" s="17" t="s">
        <v>93</v>
      </c>
      <c r="B33" s="52">
        <v>1</v>
      </c>
      <c r="C33" s="52">
        <v>1</v>
      </c>
      <c r="D33" s="52">
        <v>0.9</v>
      </c>
      <c r="E33" s="52">
        <v>0.8</v>
      </c>
      <c r="F33" s="52">
        <v>0.7</v>
      </c>
      <c r="G33" s="52">
        <v>0.5</v>
      </c>
      <c r="H33" s="52">
        <v>0.4</v>
      </c>
      <c r="I33" s="52">
        <v>0.3</v>
      </c>
      <c r="J33" s="52">
        <v>0.3</v>
      </c>
      <c r="K33" s="52">
        <v>0.3</v>
      </c>
      <c r="L33" s="53" t="s">
        <v>135</v>
      </c>
      <c r="M33" s="50"/>
    </row>
    <row r="34" spans="1:13">
      <c r="A34" s="19" t="s">
        <v>94</v>
      </c>
      <c r="B34" s="54">
        <v>0.98179314644029259</v>
      </c>
      <c r="C34" s="54">
        <v>0.96358629288058528</v>
      </c>
      <c r="D34" s="54">
        <v>0.94537943932087776</v>
      </c>
      <c r="E34" s="54">
        <v>0.92717258576117056</v>
      </c>
      <c r="F34" s="54">
        <v>0.91806915898131691</v>
      </c>
      <c r="G34" s="54">
        <v>0.89986230542160939</v>
      </c>
      <c r="H34" s="54">
        <v>0.82703489118278006</v>
      </c>
      <c r="I34" s="54">
        <v>0.72689719660438934</v>
      </c>
      <c r="J34" s="54">
        <v>0.62675950202599873</v>
      </c>
      <c r="K34" s="54">
        <v>0.53572523422746188</v>
      </c>
      <c r="L34" s="55" t="s">
        <v>135</v>
      </c>
      <c r="M34" s="50"/>
    </row>
    <row r="35" spans="1:13">
      <c r="A35" s="17" t="s">
        <v>95</v>
      </c>
      <c r="B35" s="52">
        <v>0.99654251800897142</v>
      </c>
      <c r="C35" s="52">
        <v>0.95538477264801036</v>
      </c>
      <c r="D35" s="52">
        <v>0.94846980866595321</v>
      </c>
      <c r="E35" s="52">
        <v>0.93118239871081021</v>
      </c>
      <c r="F35" s="52">
        <v>0.87586268685435287</v>
      </c>
      <c r="G35" s="52">
        <v>0.63315683138311318</v>
      </c>
      <c r="H35" s="52">
        <v>0.5772358183108246</v>
      </c>
      <c r="I35" s="52">
        <v>0.44237381693985783</v>
      </c>
      <c r="J35" s="52">
        <v>0.37703390136254855</v>
      </c>
      <c r="K35" s="52">
        <v>0.23267218260315325</v>
      </c>
      <c r="L35" s="53" t="s">
        <v>135</v>
      </c>
      <c r="M35" s="50"/>
    </row>
    <row r="36" spans="1:13">
      <c r="A36" s="19" t="s">
        <v>96</v>
      </c>
      <c r="B36" s="54">
        <v>1</v>
      </c>
      <c r="C36" s="54">
        <v>1</v>
      </c>
      <c r="D36" s="54">
        <v>1</v>
      </c>
      <c r="E36" s="54">
        <v>0.85</v>
      </c>
      <c r="F36" s="54">
        <v>0.85</v>
      </c>
      <c r="G36" s="54">
        <v>0.85</v>
      </c>
      <c r="H36" s="54">
        <v>0.85</v>
      </c>
      <c r="I36" s="54">
        <v>0.85</v>
      </c>
      <c r="J36" s="54">
        <v>0.85</v>
      </c>
      <c r="K36" s="54">
        <v>0.85</v>
      </c>
      <c r="L36" s="55" t="s">
        <v>135</v>
      </c>
      <c r="M36" s="50"/>
    </row>
    <row r="37" spans="1:13">
      <c r="A37" s="17" t="s">
        <v>97</v>
      </c>
      <c r="B37" s="52">
        <v>0.99485158346487124</v>
      </c>
      <c r="C37" s="52">
        <v>0.99051173726936614</v>
      </c>
      <c r="D37" s="52">
        <v>0.98237713789463976</v>
      </c>
      <c r="E37" s="52">
        <v>0.98147544435632994</v>
      </c>
      <c r="F37" s="52">
        <v>0.97513322498746824</v>
      </c>
      <c r="G37" s="52">
        <v>0.83580183836661148</v>
      </c>
      <c r="H37" s="52">
        <v>0.69431579633953866</v>
      </c>
      <c r="I37" s="52">
        <v>0.55012501633236999</v>
      </c>
      <c r="J37" s="52">
        <v>0.40645980836084267</v>
      </c>
      <c r="K37" s="52">
        <v>0.26484164737758675</v>
      </c>
      <c r="L37" s="53" t="s">
        <v>135</v>
      </c>
    </row>
    <row r="38" spans="1:13">
      <c r="A38" s="19" t="s">
        <v>98</v>
      </c>
      <c r="B38" s="54">
        <v>0.99485158346487124</v>
      </c>
      <c r="C38" s="54">
        <v>0.99051173726936614</v>
      </c>
      <c r="D38" s="54">
        <v>0.98237713789463976</v>
      </c>
      <c r="E38" s="54">
        <v>0.98147544435632994</v>
      </c>
      <c r="F38" s="54">
        <v>0.97513322498746824</v>
      </c>
      <c r="G38" s="54">
        <v>0.83580183836661148</v>
      </c>
      <c r="H38" s="54">
        <v>0.69431579633953866</v>
      </c>
      <c r="I38" s="54">
        <v>0.55012501633236999</v>
      </c>
      <c r="J38" s="54">
        <v>0.40645980836084267</v>
      </c>
      <c r="K38" s="54">
        <v>0.26484164737758675</v>
      </c>
      <c r="L38" s="55" t="s">
        <v>135</v>
      </c>
    </row>
    <row r="39" spans="1:13">
      <c r="A39" s="17" t="s">
        <v>99</v>
      </c>
      <c r="B39" s="52">
        <v>0.99485158346487124</v>
      </c>
      <c r="C39" s="52">
        <v>0.99051173726936614</v>
      </c>
      <c r="D39" s="52">
        <v>0.98237713789463976</v>
      </c>
      <c r="E39" s="52">
        <v>0.98147544435632994</v>
      </c>
      <c r="F39" s="52">
        <v>0.97513322498746824</v>
      </c>
      <c r="G39" s="52">
        <v>0.83580183836661148</v>
      </c>
      <c r="H39" s="52">
        <v>0.69431579633953866</v>
      </c>
      <c r="I39" s="52">
        <v>0.55012501633236999</v>
      </c>
      <c r="J39" s="52">
        <v>0.40645980836084267</v>
      </c>
      <c r="K39" s="52">
        <v>0.26484164737758675</v>
      </c>
      <c r="L39" s="53" t="s">
        <v>135</v>
      </c>
    </row>
    <row r="40" spans="1:13">
      <c r="A40" s="19" t="s">
        <v>100</v>
      </c>
      <c r="B40" s="54">
        <v>0</v>
      </c>
      <c r="C40" s="54">
        <v>0</v>
      </c>
      <c r="D40" s="54">
        <v>0</v>
      </c>
      <c r="E40" s="54">
        <v>0</v>
      </c>
      <c r="F40" s="54">
        <v>0</v>
      </c>
      <c r="G40" s="54">
        <v>0</v>
      </c>
      <c r="H40" s="54">
        <v>0</v>
      </c>
      <c r="I40" s="54">
        <v>0</v>
      </c>
      <c r="J40" s="54">
        <v>0</v>
      </c>
      <c r="K40" s="54">
        <v>0</v>
      </c>
      <c r="L40" s="55" t="s">
        <v>135</v>
      </c>
    </row>
    <row r="41" spans="1:13">
      <c r="A41" s="17" t="s">
        <v>101</v>
      </c>
      <c r="B41" s="52">
        <v>0.99</v>
      </c>
      <c r="C41" s="52">
        <v>0.98</v>
      </c>
      <c r="D41" s="52">
        <v>0.96</v>
      </c>
      <c r="E41" s="52">
        <v>0.9</v>
      </c>
      <c r="F41" s="52">
        <v>0.85</v>
      </c>
      <c r="G41" s="52">
        <v>0.79</v>
      </c>
      <c r="H41" s="52">
        <v>0.71</v>
      </c>
      <c r="I41" s="52">
        <v>0.63</v>
      </c>
      <c r="J41" s="52">
        <v>0.54</v>
      </c>
      <c r="K41" s="52">
        <v>0.43</v>
      </c>
      <c r="L41" s="53" t="s">
        <v>135</v>
      </c>
    </row>
    <row r="42" spans="1:13">
      <c r="A42" s="19" t="s">
        <v>103</v>
      </c>
      <c r="B42" s="54">
        <v>0.99485158346487124</v>
      </c>
      <c r="C42" s="54">
        <v>0.99051173726936614</v>
      </c>
      <c r="D42" s="54">
        <v>0.98237713789463976</v>
      </c>
      <c r="E42" s="54">
        <v>0.98147544435632994</v>
      </c>
      <c r="F42" s="54">
        <v>0.97513322498746824</v>
      </c>
      <c r="G42" s="54">
        <v>0.83580183836661148</v>
      </c>
      <c r="H42" s="54">
        <v>0.69431579633953866</v>
      </c>
      <c r="I42" s="54">
        <v>0.55012501633236999</v>
      </c>
      <c r="J42" s="54">
        <v>0.40645980836084267</v>
      </c>
      <c r="K42" s="54">
        <v>0.26484164737758675</v>
      </c>
      <c r="L42" s="55" t="s">
        <v>135</v>
      </c>
    </row>
    <row r="43" spans="1:13">
      <c r="A43" s="17" t="s">
        <v>104</v>
      </c>
      <c r="B43" s="52">
        <v>0</v>
      </c>
      <c r="C43" s="52">
        <v>0</v>
      </c>
      <c r="D43" s="52">
        <v>0</v>
      </c>
      <c r="E43" s="52">
        <v>0</v>
      </c>
      <c r="F43" s="52">
        <v>0</v>
      </c>
      <c r="G43" s="52">
        <v>0</v>
      </c>
      <c r="H43" s="52">
        <v>0</v>
      </c>
      <c r="I43" s="52">
        <v>0</v>
      </c>
      <c r="J43" s="52">
        <v>0</v>
      </c>
      <c r="K43" s="52">
        <v>0</v>
      </c>
      <c r="L43" s="53" t="s">
        <v>135</v>
      </c>
    </row>
    <row r="44" spans="1:13">
      <c r="A44" s="21" t="s">
        <v>102</v>
      </c>
      <c r="B44" s="56">
        <v>0.98299999999999998</v>
      </c>
      <c r="C44" s="56">
        <v>0.96599999999999986</v>
      </c>
      <c r="D44" s="56">
        <v>0.94899999999999984</v>
      </c>
      <c r="E44" s="56">
        <v>0.93199999999999983</v>
      </c>
      <c r="F44" s="56">
        <v>0.9149999999999997</v>
      </c>
      <c r="G44" s="56">
        <v>0.89799999999999969</v>
      </c>
      <c r="H44" s="56">
        <v>0.88099999999999967</v>
      </c>
      <c r="I44" s="56">
        <v>0.86399999999999955</v>
      </c>
      <c r="J44" s="56">
        <v>0.84699999999999953</v>
      </c>
      <c r="K44" s="56">
        <v>0.83</v>
      </c>
      <c r="L44" s="57" t="s">
        <v>135</v>
      </c>
    </row>
  </sheetData>
  <mergeCells count="4">
    <mergeCell ref="A1:L1"/>
    <mergeCell ref="M3:M33"/>
    <mergeCell ref="M34:M36"/>
    <mergeCell ref="N2:U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531D2-FC7C-4AAA-96EA-A2FE4C707B52}">
  <dimension ref="A1:N19"/>
  <sheetViews>
    <sheetView workbookViewId="0">
      <selection activeCell="O17" sqref="O17"/>
    </sheetView>
  </sheetViews>
  <sheetFormatPr defaultRowHeight="15"/>
  <cols>
    <col min="1" max="1" width="15.140625" bestFit="1" customWidth="1"/>
    <col min="2" max="2" width="16.140625" customWidth="1"/>
    <col min="3" max="3" width="22.7109375" customWidth="1"/>
  </cols>
  <sheetData>
    <row r="1" spans="1:14" ht="45">
      <c r="A1" s="42" t="s">
        <v>109</v>
      </c>
      <c r="B1" s="42" t="s">
        <v>110</v>
      </c>
      <c r="C1" s="42" t="s">
        <v>111</v>
      </c>
    </row>
    <row r="2" spans="1:14">
      <c r="A2" t="s">
        <v>112</v>
      </c>
      <c r="B2" s="43">
        <v>3877.1</v>
      </c>
      <c r="C2" s="45">
        <v>0.17</v>
      </c>
      <c r="E2" s="48" t="s">
        <v>113</v>
      </c>
      <c r="F2" s="48"/>
      <c r="G2" s="48"/>
      <c r="H2" s="48"/>
      <c r="I2" s="48"/>
      <c r="J2" s="48"/>
      <c r="K2" s="48"/>
      <c r="L2" s="48"/>
      <c r="M2" s="48"/>
      <c r="N2" s="48"/>
    </row>
    <row r="3" spans="1:14">
      <c r="A3" t="s">
        <v>114</v>
      </c>
      <c r="B3" s="43">
        <v>2294.75</v>
      </c>
      <c r="C3" s="45">
        <v>0.25</v>
      </c>
      <c r="E3" s="48"/>
      <c r="F3" s="48"/>
      <c r="G3" s="48"/>
      <c r="H3" s="48"/>
      <c r="I3" s="48"/>
      <c r="J3" s="48"/>
      <c r="K3" s="48"/>
      <c r="L3" s="48"/>
      <c r="M3" s="48"/>
      <c r="N3" s="48"/>
    </row>
    <row r="4" spans="1:14">
      <c r="A4" t="s">
        <v>115</v>
      </c>
      <c r="B4" s="43">
        <v>2123.5</v>
      </c>
      <c r="C4" s="45">
        <v>0.25</v>
      </c>
      <c r="E4" s="48"/>
      <c r="F4" s="48"/>
      <c r="G4" s="48"/>
      <c r="H4" s="48"/>
      <c r="I4" s="48"/>
      <c r="J4" s="48"/>
      <c r="K4" s="48"/>
      <c r="L4" s="48"/>
      <c r="M4" s="48"/>
      <c r="N4" s="48"/>
    </row>
    <row r="5" spans="1:14">
      <c r="A5" t="s">
        <v>116</v>
      </c>
      <c r="B5" s="43">
        <v>13336.95</v>
      </c>
      <c r="C5" s="45">
        <v>0.6</v>
      </c>
      <c r="E5" s="48"/>
      <c r="F5" s="48"/>
      <c r="G5" s="48"/>
      <c r="H5" s="48"/>
      <c r="I5" s="48"/>
      <c r="J5" s="48"/>
      <c r="K5" s="48"/>
      <c r="L5" s="48"/>
      <c r="M5" s="48"/>
      <c r="N5" s="48"/>
    </row>
    <row r="6" spans="1:14">
      <c r="A6" t="s">
        <v>117</v>
      </c>
      <c r="B6" s="43">
        <v>10271.574999999999</v>
      </c>
      <c r="C6" s="45">
        <v>0.6</v>
      </c>
      <c r="E6" s="2"/>
      <c r="F6" s="2"/>
      <c r="G6" s="2"/>
      <c r="H6" s="2"/>
      <c r="I6" s="2"/>
      <c r="J6" s="2"/>
      <c r="K6" s="2"/>
      <c r="L6" s="2"/>
      <c r="M6" s="2"/>
      <c r="N6" s="2"/>
    </row>
    <row r="7" spans="1:14">
      <c r="A7" t="s">
        <v>118</v>
      </c>
      <c r="B7" s="43">
        <v>1019.28</v>
      </c>
      <c r="C7" s="45">
        <v>0.09</v>
      </c>
      <c r="E7" s="2"/>
      <c r="F7" s="2"/>
      <c r="G7" s="2"/>
      <c r="H7" s="2"/>
      <c r="I7" s="2"/>
      <c r="J7" s="2"/>
      <c r="K7" s="2"/>
      <c r="L7" s="2"/>
      <c r="M7" s="2"/>
      <c r="N7" s="2"/>
    </row>
    <row r="8" spans="1:14">
      <c r="A8" t="s">
        <v>119</v>
      </c>
      <c r="B8" s="43">
        <v>7365.8049999999994</v>
      </c>
      <c r="C8" s="45">
        <v>0.41</v>
      </c>
      <c r="E8" s="2"/>
      <c r="F8" s="2"/>
      <c r="G8" s="2"/>
      <c r="H8" s="2"/>
      <c r="I8" s="2"/>
      <c r="J8" s="2"/>
      <c r="K8" s="2"/>
      <c r="L8" s="2"/>
      <c r="M8" s="2"/>
      <c r="N8" s="2"/>
    </row>
    <row r="9" spans="1:14">
      <c r="A9" t="s">
        <v>120</v>
      </c>
      <c r="B9" s="43">
        <v>2808.5</v>
      </c>
      <c r="C9" s="45">
        <v>0.41</v>
      </c>
      <c r="E9" s="2"/>
      <c r="F9" s="2"/>
      <c r="G9" s="2"/>
      <c r="H9" s="2"/>
      <c r="I9" s="2"/>
      <c r="J9" s="2"/>
      <c r="K9" s="2"/>
      <c r="L9" s="2"/>
      <c r="M9" s="2"/>
      <c r="N9" s="2"/>
    </row>
    <row r="10" spans="1:14">
      <c r="A10" t="s">
        <v>121</v>
      </c>
      <c r="B10" s="43">
        <v>1541.25</v>
      </c>
      <c r="C10" s="45">
        <v>0.27</v>
      </c>
      <c r="E10" s="2"/>
      <c r="F10" s="2"/>
      <c r="G10" s="2"/>
      <c r="H10" s="2"/>
      <c r="I10" s="2"/>
      <c r="J10" s="2"/>
      <c r="K10" s="2"/>
      <c r="L10" s="2"/>
      <c r="M10" s="2"/>
      <c r="N10" s="2"/>
    </row>
    <row r="11" spans="1:14">
      <c r="A11" t="s">
        <v>122</v>
      </c>
      <c r="B11" s="43">
        <v>959</v>
      </c>
      <c r="C11" s="45">
        <v>0.13</v>
      </c>
      <c r="E11" s="2"/>
      <c r="F11" s="2"/>
      <c r="G11" s="2"/>
      <c r="H11" s="2"/>
      <c r="I11" s="2"/>
      <c r="J11" s="2"/>
      <c r="K11" s="2"/>
      <c r="L11" s="2"/>
      <c r="M11" s="2"/>
      <c r="N11" s="2"/>
    </row>
    <row r="12" spans="1:14">
      <c r="A12" t="s">
        <v>123</v>
      </c>
      <c r="B12" s="43">
        <v>2511.21</v>
      </c>
      <c r="C12" s="45">
        <v>0.21</v>
      </c>
      <c r="E12" s="2"/>
      <c r="F12" s="2"/>
      <c r="G12" s="2"/>
      <c r="H12" s="2"/>
      <c r="I12" s="2"/>
      <c r="J12" s="2"/>
      <c r="K12" s="2"/>
      <c r="L12" s="2"/>
      <c r="M12" s="2"/>
      <c r="N12" s="2"/>
    </row>
    <row r="13" spans="1:14">
      <c r="A13" t="s">
        <v>124</v>
      </c>
      <c r="B13" s="43">
        <v>1712.5</v>
      </c>
      <c r="C13" s="45">
        <v>0.21</v>
      </c>
      <c r="E13" s="2"/>
      <c r="F13" s="2"/>
      <c r="G13" s="2"/>
      <c r="H13" s="2"/>
      <c r="I13" s="2"/>
      <c r="J13" s="2"/>
      <c r="K13" s="2"/>
      <c r="L13" s="2"/>
      <c r="M13" s="2"/>
      <c r="N13" s="2"/>
    </row>
    <row r="14" spans="1:14">
      <c r="A14" t="s">
        <v>125</v>
      </c>
      <c r="B14" s="43">
        <v>1141.8949999999998</v>
      </c>
      <c r="C14" s="45">
        <v>0.1</v>
      </c>
    </row>
    <row r="15" spans="1:14">
      <c r="A15" t="s">
        <v>126</v>
      </c>
      <c r="B15" s="43"/>
      <c r="C15" s="45">
        <v>0.1</v>
      </c>
    </row>
    <row r="16" spans="1:14">
      <c r="A16" t="s">
        <v>127</v>
      </c>
      <c r="B16" s="44">
        <v>4900.49</v>
      </c>
      <c r="C16" s="45">
        <v>0.43</v>
      </c>
    </row>
    <row r="17" spans="1:3">
      <c r="A17" t="s">
        <v>128</v>
      </c>
      <c r="B17" s="44">
        <v>2192</v>
      </c>
      <c r="C17" s="45">
        <v>0.17</v>
      </c>
    </row>
    <row r="18" spans="1:3">
      <c r="A18" t="s">
        <v>129</v>
      </c>
      <c r="B18" s="44">
        <v>2671.5</v>
      </c>
      <c r="C18" s="45">
        <v>0.2</v>
      </c>
    </row>
    <row r="19" spans="1:3">
      <c r="A19" t="s">
        <v>130</v>
      </c>
      <c r="B19" s="43">
        <v>14350.75</v>
      </c>
      <c r="C19" s="45">
        <v>0.1</v>
      </c>
    </row>
  </sheetData>
  <mergeCells count="1">
    <mergeCell ref="E2:N5"/>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  s t a n d a l o n e = " n o " ? > < D a t a M a s h u p   x m l n s = " h t t p : / / s c h e m a s . m i c r o s o f t . c o m / D a t a M a s h u p " > A A A A A C w J 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R 6 H 1 p a s A A A D 3 A A A A E g A A A E N v b m Z p Z y 9 Q Y W N r Y W d l L n h t b I S P v Q r C M B z E d 8 F 3 K N m b L 7 e S p q C 4 W R A E c Q 1 t a I P t P 9 K k p u / m 4 C P 5 C r Z o 1 c 3 x 7 n 5 w d 4 / b X W R D 2 0 R X 3 T l j I U U M U x Q 5 r 6 B U j Q W d I r A o k 8 u F 2 K v i r C o d j T S 4 Z H B l i m r v L w k h I Q Q c V t h 2 F e G U M n L K d 4 e i 1 q 1 C H 9 j 8 h 2 M D U 2 2 h k R T H 1 x r J M e M M c 8 o x F W Q 2 R W 7 g C 4 w 5 n d I f U 2 z 6 x v e d l h r i 9 V a Q W Q r y / i C f A A A A / / 8 D A F B L A w Q U A A I A C A A A A C E A O r k v h z 0 E A A C o G w A A E w A A A E Z v c m 1 1 b G F z L 1 N l Y 3 R p b 2 4 x L m 3 s W G 1 v 2 k g Q / h 6 p / 2 H l f A H J R 2 O S t n f q p R J x D H F r H M s 2 R A i h y D G b 4 I t Z R 7 b p W 8 R / 7 7 7 A s s Z e W r f 0 d C e R D w E 9 z 8 y z s z O 7 n j E Z D P M o Q c B j n 9 r b o 6 N s F q R w C o 4 V L 0 / S 4 A G C C P 2 z s g q D p y C M 8 i 8 K O A c x z F 8 c A f z n J Y s 0 h B g x P o c w b u m L N I U o v 0 n S x 7 s k e W w 0 n 8 d 2 M I f n i h / c x f C V M l m O 9 Q T l 2 G S i M o F j R Z 8 F 6 A G v 6 X 9 5 g k S b m r b 8 N E D Z f Z L O 9 S R e z B E h s w Z b T X 1 + V u x O 3 1 B U k G M Y 5 P B z v l T B s z I y O i 4 G T Z S / P m s R D 4 r 2 r 2 3 / q g w P O 9 a A S 6 D F / A 6 m y 2 W T R + X C e f I R R 8 W W z z a B M W I F N 7 b C V 1 d B C E J O 9 D H J u d B G h + K N H Z s t x 4 D D 3 m x n s 3 W 8 H Q W i P y 4 M p a k C K 8 r y 1 i X + F 6 F w 7 / J j y k 7 w M t y O 5 5 E u 7 C 3 m Y g o R r n 1 l C g m x S e F W i k h 9 t R O i f a 3 7 o H 3 S P l V o x T S N Y P b 1 U M T a B L s 0 d B E j 0 P u O T a A z B l G r r n E h Q K c E 6 n d c A T o j U M c R o V f M a i R A r 6 n 8 Q J R / w y B L g P 6 k W o O e A P 1 F I M 9 w V p B 4 2 J I F m u I E X N / f S 2 8 A q 1 g x o y R T P E c q g E E 4 A z Y 9 y i 0 q 2 b h V w U m z e M Z J J D y H N X x 4 j m v 4 8 C L U 8 O F V q u H D y 1 j D h 9 e 5 1 j q j 2 j 7 8 p N T y s e r v Z 3 3 W a v j w w / i D P k v p 5 d b k t 1 s 8 3 M K j e 9 1 h y E V 4 c R Q h q X B V V 7 q J 8 t k 0 D T 4 F M d B / u S 2 9 O b S l Q 1 s 6 t K V D W z q 0 p f 9 r W y o 0 E O H U i r 3 D s n v A h + k 8 Q n v p G u 3 / e t c g u D 9 y i s r C 7 e 5 G c Q 5 J a t z k k / A U 9 G C M X / g I V u o i r B q N M V G d Y A d l n c X b r u n 2 F Z C k o I J z j M 4 H p f k T L a w Y Y E U P 6 0 y n V A d N I / K G S s q 6 1 c 2 w B Y M q + 4 q i L 7 I 8 m a 8 3 F t 1 L w w f 5 D C K g s O 8 w z i D g P U e y L U 2 + L 2 n Y 6 q a + r H K / p V 9 r r K P y v e + 9 Y / / Q A m N G 0 6 b N L Q 9 d e w 9 d u 3 B t N M n F L r X s 9 d 0 m z y J 6 A f D j 8 t Z / v L 0 w Z u D 8 H T A v c N V m X 9 k d 3 7 b R R 8 R E H 1 W z l 8 Y D o f G H j E e r F f C 3 a h P D I B a G I W E 9 y n o y N t h N h 4 w O q / m u S e i u K W H d d e x d t / 1 9 k 9 O d J i N s g a Y y k 4 y r n F W b 9 F x i 0 X N 3 s 8 E u G s v 3 3 M d q i y t q c S W R N 2 m F T E m F T H + l b v r R T g t f x g Z c A O 0 2 k S q w / P l Z N W / R 9 S 2 J t z W k 7 L C a 7 V P f v s T X t g h r W 9 W s Q 1 l H x l J l R 6 L s 0 Z x 7 k p w P P h B 2 g F s v C N A U 3 + z 1 s 2 g C / n 6 H R 6 j 6 Y / 7 W g + U w 5 R + m / H 9 z y i c + d A D b 4 1 s B P e v a T 7 8 D a L / 5 H e C m N 1 R B 7 2 Z W H v h 7 Q Q Y i B D L 2 e 9 j a S P K j U S 9 N F k + l Q Z + i 5 R l / F c q S z n B C A D T n 6 7 m s M T 7 e c J N N 4 u O Y S I s V q w 6 0 J F Z l J t U t v w K w A b J y 7 C 9 s v j T z y 5 Z + u b X B q t p q 3 y n u V n S q O B M 7 E N c d 5 X h B V t P i Y S 2 u 8 v Y b A A A A / / 8 D A F B L A Q I t A B Q A B g A I A A A A I Q A q 3 a p A 0 g A A A D c B A A A T A A A A A A A A A A A A A A A A A A A A A A B b Q 2 9 u d G V u d F 9 U e X B l c 1 0 u e G 1 s U E s B A i 0 A F A A C A A g A A A A h A E e h 9 a W r A A A A 9 w A A A B I A A A A A A A A A A A A A A A A A C w M A A E N v b m Z p Z y 9 Q Y W N r Y W d l L n h t b F B L A Q I t A B Q A A g A I A A A A I Q A 6 u S + H P Q Q A A K g b A A A T A A A A A A A A A A A A A A A A A O Y D A A B G b 3 J t d W x h c y 9 T Z W N 0 a W 9 u M S 5 t U E s F B g A A A A A D A A M A w g A A A F Q I A A A A A B E B A A D v u 7 8 8 P 3 h t b C B 2 Z X J z a W 9 u P S I x L j A i I H N 0 Y W 5 k Y W x v b m U 9 I m 5 v I j 8 + D Q o 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Q Q w A A A A A A A G 5 D A A D v u 7 8 8 P 3 h t b C B 2 Z X J z a W 9 u P S I x L j A i I H N 0 Y W 5 k Y W x v b m U 9 I m 5 v I j 8 + D Q o 8 T G 9 j Y W x Q Y W N r Y W d l T W V 0 Y W R h d G F G a W x l I H h t b G 5 z O n h z Z D 0 i a H R 0 c D o v L 3 d 3 d y 5 3 M y 5 v c m c v M j A w M S 9 Y T U x T Y 2 h l b W E i I H h t b G 5 z O n h z a T 0 i a H R 0 c D o v L 3 d 3 d y 5 3 M y 5 v c m c v M j A w M S 9 Y T U x T Y 2 h l b W E t a W 5 z d G F u Y 2 U i P j x J d G V t c z 4 8 S X R l b T 4 8 S X R l b U x v Y 2 F 0 a W 9 u P j x J d G V t V H l w Z T 5 G b 3 J t d W x h P C 9 J d G V t V H l w Z T 4 8 S X R l b V B h d G g + U 2 V j d G l v b j E v U 3 R v c m F n Z S U y M G l u a m V j d G l v b i U y M G N h c G F j a X R 5 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M y 0 x M C 0 w M V Q x O T o y M T o z M S 4 3 O T Q 5 O D c 5 W i I v P j x F b n R y e S B U e X B l P S J G a W x s Q 2 9 s d W 1 u V H l w Z X M i I F Z h b H V l P S J z Q m d V R k J R V U Z C U V V G Q l F V R k J R P T 0 i L z 4 8 R W 5 0 c n k g V H l w Z T 0 i R m l s b E N v b H V t b k 5 h b W V z I i B W Y W x 1 Z T 0 i c 1 s m c X V v d D t T d G 9 y Y W d l J n F 1 b 3 Q 7 L C Z x d W 9 0 O 0 9 D V C A y M D I z J n F 1 b 3 Q 7 L C Z x d W 9 0 O 0 5 P V i A y M D I z J n F 1 b 3 Q 7 L C Z x d W 9 0 O 0 R F Q y A y M D I z J n F 1 b 3 Q 7 L C Z x d W 9 0 O 0 p B T i A y M D I 0 J n F 1 b 3 Q 7 L C Z x d W 9 0 O 0 Z F Q i A y M D I 0 J n F 1 b 3 Q 7 L C Z x d W 9 0 O 0 1 B U i A y M D I 0 J n F 1 b 3 Q 7 L C Z x d W 9 0 O 0 F Q U i A y M D I 0 J n F 1 b 3 Q 7 L C Z x d W 9 0 O 0 1 B W S A y M D I 0 J n F 1 b 3 Q 7 L C Z x d W 9 0 O 0 p V T i A y M D I 0 J n F 1 b 3 Q 7 L C Z x d W 9 0 O 0 p V T C A y M D I 0 J n F 1 b 3 Q 7 L C Z x d W 9 0 O 0 F V R y A y M D I 0 J n F 1 b 3 Q 7 L C Z x d W 9 0 O 1 N F U C A y M D I 0 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Y 2 R k N 2 J i Z i 1 h N 2 F i L T R m N z I t O D c 1 Z S 1 i M W V j M D Y 2 Z T Z m Y m E i L z 4 8 R W 5 0 c n k g V H l w Z T 0 i U m V s Y X R p b 2 5 z a G l w S W 5 m b 0 N v b n R h a W 5 l c i I g V m F s d W U 9 I n N 7 J n F 1 b 3 Q 7 Y 2 9 s d W 1 u Q 2 9 1 b n Q m c X V v d D s 6 M T M s J n F 1 b 3 Q 7 a 2 V 5 Q 2 9 s d W 1 u T m F t Z X M m c X V v d D s 6 W 1 0 s J n F 1 b 3 Q 7 c X V l c n l S Z W x h d G l v b n N o a X B z J n F 1 b 3 Q 7 O l t d L C Z x d W 9 0 O 2 N v b H V t b k l k Z W 5 0 a X R p Z X M m c X V v d D s 6 W y Z x d W 9 0 O 1 N l Y 3 R p b 2 4 x L 1 N 0 b 3 J h Z 2 U g a W 5 q Z W N 0 a W 9 u I G N h c G F j a X R 5 L 0 F 1 d G 9 S Z W 1 v d m V k Q 2 9 s d W 1 u c z E u e 1 N 0 b 3 J h Z 2 U s M H 0 m c X V v d D s s J n F 1 b 3 Q 7 U 2 V j d G l v b j E v U 3 R v c m F n Z S B p b m p l Y 3 R p b 2 4 g Y 2 F w Y W N p d H k v Q X V 0 b 1 J l b W 9 2 Z W R D b 2 x 1 b W 5 z M S 5 7 T 0 N U I D I w M j M s M X 0 m c X V v d D s s J n F 1 b 3 Q 7 U 2 V j d G l v b j E v U 3 R v c m F n Z S B p b m p l Y 3 R p b 2 4 g Y 2 F w Y W N p d H k v Q X V 0 b 1 J l b W 9 2 Z W R D b 2 x 1 b W 5 z M S 5 7 T k 9 W I D I w M j M s M n 0 m c X V v d D s s J n F 1 b 3 Q 7 U 2 V j d G l v b j E v U 3 R v c m F n Z S B p b m p l Y 3 R p b 2 4 g Y 2 F w Y W N p d H k v Q X V 0 b 1 J l b W 9 2 Z W R D b 2 x 1 b W 5 z M S 5 7 R E V D I D I w M j M s M 3 0 m c X V v d D s s J n F 1 b 3 Q 7 U 2 V j d G l v b j E v U 3 R v c m F n Z S B p b m p l Y 3 R p b 2 4 g Y 2 F w Y W N p d H k v Q X V 0 b 1 J l b W 9 2 Z W R D b 2 x 1 b W 5 z M S 5 7 S k F O I D I w M j Q s N H 0 m c X V v d D s s J n F 1 b 3 Q 7 U 2 V j d G l v b j E v U 3 R v c m F n Z S B p b m p l Y 3 R p b 2 4 g Y 2 F w Y W N p d H k v Q X V 0 b 1 J l b W 9 2 Z W R D b 2 x 1 b W 5 z M S 5 7 R k V C I D I w M j Q s N X 0 m c X V v d D s s J n F 1 b 3 Q 7 U 2 V j d G l v b j E v U 3 R v c m F n Z S B p b m p l Y 3 R p b 2 4 g Y 2 F w Y W N p d H k v Q X V 0 b 1 J l b W 9 2 Z W R D b 2 x 1 b W 5 z M S 5 7 T U F S I D I w M j Q s N n 0 m c X V v d D s s J n F 1 b 3 Q 7 U 2 V j d G l v b j E v U 3 R v c m F n Z S B p b m p l Y 3 R p b 2 4 g Y 2 F w Y W N p d H k v Q X V 0 b 1 J l b W 9 2 Z W R D b 2 x 1 b W 5 z M S 5 7 Q V B S I D I w M j Q s N 3 0 m c X V v d D s s J n F 1 b 3 Q 7 U 2 V j d G l v b j E v U 3 R v c m F n Z S B p b m p l Y 3 R p b 2 4 g Y 2 F w Y W N p d H k v Q X V 0 b 1 J l b W 9 2 Z W R D b 2 x 1 b W 5 z M S 5 7 T U F Z I D I w M j Q s O H 0 m c X V v d D s s J n F 1 b 3 Q 7 U 2 V j d G l v b j E v U 3 R v c m F n Z S B p b m p l Y 3 R p b 2 4 g Y 2 F w Y W N p d H k v Q X V 0 b 1 J l b W 9 2 Z W R D b 2 x 1 b W 5 z M S 5 7 S l V O I D I w M j Q s O X 0 m c X V v d D s s J n F 1 b 3 Q 7 U 2 V j d G l v b j E v U 3 R v c m F n Z S B p b m p l Y 3 R p b 2 4 g Y 2 F w Y W N p d H k v Q X V 0 b 1 J l b W 9 2 Z W R D b 2 x 1 b W 5 z M S 5 7 S l V M I D I w M j Q s M T B 9 J n F 1 b 3 Q 7 L C Z x d W 9 0 O 1 N l Y 3 R p b 2 4 x L 1 N 0 b 3 J h Z 2 U g a W 5 q Z W N 0 a W 9 u I G N h c G F j a X R 5 L 0 F 1 d G 9 S Z W 1 v d m V k Q 2 9 s d W 1 u c z E u e 0 F V R y A y M D I 0 L D E x f S Z x d W 9 0 O y w m c X V v d D t T Z W N 0 a W 9 u M S 9 T d G 9 y Y W d l I G l u a m V j d G l v b i B j Y X B h Y 2 l 0 e S 9 B d X R v U m V t b 3 Z l Z E N v b H V t b n M x L n t T R V A g M j A y N C w x M n 0 m c X V v d D t d L C Z x d W 9 0 O 0 N v b H V t b k N v d W 5 0 J n F 1 b 3 Q 7 O j E z L C Z x d W 9 0 O 0 t l e U N v b H V t b k 5 h b W V z J n F 1 b 3 Q 7 O l t d L C Z x d W 9 0 O 0 N v b H V t b k l k Z W 5 0 a X R p Z X M m c X V v d D s 6 W y Z x d W 9 0 O 1 N l Y 3 R p b 2 4 x L 1 N 0 b 3 J h Z 2 U g a W 5 q Z W N 0 a W 9 u I G N h c G F j a X R 5 L 0 F 1 d G 9 S Z W 1 v d m V k Q 2 9 s d W 1 u c z E u e 1 N 0 b 3 J h Z 2 U s M H 0 m c X V v d D s s J n F 1 b 3 Q 7 U 2 V j d G l v b j E v U 3 R v c m F n Z S B p b m p l Y 3 R p b 2 4 g Y 2 F w Y W N p d H k v Q X V 0 b 1 J l b W 9 2 Z W R D b 2 x 1 b W 5 z M S 5 7 T 0 N U I D I w M j M s M X 0 m c X V v d D s s J n F 1 b 3 Q 7 U 2 V j d G l v b j E v U 3 R v c m F n Z S B p b m p l Y 3 R p b 2 4 g Y 2 F w Y W N p d H k v Q X V 0 b 1 J l b W 9 2 Z W R D b 2 x 1 b W 5 z M S 5 7 T k 9 W I D I w M j M s M n 0 m c X V v d D s s J n F 1 b 3 Q 7 U 2 V j d G l v b j E v U 3 R v c m F n Z S B p b m p l Y 3 R p b 2 4 g Y 2 F w Y W N p d H k v Q X V 0 b 1 J l b W 9 2 Z W R D b 2 x 1 b W 5 z M S 5 7 R E V D I D I w M j M s M 3 0 m c X V v d D s s J n F 1 b 3 Q 7 U 2 V j d G l v b j E v U 3 R v c m F n Z S B p b m p l Y 3 R p b 2 4 g Y 2 F w Y W N p d H k v Q X V 0 b 1 J l b W 9 2 Z W R D b 2 x 1 b W 5 z M S 5 7 S k F O I D I w M j Q s N H 0 m c X V v d D s s J n F 1 b 3 Q 7 U 2 V j d G l v b j E v U 3 R v c m F n Z S B p b m p l Y 3 R p b 2 4 g Y 2 F w Y W N p d H k v Q X V 0 b 1 J l b W 9 2 Z W R D b 2 x 1 b W 5 z M S 5 7 R k V C I D I w M j Q s N X 0 m c X V v d D s s J n F 1 b 3 Q 7 U 2 V j d G l v b j E v U 3 R v c m F n Z S B p b m p l Y 3 R p b 2 4 g Y 2 F w Y W N p d H k v Q X V 0 b 1 J l b W 9 2 Z W R D b 2 x 1 b W 5 z M S 5 7 T U F S I D I w M j Q s N n 0 m c X V v d D s s J n F 1 b 3 Q 7 U 2 V j d G l v b j E v U 3 R v c m F n Z S B p b m p l Y 3 R p b 2 4 g Y 2 F w Y W N p d H k v Q X V 0 b 1 J l b W 9 2 Z W R D b 2 x 1 b W 5 z M S 5 7 Q V B S I D I w M j Q s N 3 0 m c X V v d D s s J n F 1 b 3 Q 7 U 2 V j d G l v b j E v U 3 R v c m F n Z S B p b m p l Y 3 R p b 2 4 g Y 2 F w Y W N p d H k v Q X V 0 b 1 J l b W 9 2 Z W R D b 2 x 1 b W 5 z M S 5 7 T U F Z I D I w M j Q s O H 0 m c X V v d D s s J n F 1 b 3 Q 7 U 2 V j d G l v b j E v U 3 R v c m F n Z S B p b m p l Y 3 R p b 2 4 g Y 2 F w Y W N p d H k v Q X V 0 b 1 J l b W 9 2 Z W R D b 2 x 1 b W 5 z M S 5 7 S l V O I D I w M j Q s O X 0 m c X V v d D s s J n F 1 b 3 Q 7 U 2 V j d G l v b j E v U 3 R v c m F n Z S B p b m p l Y 3 R p b 2 4 g Y 2 F w Y W N p d H k v Q X V 0 b 1 J l b W 9 2 Z W R D b 2 x 1 b W 5 z M S 5 7 S l V M I D I w M j Q s M T B 9 J n F 1 b 3 Q 7 L C Z x d W 9 0 O 1 N l Y 3 R p b 2 4 x L 1 N 0 b 3 J h Z 2 U g a W 5 q Z W N 0 a W 9 u I G N h c G F j a X R 5 L 0 F 1 d G 9 S Z W 1 v d m V k Q 2 9 s d W 1 u c z E u e 0 F V R y A y M D I 0 L D E x f S Z x d W 9 0 O y w m c X V v d D t T Z W N 0 a W 9 u M S 9 T d G 9 y Y W d l I G l u a m V j d G l v b i B j Y X B h Y 2 l 0 e S 9 B d X R v U m V t b 3 Z l Z E N v b H V t b n M x L n t T R V A g M j A y N C w x M n 0 m c X V v d D t d L C Z x d W 9 0 O 1 J l b G F 0 a W 9 u c 2 h p c E l u Z m 8 m c X V v d D s 6 W 1 1 9 I i 8 + P E V u d H J 5 I F R 5 c G U 9 I l J l c 3 V s d F R 5 c G U i I F Z h b H V l P S J z V G F i b G U i L z 4 8 R W 5 0 c n k g V H l w Z T 0 i T m F 2 a W d h d G l v b l N 0 Z X B O Y W 1 l I i B W Y W x 1 Z T 0 i c 0 5 h d m l n Y X R p b 2 4 i L z 4 8 R W 5 0 c n k g V H l w Z T 0 i R m l s b E 9 i a m V j d F R 5 c G U i I F Z h b H V l P S J z Q 2 9 u b m V j d G l v b k 9 u b H k i L z 4 8 R W 5 0 c n k g V H l w Z T 0 i T m F t Z V V w Z G F 0 Z W R B Z n R l c k Z p b G w i I F Z h b H V l P S J s M C I v P j w v U 3 R h Y m x l R W 5 0 c m l l c z 4 8 L 0 l 0 Z W 0 + P E l 0 Z W 0 + P E l 0 Z W 1 M b 2 N h d G l v b j 4 8 S X R l b V R 5 c G U + R m 9 y b X V s Y T w v S X R l b V R 5 c G U + P E l 0 Z W 1 Q Y X R o P l N l Y 3 R p b 2 4 x L 1 N 0 b 3 J h Z 2 U l M j B X a X R o Z H J h d 2 F s J T I w Q 2 F w Y W N p d H k 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z L T E w L T A x V D E 5 O j I 3 O j I 0 L j A x N z c z N j N a I i 8 + P E V u d H J 5 I F R 5 c G U 9 I k Z p b G x D b 2 x 1 b W 5 U e X B l c y I g V m F s d W U 9 I n N C Z 1 V G Q l F V R k J R V U Z C U V V G Q l E 9 P S I v P j x F b n R y e S B U e X B l P S J G a W x s Q 2 9 s d W 1 u T m F t Z X M i I F Z h b H V l P S J z W y Z x d W 9 0 O 0 5 B T U U m c X V v d D s s J n F 1 b 3 Q 7 T 0 N U I D I w M j M m c X V v d D s s J n F 1 b 3 Q 7 T k 9 W I D I w M j M m c X V v d D s s J n F 1 b 3 Q 7 R E V D I D I w M j M m c X V v d D s s J n F 1 b 3 Q 7 S k F O I D I w M j Q m c X V v d D s s J n F 1 b 3 Q 7 R k V C I D I w M j Q m c X V v d D s s J n F 1 b 3 Q 7 T U F S I D I w M j Q m c X V v d D s s J n F 1 b 3 Q 7 Q V B S I D I w M j Q m c X V v d D s s J n F 1 b 3 Q 7 T U F Z I D I w M j Q m c X V v d D s s J n F 1 b 3 Q 7 S l V O I D I w M j Q m c X V v d D s s J n F 1 b 3 Q 7 S l V M I D I w M j Q m c X V v d D s s J n F 1 b 3 Q 7 Q V V H I D I w M j Q m c X V v d D s s J n F 1 b 3 Q 7 U 0 V Q I D I w M j Q 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k 4 M j V l Y T E w L T Q 1 Y j M t N G Y 4 O S 1 h Y 2 I 5 L T Z i Y T A 0 Z W U 2 Y z E 0 Z S I v P j x F b n R y e S B U e X B l P S J S Z W x h d G l v b n N o a X B J b m Z v Q 2 9 u d G F p b m V y I i B W Y W x 1 Z T 0 i c 3 s m c X V v d D t j b 2 x 1 b W 5 D b 3 V u d C Z x d W 9 0 O z o x M y w m c X V v d D t r Z X l D b 2 x 1 b W 5 O Y W 1 l c y Z x d W 9 0 O z p b X S w m c X V v d D t x d W V y e V J l b G F 0 a W 9 u c 2 h p c H M m c X V v d D s 6 W 1 0 s J n F 1 b 3 Q 7 Y 2 9 s d W 1 u S W R l b n R p d G l l c y Z x d W 9 0 O z p b J n F 1 b 3 Q 7 U 2 V j d G l v b j E v U 3 R v c m F n Z S B X a X R o Z H J h d 2 F s I E N h c G F j a X R 5 L 0 F 1 d G 9 S Z W 1 v d m V k Q 2 9 s d W 1 u c z E u e 0 5 B T U U s M H 0 m c X V v d D s s J n F 1 b 3 Q 7 U 2 V j d G l v b j E v U 3 R v c m F n Z S B X a X R o Z H J h d 2 F s I E N h c G F j a X R 5 L 0 F 1 d G 9 S Z W 1 v d m V k Q 2 9 s d W 1 u c z E u e 0 9 D V C A y M D I z L D F 9 J n F 1 b 3 Q 7 L C Z x d W 9 0 O 1 N l Y 3 R p b 2 4 x L 1 N 0 b 3 J h Z 2 U g V 2 l 0 a G R y Y X d h b C B D Y X B h Y 2 l 0 e S 9 B d X R v U m V t b 3 Z l Z E N v b H V t b n M x L n t O T 1 Y g M j A y M y w y f S Z x d W 9 0 O y w m c X V v d D t T Z W N 0 a W 9 u M S 9 T d G 9 y Y W d l I F d p d G h k c m F 3 Y W w g Q 2 F w Y W N p d H k v Q X V 0 b 1 J l b W 9 2 Z W R D b 2 x 1 b W 5 z M S 5 7 R E V D I D I w M j M s M 3 0 m c X V v d D s s J n F 1 b 3 Q 7 U 2 V j d G l v b j E v U 3 R v c m F n Z S B X a X R o Z H J h d 2 F s I E N h c G F j a X R 5 L 0 F 1 d G 9 S Z W 1 v d m V k Q 2 9 s d W 1 u c z E u e 0 p B T i A y M D I 0 L D R 9 J n F 1 b 3 Q 7 L C Z x d W 9 0 O 1 N l Y 3 R p b 2 4 x L 1 N 0 b 3 J h Z 2 U g V 2 l 0 a G R y Y X d h b C B D Y X B h Y 2 l 0 e S 9 B d X R v U m V t b 3 Z l Z E N v b H V t b n M x L n t G R U I g M j A y N C w 1 f S Z x d W 9 0 O y w m c X V v d D t T Z W N 0 a W 9 u M S 9 T d G 9 y Y W d l I F d p d G h k c m F 3 Y W w g Q 2 F w Y W N p d H k v Q X V 0 b 1 J l b W 9 2 Z W R D b 2 x 1 b W 5 z M S 5 7 T U F S I D I w M j Q s N n 0 m c X V v d D s s J n F 1 b 3 Q 7 U 2 V j d G l v b j E v U 3 R v c m F n Z S B X a X R o Z H J h d 2 F s I E N h c G F j a X R 5 L 0 F 1 d G 9 S Z W 1 v d m V k Q 2 9 s d W 1 u c z E u e 0 F Q U i A y M D I 0 L D d 9 J n F 1 b 3 Q 7 L C Z x d W 9 0 O 1 N l Y 3 R p b 2 4 x L 1 N 0 b 3 J h Z 2 U g V 2 l 0 a G R y Y X d h b C B D Y X B h Y 2 l 0 e S 9 B d X R v U m V t b 3 Z l Z E N v b H V t b n M x L n t N Q V k g M j A y N C w 4 f S Z x d W 9 0 O y w m c X V v d D t T Z W N 0 a W 9 u M S 9 T d G 9 y Y W d l I F d p d G h k c m F 3 Y W w g Q 2 F w Y W N p d H k v Q X V 0 b 1 J l b W 9 2 Z W R D b 2 x 1 b W 5 z M S 5 7 S l V O I D I w M j Q s O X 0 m c X V v d D s s J n F 1 b 3 Q 7 U 2 V j d G l v b j E v U 3 R v c m F n Z S B X a X R o Z H J h d 2 F s I E N h c G F j a X R 5 L 0 F 1 d G 9 S Z W 1 v d m V k Q 2 9 s d W 1 u c z E u e 0 p V T C A y M D I 0 L D E w f S Z x d W 9 0 O y w m c X V v d D t T Z W N 0 a W 9 u M S 9 T d G 9 y Y W d l I F d p d G h k c m F 3 Y W w g Q 2 F w Y W N p d H k v Q X V 0 b 1 J l b W 9 2 Z W R D b 2 x 1 b W 5 z M S 5 7 Q V V H I D I w M j Q s M T F 9 J n F 1 b 3 Q 7 L C Z x d W 9 0 O 1 N l Y 3 R p b 2 4 x L 1 N 0 b 3 J h Z 2 U g V 2 l 0 a G R y Y X d h b C B D Y X B h Y 2 l 0 e S 9 B d X R v U m V t b 3 Z l Z E N v b H V t b n M x L n t T R V A g M j A y N C w x M n 0 m c X V v d D t d L C Z x d W 9 0 O 0 N v b H V t b k N v d W 5 0 J n F 1 b 3 Q 7 O j E z L C Z x d W 9 0 O 0 t l e U N v b H V t b k 5 h b W V z J n F 1 b 3 Q 7 O l t d L C Z x d W 9 0 O 0 N v b H V t b k l k Z W 5 0 a X R p Z X M m c X V v d D s 6 W y Z x d W 9 0 O 1 N l Y 3 R p b 2 4 x L 1 N 0 b 3 J h Z 2 U g V 2 l 0 a G R y Y X d h b C B D Y X B h Y 2 l 0 e S 9 B d X R v U m V t b 3 Z l Z E N v b H V t b n M x L n t O Q U 1 F L D B 9 J n F 1 b 3 Q 7 L C Z x d W 9 0 O 1 N l Y 3 R p b 2 4 x L 1 N 0 b 3 J h Z 2 U g V 2 l 0 a G R y Y X d h b C B D Y X B h Y 2 l 0 e S 9 B d X R v U m V t b 3 Z l Z E N v b H V t b n M x L n t P Q 1 Q g M j A y M y w x f S Z x d W 9 0 O y w m c X V v d D t T Z W N 0 a W 9 u M S 9 T d G 9 y Y W d l I F d p d G h k c m F 3 Y W w g Q 2 F w Y W N p d H k v Q X V 0 b 1 J l b W 9 2 Z W R D b 2 x 1 b W 5 z M S 5 7 T k 9 W I D I w M j M s M n 0 m c X V v d D s s J n F 1 b 3 Q 7 U 2 V j d G l v b j E v U 3 R v c m F n Z S B X a X R o Z H J h d 2 F s I E N h c G F j a X R 5 L 0 F 1 d G 9 S Z W 1 v d m V k Q 2 9 s d W 1 u c z E u e 0 R F Q y A y M D I z L D N 9 J n F 1 b 3 Q 7 L C Z x d W 9 0 O 1 N l Y 3 R p b 2 4 x L 1 N 0 b 3 J h Z 2 U g V 2 l 0 a G R y Y X d h b C B D Y X B h Y 2 l 0 e S 9 B d X R v U m V t b 3 Z l Z E N v b H V t b n M x L n t K Q U 4 g M j A y N C w 0 f S Z x d W 9 0 O y w m c X V v d D t T Z W N 0 a W 9 u M S 9 T d G 9 y Y W d l I F d p d G h k c m F 3 Y W w g Q 2 F w Y W N p d H k v Q X V 0 b 1 J l b W 9 2 Z W R D b 2 x 1 b W 5 z M S 5 7 R k V C I D I w M j Q s N X 0 m c X V v d D s s J n F 1 b 3 Q 7 U 2 V j d G l v b j E v U 3 R v c m F n Z S B X a X R o Z H J h d 2 F s I E N h c G F j a X R 5 L 0 F 1 d G 9 S Z W 1 v d m V k Q 2 9 s d W 1 u c z E u e 0 1 B U i A y M D I 0 L D Z 9 J n F 1 b 3 Q 7 L C Z x d W 9 0 O 1 N l Y 3 R p b 2 4 x L 1 N 0 b 3 J h Z 2 U g V 2 l 0 a G R y Y X d h b C B D Y X B h Y 2 l 0 e S 9 B d X R v U m V t b 3 Z l Z E N v b H V t b n M x L n t B U F I g M j A y N C w 3 f S Z x d W 9 0 O y w m c X V v d D t T Z W N 0 a W 9 u M S 9 T d G 9 y Y W d l I F d p d G h k c m F 3 Y W w g Q 2 F w Y W N p d H k v Q X V 0 b 1 J l b W 9 2 Z W R D b 2 x 1 b W 5 z M S 5 7 T U F Z I D I w M j Q s O H 0 m c X V v d D s s J n F 1 b 3 Q 7 U 2 V j d G l v b j E v U 3 R v c m F n Z S B X a X R o Z H J h d 2 F s I E N h c G F j a X R 5 L 0 F 1 d G 9 S Z W 1 v d m V k Q 2 9 s d W 1 u c z E u e 0 p V T i A y M D I 0 L D l 9 J n F 1 b 3 Q 7 L C Z x d W 9 0 O 1 N l Y 3 R p b 2 4 x L 1 N 0 b 3 J h Z 2 U g V 2 l 0 a G R y Y X d h b C B D Y X B h Y 2 l 0 e S 9 B d X R v U m V t b 3 Z l Z E N v b H V t b n M x L n t K V U w g M j A y N C w x M H 0 m c X V v d D s s J n F 1 b 3 Q 7 U 2 V j d G l v b j E v U 3 R v c m F n Z S B X a X R o Z H J h d 2 F s I E N h c G F j a X R 5 L 0 F 1 d G 9 S Z W 1 v d m V k Q 2 9 s d W 1 u c z E u e 0 F V R y A y M D I 0 L D E x f S Z x d W 9 0 O y w m c X V v d D t T Z W N 0 a W 9 u M S 9 T d G 9 y Y W d l I F d p d G h k c m F 3 Y W w g Q 2 F w Y W N p d H k v Q X V 0 b 1 J l b W 9 2 Z W R D b 2 x 1 b W 5 z M S 5 7 U 0 V Q I D I w M j Q s M T J 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M T k c l M j B U Z X J t a W 5 h b C U y M E N h c G F j a X R 5 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M y 0 x M C 0 w M V Q y M D o w M z o w N i 4 y M T g z N T E 0 W i I v P j x F b n R y e S B U e X B l P S J G a W x s Q 2 9 s d W 1 u V H l w Z X M i I F Z h b H V l P S J z Q m d V R k J R V U Z C U V V G Q l F V R k J R V T 0 i L z 4 8 R W 5 0 c n k g V H l w Z T 0 i R m l s b E N v b H V t b k 5 h b W V z I i B W Y W x 1 Z T 0 i c 1 s m c X V v d D t O Q U 1 F J n F 1 b 3 Q 7 L C Z x d W 9 0 O 0 9 D V C A y M D I z J n F 1 b 3 Q 7 L C Z x d W 9 0 O 0 5 P V i A y M D I z J n F 1 b 3 Q 7 L C Z x d W 9 0 O 0 R F Q y A y M D I z J n F 1 b 3 Q 7 L C Z x d W 9 0 O 0 p B T i A y M D I 0 J n F 1 b 3 Q 7 L C Z x d W 9 0 O 0 Z F Q i A y M D I 0 J n F 1 b 3 Q 7 L C Z x d W 9 0 O 0 1 B U i A y M D I 0 J n F 1 b 3 Q 7 L C Z x d W 9 0 O 0 F Q U i A y M D I 0 J n F 1 b 3 Q 7 L C Z x d W 9 0 O 0 1 B W S A y M D I 0 J n F 1 b 3 Q 7 L C Z x d W 9 0 O 0 p V T i A y M D I 0 J n F 1 b 3 Q 7 L C Z x d W 9 0 O 0 p V T C A y M D I 0 J n F 1 b 3 Q 7 L C Z x d W 9 0 O 0 F V R y A y M D I 0 J n F 1 b 3 Q 7 L C Z x d W 9 0 O 1 N F U C A y M D I 0 J n F 1 b 3 Q 7 L C Z x d W 9 0 O 1 B F Q U s 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U 1 Y T N m Y z R j L T c 0 N W Y t N D N j M i 0 4 M 2 J k L W Y z Z W N l M G J h M 2 F l Z C I v P j x F b n R y e S B U e X B l P S J S Z W x h d G l v b n N o a X B J b m Z v Q 2 9 u d G F p b m V y I i B W Y W x 1 Z T 0 i c 3 s m c X V v d D t j b 2 x 1 b W 5 D b 3 V u d C Z x d W 9 0 O z o x N C w m c X V v d D t r Z X l D b 2 x 1 b W 5 O Y W 1 l c y Z x d W 9 0 O z p b X S w m c X V v d D t x d W V y e V J l b G F 0 a W 9 u c 2 h p c H M m c X V v d D s 6 W 1 0 s J n F 1 b 3 Q 7 Y 2 9 s d W 1 u S W R l b n R p d G l l c y Z x d W 9 0 O z p b J n F 1 b 3 Q 7 U 2 V j d G l v b j E v V G F i b G U y L 0 F 1 d G 9 S Z W 1 v d m V k Q 2 9 s d W 1 u c z E u e 0 5 B T U U s M H 0 m c X V v d D s s J n F 1 b 3 Q 7 U 2 V j d G l v b j E v V G F i b G U y L 0 F 1 d G 9 S Z W 1 v d m V k Q 2 9 s d W 1 u c z E u e 0 9 D V C A y M D I z L D F 9 J n F 1 b 3 Q 7 L C Z x d W 9 0 O 1 N l Y 3 R p b 2 4 x L 1 R h Y m x l M i 9 B d X R v U m V t b 3 Z l Z E N v b H V t b n M x L n t O T 1 Y g M j A y M y w y f S Z x d W 9 0 O y w m c X V v d D t T Z W N 0 a W 9 u M S 9 U Y W J s Z T I v Q X V 0 b 1 J l b W 9 2 Z W R D b 2 x 1 b W 5 z M S 5 7 R E V D I D I w M j M s M 3 0 m c X V v d D s s J n F 1 b 3 Q 7 U 2 V j d G l v b j E v V G F i b G U y L 0 F 1 d G 9 S Z W 1 v d m V k Q 2 9 s d W 1 u c z E u e 0 p B T i A y M D I 0 L D R 9 J n F 1 b 3 Q 7 L C Z x d W 9 0 O 1 N l Y 3 R p b 2 4 x L 1 R h Y m x l M i 9 B d X R v U m V t b 3 Z l Z E N v b H V t b n M x L n t G R U I g M j A y N C w 1 f S Z x d W 9 0 O y w m c X V v d D t T Z W N 0 a W 9 u M S 9 U Y W J s Z T I v Q X V 0 b 1 J l b W 9 2 Z W R D b 2 x 1 b W 5 z M S 5 7 T U F S I D I w M j Q s N n 0 m c X V v d D s s J n F 1 b 3 Q 7 U 2 V j d G l v b j E v V G F i b G U y L 0 F 1 d G 9 S Z W 1 v d m V k Q 2 9 s d W 1 u c z E u e 0 F Q U i A y M D I 0 L D d 9 J n F 1 b 3 Q 7 L C Z x d W 9 0 O 1 N l Y 3 R p b 2 4 x L 1 R h Y m x l M i 9 B d X R v U m V t b 3 Z l Z E N v b H V t b n M x L n t N Q V k g M j A y N C w 4 f S Z x d W 9 0 O y w m c X V v d D t T Z W N 0 a W 9 u M S 9 U Y W J s Z T I v Q X V 0 b 1 J l b W 9 2 Z W R D b 2 x 1 b W 5 z M S 5 7 S l V O I D I w M j Q s O X 0 m c X V v d D s s J n F 1 b 3 Q 7 U 2 V j d G l v b j E v V G F i b G U y L 0 F 1 d G 9 S Z W 1 v d m V k Q 2 9 s d W 1 u c z E u e 0 p V T C A y M D I 0 L D E w f S Z x d W 9 0 O y w m c X V v d D t T Z W N 0 a W 9 u M S 9 U Y W J s Z T I v Q X V 0 b 1 J l b W 9 2 Z W R D b 2 x 1 b W 5 z M S 5 7 Q V V H I D I w M j Q s M T F 9 J n F 1 b 3 Q 7 L C Z x d W 9 0 O 1 N l Y 3 R p b 2 4 x L 1 R h Y m x l M i 9 B d X R v U m V t b 3 Z l Z E N v b H V t b n M x L n t T R V A g M j A y N C w x M n 0 m c X V v d D s s J n F 1 b 3 Q 7 U 2 V j d G l v b j E v V G F i b G U y L 0 F 1 d G 9 S Z W 1 v d m V k Q 2 9 s d W 1 u c z E u e 1 B F Q U s s M T N 9 J n F 1 b 3 Q 7 X S w m c X V v d D t D b 2 x 1 b W 5 D b 3 V u d C Z x d W 9 0 O z o x N C w m c X V v d D t L Z X l D b 2 x 1 b W 5 O Y W 1 l c y Z x d W 9 0 O z p b X S w m c X V v d D t D b 2 x 1 b W 5 J Z G V u d G l 0 a W V z J n F 1 b 3 Q 7 O l s m c X V v d D t T Z W N 0 a W 9 u M S 9 U Y W J s Z T I v Q X V 0 b 1 J l b W 9 2 Z W R D b 2 x 1 b W 5 z M S 5 7 T k F N R S w w f S Z x d W 9 0 O y w m c X V v d D t T Z W N 0 a W 9 u M S 9 U Y W J s Z T I v Q X V 0 b 1 J l b W 9 2 Z W R D b 2 x 1 b W 5 z M S 5 7 T 0 N U I D I w M j M s M X 0 m c X V v d D s s J n F 1 b 3 Q 7 U 2 V j d G l v b j E v V G F i b G U y L 0 F 1 d G 9 S Z W 1 v d m V k Q 2 9 s d W 1 u c z E u e 0 5 P V i A y M D I z L D J 9 J n F 1 b 3 Q 7 L C Z x d W 9 0 O 1 N l Y 3 R p b 2 4 x L 1 R h Y m x l M i 9 B d X R v U m V t b 3 Z l Z E N v b H V t b n M x L n t E R U M g M j A y M y w z f S Z x d W 9 0 O y w m c X V v d D t T Z W N 0 a W 9 u M S 9 U Y W J s Z T I v Q X V 0 b 1 J l b W 9 2 Z W R D b 2 x 1 b W 5 z M S 5 7 S k F O I D I w M j Q s N H 0 m c X V v d D s s J n F 1 b 3 Q 7 U 2 V j d G l v b j E v V G F i b G U y L 0 F 1 d G 9 S Z W 1 v d m V k Q 2 9 s d W 1 u c z E u e 0 Z F Q i A y M D I 0 L D V 9 J n F 1 b 3 Q 7 L C Z x d W 9 0 O 1 N l Y 3 R p b 2 4 x L 1 R h Y m x l M i 9 B d X R v U m V t b 3 Z l Z E N v b H V t b n M x L n t N Q V I g M j A y N C w 2 f S Z x d W 9 0 O y w m c X V v d D t T Z W N 0 a W 9 u M S 9 U Y W J s Z T I v Q X V 0 b 1 J l b W 9 2 Z W R D b 2 x 1 b W 5 z M S 5 7 Q V B S I D I w M j Q s N 3 0 m c X V v d D s s J n F 1 b 3 Q 7 U 2 V j d G l v b j E v V G F i b G U y L 0 F 1 d G 9 S Z W 1 v d m V k Q 2 9 s d W 1 u c z E u e 0 1 B W S A y M D I 0 L D h 9 J n F 1 b 3 Q 7 L C Z x d W 9 0 O 1 N l Y 3 R p b 2 4 x L 1 R h Y m x l M i 9 B d X R v U m V t b 3 Z l Z E N v b H V t b n M x L n t K V U 4 g M j A y N C w 5 f S Z x d W 9 0 O y w m c X V v d D t T Z W N 0 a W 9 u M S 9 U Y W J s Z T I v Q X V 0 b 1 J l b W 9 2 Z W R D b 2 x 1 b W 5 z M S 5 7 S l V M I D I w M j Q s M T B 9 J n F 1 b 3 Q 7 L C Z x d W 9 0 O 1 N l Y 3 R p b 2 4 x L 1 R h Y m x l M i 9 B d X R v U m V t b 3 Z l Z E N v b H V t b n M x L n t B V U c g M j A y N C w x M X 0 m c X V v d D s s J n F 1 b 3 Q 7 U 2 V j d G l v b j E v V G F i b G U y L 0 F 1 d G 9 S Z W 1 v d m V k Q 2 9 s d W 1 u c z E u e 1 N F U C A y M D I 0 L D E y f S Z x d W 9 0 O y w m c X V v d D t T Z W N 0 a W 9 u M S 9 U Y W J s Z T I v Q X V 0 b 1 J l b W 9 2 Z W R D b 2 x 1 b W 5 z M S 5 7 U E V B S y w x M 3 0 m c X V v d D t d L C Z x d W 9 0 O 1 J l b G F 0 a W 9 u c 2 h p c E l u Z m 8 m c X V v d D s 6 W 1 1 9 I i 8 + P E V u d H J 5 I F R 5 c G U 9 I l J l c 3 V s d F R 5 c G U i I F Z h b H V l P S J z V G F i b G U i L z 4 8 R W 5 0 c n k g V H l w Z T 0 i T m F 2 a W d h d G l v b l N 0 Z X B O Y W 1 l I i B W Y W x 1 Z T 0 i c 0 5 h d m l n Y X R p b 2 4 i L z 4 8 R W 5 0 c n k g V H l w Z T 0 i R m l s b E 9 i a m V j d F R 5 c G U i I F Z h b H V l P S J z Q 2 9 u b m V j d G l v b k 9 u b H k i L z 4 8 R W 5 0 c n k g V H l w Z T 0 i T m F t Z V V w Z G F 0 Z W R B Z n R l c k Z p b G w i I F Z h b H V l P S J s M S I v P j w v U 3 R h Y m x l R W 5 0 c m l l c z 4 8 L 0 l 0 Z W 0 + P E l 0 Z W 0 + P E l 0 Z W 1 M b 2 N h d G l v b j 4 8 S X R l b V R 5 c G U + R m 9 y b X V s Y T w v S X R l b V R 5 c G U + P E l 0 Z W 1 Q Y X R o P l N l Y 3 R p b 2 4 x L 1 R h Y m x l M 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M t M T A t M T B U M T I 6 M D U 6 M T E u N T g 5 M T M 2 N V o i L z 4 8 R W 5 0 c n k g V H l w Z T 0 i R m l s b E N v b H V t b l R 5 c G V z I i B W Y W x 1 Z T 0 i c 0 J n V U Z C Q T 0 9 I i 8 + P E V u d H J 5 I F R 5 c G U 9 I k Z p b G x D b 2 x 1 b W 5 O Y W 1 l c y I g V m F s d W U 9 I n N b J n F 1 b 3 Q 7 T k F N R S Z x d W 9 0 O y w m c X V v d D t X R 1 Y s I E d X a C Z x d W 9 0 O y w m c X V v d D t H Y X M g a W 4 g c 3 R v c m F n Z S w g R 1 d o J n F 1 b 3 Q 7 L C Z x d W 9 0 O 0 N 1 c 3 R v b S 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N j c x Z j Z k O T c t M T E 4 M y 0 0 N 2 N i L T g y Y j U t N T V l M W R k M z I z M z Z i I i 8 + P E V u d H J 5 I F R 5 c G U 9 I l J l b G F 0 a W 9 u c 2 h p c E l u Z m 9 D b 2 5 0 Y W l u Z X I i I F Z h b H V l P S J z e y Z x d W 9 0 O 2 N v b H V t b k N v d W 5 0 J n F 1 b 3 Q 7 O j Q s J n F 1 b 3 Q 7 a 2 V 5 Q 2 9 s d W 1 u T m F t Z X M m c X V v d D s 6 W 1 0 s J n F 1 b 3 Q 7 c X V l c n l S Z W x h d G l v b n N o a X B z J n F 1 b 3 Q 7 O l t d L C Z x d W 9 0 O 2 N v b H V t b k l k Z W 5 0 a X R p Z X M m c X V v d D s 6 W y Z x d W 9 0 O 1 N l Y 3 R p b 2 4 x L 1 R h Y m x l M S 9 B d X R v U m V t b 3 Z l Z E N v b H V t b n M x L n t O Q U 1 F L D B 9 J n F 1 b 3 Q 7 L C Z x d W 9 0 O 1 N l Y 3 R p b 2 4 x L 1 R h Y m x l M S 9 B d X R v U m V t b 3 Z l Z E N v b H V t b n M x L n t X R 1 Y s I E d X a C w x f S Z x d W 9 0 O y w m c X V v d D t T Z W N 0 a W 9 u M S 9 U Y W J s Z T E v Q X V 0 b 1 J l b W 9 2 Z W R D b 2 x 1 b W 5 z M S 5 7 R 2 F z I G l u I H N 0 b 3 J h Z 2 U s I E d X a C w y f S Z x d W 9 0 O y w m c X V v d D t T Z W N 0 a W 9 u M S 9 U Y W J s Z T E v Q X V 0 b 1 J l b W 9 2 Z W R D b 2 x 1 b W 5 z M S 5 7 Q 3 V z d G 9 t L D N 9 J n F 1 b 3 Q 7 X S w m c X V v d D t D b 2 x 1 b W 5 D b 3 V u d C Z x d W 9 0 O z o 0 L C Z x d W 9 0 O 0 t l e U N v b H V t b k 5 h b W V z J n F 1 b 3 Q 7 O l t d L C Z x d W 9 0 O 0 N v b H V t b k l k Z W 5 0 a X R p Z X M m c X V v d D s 6 W y Z x d W 9 0 O 1 N l Y 3 R p b 2 4 x L 1 R h Y m x l M S 9 B d X R v U m V t b 3 Z l Z E N v b H V t b n M x L n t O Q U 1 F L D B 9 J n F 1 b 3 Q 7 L C Z x d W 9 0 O 1 N l Y 3 R p b 2 4 x L 1 R h Y m x l M S 9 B d X R v U m V t b 3 Z l Z E N v b H V t b n M x L n t X R 1 Y s I E d X a C w x f S Z x d W 9 0 O y w m c X V v d D t T Z W N 0 a W 9 u M S 9 U Y W J s Z T E v Q X V 0 b 1 J l b W 9 2 Z W R D b 2 x 1 b W 5 z M S 5 7 R 2 F z I G l u I H N 0 b 3 J h Z 2 U s I E d X a C w y f S Z x d W 9 0 O y w m c X V v d D t T Z W N 0 a W 9 u M S 9 U Y W J s Z T E v Q X V 0 b 1 J l b W 9 2 Z W R D b 2 x 1 b W 5 z M S 5 7 Q 3 V z d G 9 t L D N 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T d G 9 y Y W d l J T I w a W 5 q Z W N 0 a W 9 u J T I w Y 2 F w Y W N p d H k v U 2 9 1 c m N l P C 9 J d G V t U G F 0 a D 4 8 L 0 l 0 Z W 1 M b 2 N h d G l v b j 4 8 U 3 R h Y m x l R W 5 0 c m l l c y 8 + P C 9 J d G V t P j x J d G V t P j x J d G V t T G 9 j Y X R p b 2 4 + P E l 0 Z W 1 U e X B l P k Z v c m 1 1 b G E 8 L 0 l 0 Z W 1 U e X B l P j x J d G V t U G F 0 a D 5 T Z W N 0 a W 9 u M S 9 T d G 9 y Y W d l J T I w a W 5 q Z W N 0 a W 9 u J T I w Y 2 F w Y W N p d H k v Q 2 h h b m d l Z C U y M F R 5 c G U 8 L 0 l 0 Z W 1 Q Y X R o P j w v S X R l b U x v Y 2 F 0 a W 9 u P j x T d G F i b G V F b n R y a W V z L z 4 8 L 0 l 0 Z W 0 + P E l 0 Z W 0 + P E l 0 Z W 1 M b 2 N h d G l v b j 4 8 S X R l b V R 5 c G U + R m 9 y b X V s Y T w v S X R l b V R 5 c G U + P E l 0 Z W 1 Q Y X R o P l N l Y 3 R p b 2 4 x L 1 N 0 b 3 J h Z 2 U l M j B p b m p l Y 3 R p b 2 4 l M j B j Y X B h Y 2 l 0 e S 9 S Z W 1 v d m V k J T I w Q 2 9 s d W 1 u c z w v S X R l b V B h d G g + P C 9 J d G V t T G 9 j Y X R p b 2 4 + P F N 0 Y W J s Z U V u d H J p Z X M v P j w v S X R l b T 4 8 S X R l b T 4 8 S X R l b U x v Y 2 F 0 a W 9 u P j x J d G V t V H l w Z T 5 G b 3 J t d W x h P C 9 J d G V t V H l w Z T 4 8 S X R l b V B h d G g + U 2 V j d G l v b j E v U 3 R v c m F n Z S U y M G l u a m V j d G l v b i U y M G N h c G F j a X R 5 L 1 B p d m 9 0 Z W Q l M j B D b 2 x 1 b W 4 8 L 0 l 0 Z W 1 Q Y X R o P j w v S X R l b U x v Y 2 F 0 a W 9 u P j x T d G F i b G V F b n R y a W V z L z 4 8 L 0 l 0 Z W 0 + P E l 0 Z W 0 + P E l 0 Z W 1 M b 2 N h d G l v b j 4 8 S X R l b V R 5 c G U + R m 9 y b X V s Y T w v S X R l b V R 5 c G U + P E l 0 Z W 1 Q Y X R o P l N l Y 3 R p b 2 4 x L 1 N 0 b 3 J h Z 2 U l M j B p b m p l Y 3 R p b 2 4 l M j B j Y X B h Y 2 l 0 e S 9 S Z W 5 h b W V k J T I w Q 2 9 s d W 1 u c z w v S X R l b V B h d G g + P C 9 J d G V t T G 9 j Y X R p b 2 4 + P F N 0 Y W J s Z U V u d H J p Z X M v P j w v S X R l b T 4 8 S X R l b T 4 8 S X R l b U x v Y 2 F 0 a W 9 u P j x J d G V t V H l w Z T 5 G b 3 J t d W x h P C 9 J d G V t V H l w Z T 4 8 S X R l b V B h d G g + U 2 V j d G l v b j E v U 3 R v c m F n Z S U y M G l u a m V j d G l v b i U y M G N h c G F j a X R 5 L 1 J v d W 5 k Z W Q l M j B P Z m Y 8 L 0 l 0 Z W 1 Q Y X R o P j w v S X R l b U x v Y 2 F 0 a W 9 u P j x T d G F i b G V F b n R y a W V z L z 4 8 L 0 l 0 Z W 0 + P E l 0 Z W 0 + P E l 0 Z W 1 M b 2 N h d G l v b j 4 8 S X R l b V R 5 c G U + R m 9 y b X V s Y T w v S X R l b V R 5 c G U + P E l 0 Z W 1 Q Y X R o P l N l Y 3 R p b 2 4 x L 1 N 0 b 3 J h Z 2 U l M j B p b m p l Y 3 R p b 2 4 l M j B j Y X B h Y 2 l 0 e S 9 S Z W 5 h b W V k J T I w Q 2 9 s d W 1 u c z E 8 L 0 l 0 Z W 1 Q Y X R o P j w v S X R l b U x v Y 2 F 0 a W 9 u P j x T d G F i b G V F b n R y a W V z L z 4 8 L 0 l 0 Z W 0 + P E l 0 Z W 0 + P E l 0 Z W 1 M b 2 N h d G l v b j 4 8 S X R l b V R 5 c G U + R m 9 y b X V s Y T w v S X R l b V R 5 c G U + P E l 0 Z W 1 Q Y X R o P l N l Y 3 R p b 2 4 x L 1 N 0 b 3 J h Z 2 U l M j B X a X R o Z H J h d 2 F s J T I w Q 2 F w Y W N p d H k v U 2 9 1 c m N l P C 9 J d G V t U G F 0 a D 4 8 L 0 l 0 Z W 1 M b 2 N h d G l v b j 4 8 U 3 R h Y m x l R W 5 0 c m l l c y 8 + P C 9 J d G V t P j x J d G V t P j x J d G V t T G 9 j Y X R p b 2 4 + P E l 0 Z W 1 U e X B l P k Z v c m 1 1 b G E 8 L 0 l 0 Z W 1 U e X B l P j x J d G V t U G F 0 a D 5 T Z W N 0 a W 9 u M S 9 T d G 9 y Y W d l J T I w V 2 l 0 a G R y Y X d h b C U y M E N h c G F j a X R 5 L 0 N o Y W 5 n Z W Q l M j B U e X B l P C 9 J d G V t U G F 0 a D 4 8 L 0 l 0 Z W 1 M b 2 N h d G l v b j 4 8 U 3 R h Y m x l R W 5 0 c m l l c y 8 + P C 9 J d G V t P j x J d G V t P j x J d G V t T G 9 j Y X R p b 2 4 + P E l 0 Z W 1 U e X B l P k Z v c m 1 1 b G E 8 L 0 l 0 Z W 1 U e X B l P j x J d G V t U G F 0 a D 5 T Z W N 0 a W 9 u M S 9 T d G 9 y Y W d l J T I w V 2 l 0 a G R y Y X d h b C U y M E N h c G F j a X R 5 L 1 J l b W 9 2 Z W Q l M j B D b 2 x 1 b W 5 z P C 9 J d G V t U G F 0 a D 4 8 L 0 l 0 Z W 1 M b 2 N h d G l v b j 4 8 U 3 R h Y m x l R W 5 0 c m l l c y 8 + P C 9 J d G V t P j x J d G V t P j x J d G V t T G 9 j Y X R p b 2 4 + P E l 0 Z W 1 U e X B l P k Z v c m 1 1 b G E 8 L 0 l 0 Z W 1 U e X B l P j x J d G V t U G F 0 a D 5 T Z W N 0 a W 9 u M S 9 T d G 9 y Y W d l J T I w V 2 l 0 a G R y Y X d h b C U y M E N h c G F j a X R 5 L 1 B p d m 9 0 Z W Q l M j B D b 2 x 1 b W 4 8 L 0 l 0 Z W 1 Q Y X R o P j w v S X R l b U x v Y 2 F 0 a W 9 u P j x T d G F i b G V F b n R y a W V z L z 4 8 L 0 l 0 Z W 0 + P E l 0 Z W 0 + P E l 0 Z W 1 M b 2 N h d G l v b j 4 8 S X R l b V R 5 c G U + R m 9 y b X V s Y T w v S X R l b V R 5 c G U + P E l 0 Z W 1 Q Y X R o P l N l Y 3 R p b 2 4 x L 1 N 0 b 3 J h Z 2 U l M j B X a X R o Z H J h d 2 F s J T I w Q 2 F w Y W N p d H k v U m V u Y W 1 l Z C U y M E N v b H V t b n M 8 L 0 l 0 Z W 1 Q Y X R o P j w v S X R l b U x v Y 2 F 0 a W 9 u P j x T d G F i b G V F b n R y a W V z L z 4 8 L 0 l 0 Z W 0 + P E l 0 Z W 0 + P E l 0 Z W 1 M b 2 N h d G l v b j 4 8 S X R l b V R 5 c G U + R m 9 y b X V s Y T w v S X R l b V R 5 c G U + P E l 0 Z W 1 Q Y X R o P l N l Y 3 R p b 2 4 x L 1 N 0 b 3 J h Z 2 U l M j B X a X R o Z H J h d 2 F s J T I w Q 2 F w Y W N p d H k v U m 9 1 b m R l Z C U y M E 9 m Z j w v S X R l b V B h d G g + P C 9 J d G V t T G 9 j Y X R p b 2 4 + P F N 0 Y W J s Z U V u d H J p Z X M v P j w v S X R l b T 4 8 S X R l b T 4 8 S X R l b U x v Y 2 F 0 a W 9 u P j x J d G V t V H l w Z T 5 G b 3 J t d W x h P C 9 J d G V t V H l w Z T 4 8 S X R l b V B h d G g + U 2 V j d G l v b j E v T E 5 H J T I w V G V y b W l u Y W w l M j B D Y X B h Y 2 l 0 e S 9 T b 3 V y Y 2 U 8 L 0 l 0 Z W 1 Q Y X R o P j w v S X R l b U x v Y 2 F 0 a W 9 u P j x T d G F i b G V F b n R y a W V z L z 4 8 L 0 l 0 Z W 0 + P E l 0 Z W 0 + P E l 0 Z W 1 M b 2 N h d G l v b j 4 8 S X R l b V R 5 c G U + R m 9 y b X V s Y T w v S X R l b V R 5 c G U + P E l 0 Z W 1 Q Y X R o P l N l Y 3 R p b 2 4 x L 0 x O R y U y M F R l c m 1 p b m F s J T I w Q 2 F w Y W N p d H k v Q 2 h h b m d l Z C U y M F R 5 c G U 8 L 0 l 0 Z W 1 Q Y X R o P j w v S X R l b U x v Y 2 F 0 a W 9 u P j x T d G F i b G V F b n R y a W V z L z 4 8 L 0 l 0 Z W 0 + P E l 0 Z W 0 + P E l 0 Z W 1 M b 2 N h d G l v b j 4 8 S X R l b V R 5 c G U + R m 9 y b X V s Y T w v S X R l b V R 5 c G U + P E l 0 Z W 1 Q Y X R o P l N l Y 3 R p b 2 4 x L 0 x O R y U y M F R l c m 1 p b m F s J T I w Q 2 F w Y W N p d H k v R m l s d G V y Z W Q l M j B S b 3 d z P C 9 J d G V t U G F 0 a D 4 8 L 0 l 0 Z W 1 M b 2 N h d G l v b j 4 8 U 3 R h Y m x l R W 5 0 c m l l c y 8 + P C 9 J d G V t P j x J d G V t P j x J d G V t T G 9 j Y X R p b 2 4 + P E l 0 Z W 1 U e X B l P k Z v c m 1 1 b G E 8 L 0 l 0 Z W 1 U e X B l P j x J d G V t U G F 0 a D 5 T Z W N 0 a W 9 u M S 9 M T k c l M j B U Z X J t a W 5 h b C U y M E N h c G F j a X R 5 L 1 J l b W 9 2 Z W Q l M j B D b 2 x 1 b W 5 z P C 9 J d G V t U G F 0 a D 4 8 L 0 l 0 Z W 1 M b 2 N h d G l v b j 4 8 U 3 R h Y m x l R W 5 0 c m l l c y 8 + P C 9 J d G V t P j x J d G V t P j x J d G V t T G 9 j Y X R p b 2 4 + P E l 0 Z W 1 U e X B l P k Z v c m 1 1 b G E 8 L 0 l 0 Z W 1 U e X B l P j x J d G V t U G F 0 a D 5 T Z W N 0 a W 9 u M S 9 M T k c l M j B U Z X J t a W 5 h b C U y M E N h c G F j a X R 5 L 0 F k Z G V k J T I w Q 2 9 u Z G l 0 a W 9 u Y W w l M j B D b 2 x 1 b W 4 8 L 0 l 0 Z W 1 Q Y X R o P j w v S X R l b U x v Y 2 F 0 a W 9 u P j x T d G F i b G V F b n R y a W V z L z 4 8 L 0 l 0 Z W 0 + P E l 0 Z W 0 + P E l 0 Z W 1 M b 2 N h d G l v b j 4 8 S X R l b V R 5 c G U + R m 9 y b X V s Y T w v S X R l b V R 5 c G U + P E l 0 Z W 1 Q Y X R o P l N l Y 3 R p b 2 4 x L 0 x O R y U y M F R l c m 1 p b m F s J T I w Q 2 F w Y W N p d H k v U m V t b 3 Z l Z C U y M E N v b H V t b n M x P C 9 J d G V t U G F 0 a D 4 8 L 0 l 0 Z W 1 M b 2 N h d G l v b j 4 8 U 3 R h Y m x l R W 5 0 c m l l c y 8 + P C 9 J d G V t P j x J d G V t P j x J d G V t T G 9 j Y X R p b 2 4 + P E l 0 Z W 1 U e X B l P k Z v c m 1 1 b G E 8 L 0 l 0 Z W 1 U e X B l P j x J d G V t U G F 0 a D 5 T Z W N 0 a W 9 u M S 9 M T k c l M j B U Z X J t a W 5 h b C U y M E N h c G F j a X R 5 L 1 B p d m 9 0 Z W Q l M j B D b 2 x 1 b W 4 8 L 0 l 0 Z W 1 Q Y X R o P j w v S X R l b U x v Y 2 F 0 a W 9 u P j x T d G F i b G V F b n R y a W V z L z 4 8 L 0 l 0 Z W 0 + P E l 0 Z W 0 + P E l 0 Z W 1 M b 2 N h d G l v b j 4 8 S X R l b V R 5 c G U + R m 9 y b X V s Y T w v S X R l b V R 5 c G U + P E l 0 Z W 1 Q Y X R o P l N l Y 3 R p b 2 4 x L 0 x O R y U y M F R l c m 1 p b m F s J T I w Q 2 F w Y W N p d H k v U m V u Y W 1 l Z C U y M E N v b H V t b n M 8 L 0 l 0 Z W 1 Q Y X R o P j w v S X R l b U x v Y 2 F 0 a W 9 u P j x T d G F i b G V F b n R y a W V z L z 4 8 L 0 l 0 Z W 0 + P E l 0 Z W 0 + P E l 0 Z W 1 M b 2 N h d G l v b j 4 8 S X R l b V R 5 c G U + R m 9 y b X V s Y T w v S X R l b V R 5 c G U + P E l 0 Z W 1 Q Y X R o P l N l Y 3 R p b 2 4 x L 0 x O R y U y M F R l c m 1 p b m F s J T I w Q 2 F w Y W N p d H k v R m l s d G V y Z W Q l M j B S b 3 d z M T w v S X R l b V B h d G g + P C 9 J d G V t T G 9 j Y X R p b 2 4 + P F N 0 Y W J s Z U V u d H J p Z X M v P j w v S X R l b T 4 8 S X R l b T 4 8 S X R l b U x v Y 2 F 0 a W 9 u P j x J d G V t V H l w Z T 5 G b 3 J t d W x h P C 9 J d G V t V H l w Z T 4 8 S X R l b V B h d G g + U 2 V j d G l v b j E v T E 5 H J T I w V G V y b W l u Y W w l M j B D Y X B h Y 2 l 0 e S 9 S b 3 V u Z G V k J T I w T 2 Z m P C 9 J d G V t U G F 0 a D 4 8 L 0 l 0 Z W 1 M b 2 N h d G l v b j 4 8 U 3 R h Y m x l R W 5 0 c m l l c y 8 + P C 9 J d G V t P j x J d G V t P j x J d G V t T G 9 j Y X R p b 2 4 + P E l 0 Z W 1 U e X B l P k Z v c m 1 1 b G E 8 L 0 l 0 Z W 1 U e X B l P j x J d G V t U G F 0 a D 5 T Z W N 0 a W 9 u M S 9 U Y W J s Z T E v U 2 9 1 c m N l P C 9 J d G V t U G F 0 a D 4 8 L 0 l 0 Z W 1 M b 2 N h d G l v b j 4 8 U 3 R h Y m x l R W 5 0 c m l l c y 8 + P C 9 J d G V t P j x J d G V t P j x J d G V t T G 9 j Y X R p b 2 4 + P E l 0 Z W 1 U e X B l P k Z v c m 1 1 b G E 8 L 0 l 0 Z W 1 U e X B l P j x J d G V t U G F 0 a D 5 T Z W N 0 a W 9 u M S 9 U Y W J s Z T E v Q 2 h h b m d l Z C U y M F R 5 c G U 8 L 0 l 0 Z W 1 Q Y X R o P j w v S X R l b U x v Y 2 F 0 a W 9 u P j x T d G F i b G V F b n R y a W V z L z 4 8 L 0 l 0 Z W 0 + P E l 0 Z W 0 + P E l 0 Z W 1 M b 2 N h d G l v b j 4 8 S X R l b V R 5 c G U + R m 9 y b X V s Y T w v S X R l b V R 5 c G U + P E l 0 Z W 1 Q Y X R o P l N l Y 3 R p b 2 4 x L 1 R h Y m x l M S 9 H c m 9 1 c G V k J T I w U m 9 3 c z w v S X R l b V B h d G g + P C 9 J d G V t T G 9 j Y X R p b 2 4 + P F N 0 Y W J s Z U V u d H J p Z X M v P j w v S X R l b T 4 8 S X R l b T 4 8 S X R l b U x v Y 2 F 0 a W 9 u P j x J d G V t V H l w Z T 5 G b 3 J t d W x h P C 9 J d G V t V H l w Z T 4 8 S X R l b V B h d G g + U 2 V j d G l v b j E v V G F i b G U x L 0 F k Z G V k J T I w Q 3 V z d G 9 t P C 9 J d G V t U G F 0 a D 4 8 L 0 l 0 Z W 1 M b 2 N h d G l v b j 4 8 U 3 R h Y m x l R W 5 0 c m l l c y 8 + P C 9 J d G V t P j x J d G V t P j x J d G V t T G 9 j Y X R p b 2 4 + P E l 0 Z W 1 U e X B l P k Z v c m 1 1 b G E 8 L 0 l 0 Z W 1 U e X B l P j x J d G V t U G F 0 a D 5 T Z W N 0 a W 9 u M S 9 U Y W J s Z T E v Q 2 h h b m d l Z C U y M F R 5 c G U x P C 9 J d G V t U G F 0 a D 4 8 L 0 l 0 Z W 1 M b 2 N h d G l v b j 4 8 U 3 R h Y m x l R W 5 0 c m l l c y 8 + P C 9 J d G V t P j x J d G V t P j x J d G V t T G 9 j Y X R p b 2 4 + P E l 0 Z W 1 U e X B l P k F s b E Z v c m 1 1 b G F z P C 9 J d G V t V H l w Z T 4 8 S X R l b V B h d G g + P C 9 J d G V t U G F 0 a D 4 8 L 0 l 0 Z W 1 M b 2 N h d G l v b j 4 8 U 3 R h Y m x l R W 5 0 c m l l c z 4 8 R W 5 0 c n k g V H l w Z T 0 i U X V l c n l H c m 9 1 c H M i I F Z h b H V l P S J z Q U F B Q U F B P T 0 i L z 4 8 R W 5 0 c n k g V H l w Z T 0 i U m V s Y X R p b 2 5 z a G l w c y I g V m F s d W U 9 I n N B Q U F B Q U E 9 P S I v P j w v U 3 R h Y m x l R W 5 0 c m l l c z 4 8 L 0 l 0 Z W 0 + P C 9 J d G V t c z 4 8 L 0 x v Y 2 F s U G F j a 2 F n Z U 1 l d G F k Y X R h R m l s Z T 4 W A A A A U E s F B g A A A A A A A A A A A A A A A A A A A A A A A C Y B A A A B A A A A 0 I y d 3 w E V 0 R G M e g D A T 8 K X 6 w E A A A A Z l r p d a 8 o p T 4 Z 9 T C g l X X j e A A A A A A I A A A A A A B B m A A A A A Q A A I A A A A H W x y c L Q X + E 9 f 7 e W 9 g S 6 B 0 E r b E i Q j N W K V N q J 8 + n m 0 t D z A A A A A A 6 A A A A A A g A A I A A A A L h 8 p S R / S 4 c R K G g H J o K H 4 J F 8 S 4 p G v G l z k / s y R X 3 Q s P 5 2 U A A A A O p W E 6 g i p 1 E 5 c j C A 9 U U + 1 M e s f T 8 3 7 c Q Z 9 g I y R / S Q u n m z X Y q / V L + e m m 2 L u d 5 O L 2 V R E w g p O K z V A l c H V L W 1 c 2 X 9 r 1 z o w o t s X 3 l A g E 6 g 2 L 6 I 0 q + 4 Q A A A A K Y 5 3 a G N Q c c k k N p c J S l y Y t h E q 4 8 M s z t 3 + m r K r k a Q z T u O 9 H r 6 f M 2 M c C t B + h v u s 1 X f O o t A N t u z p z n Z e 5 L m L w + S / q E = < / 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37ee97b4-73a0-450c-8517-7d8a14946e68" xsi:nil="true"/>
    <lcf76f155ced4ddcb4097134ff3c332f xmlns="660daea1-89f2-4198-b72b-53d8a9749dfb">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098595299129C14C87594CD1E1DE1FF2" ma:contentTypeVersion="18" ma:contentTypeDescription="Create a new document." ma:contentTypeScope="" ma:versionID="91f8aad728558d5b782db48f35fdc199">
  <xsd:schema xmlns:xsd="http://www.w3.org/2001/XMLSchema" xmlns:xs="http://www.w3.org/2001/XMLSchema" xmlns:p="http://schemas.microsoft.com/office/2006/metadata/properties" xmlns:ns2="660daea1-89f2-4198-b72b-53d8a9749dfb" xmlns:ns3="37ee97b4-73a0-450c-8517-7d8a14946e68" targetNamespace="http://schemas.microsoft.com/office/2006/metadata/properties" ma:root="true" ma:fieldsID="47b1c1cc80a28364e3eae138d6347445" ns2:_="" ns3:_="">
    <xsd:import namespace="660daea1-89f2-4198-b72b-53d8a9749dfb"/>
    <xsd:import namespace="37ee97b4-73a0-450c-8517-7d8a14946e6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0daea1-89f2-4198-b72b-53d8a9749d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9f341b7-1cc6-4f7d-a23c-d8e53df16cc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ee97b4-73a0-450c-8517-7d8a14946e68"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8895ba9-6df1-46f9-870e-05eb7a12a4ff}" ma:internalName="TaxCatchAll" ma:showField="CatchAllData" ma:web="37ee97b4-73a0-450c-8517-7d8a14946e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994F91-C573-4B40-90EB-542B57A9C504}">
  <ds:schemaRefs>
    <ds:schemaRef ds:uri="http://schemas.microsoft.com/sharepoint/v3/contenttype/forms"/>
  </ds:schemaRefs>
</ds:datastoreItem>
</file>

<file path=customXml/itemProps2.xml><?xml version="1.0" encoding="utf-8"?>
<ds:datastoreItem xmlns:ds="http://schemas.openxmlformats.org/officeDocument/2006/customXml" ds:itemID="{44AF37AE-30D5-460E-AB80-759AC6517679}">
  <ds:schemaRefs>
    <ds:schemaRef ds:uri="http://schemas.microsoft.com/DataMashup"/>
  </ds:schemaRefs>
</ds:datastoreItem>
</file>

<file path=customXml/itemProps3.xml><?xml version="1.0" encoding="utf-8"?>
<ds:datastoreItem xmlns:ds="http://schemas.openxmlformats.org/officeDocument/2006/customXml" ds:itemID="{AC427ED9-AE59-414B-9597-550224DADB37}">
  <ds:schemaRefs>
    <ds:schemaRef ds:uri="http://schemas.microsoft.com/office/2006/metadata/properties"/>
    <ds:schemaRef ds:uri="http://schemas.microsoft.com/office/infopath/2007/PartnerControls"/>
    <ds:schemaRef ds:uri="37ee97b4-73a0-450c-8517-7d8a14946e68"/>
    <ds:schemaRef ds:uri="660daea1-89f2-4198-b72b-53d8a9749dfb"/>
  </ds:schemaRefs>
</ds:datastoreItem>
</file>

<file path=customXml/itemProps4.xml><?xml version="1.0" encoding="utf-8"?>
<ds:datastoreItem xmlns:ds="http://schemas.openxmlformats.org/officeDocument/2006/customXml" ds:itemID="{E37FFE3D-5AB1-45B6-80E3-AB929241A9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0daea1-89f2-4198-b72b-53d8a9749dfb"/>
    <ds:schemaRef ds:uri="37ee97b4-73a0-450c-8517-7d8a14946e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vt:lpstr>
      <vt:lpstr>WGV</vt:lpstr>
      <vt:lpstr>Strategic Storage</vt:lpstr>
      <vt:lpstr>Injection Curves</vt:lpstr>
      <vt:lpstr>Withdrawal Curves</vt:lpstr>
      <vt:lpstr>LNG Tank Volume and Flexibility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Fathelbajanova</dc:creator>
  <cp:keywords/>
  <dc:description/>
  <cp:lastModifiedBy>Diana Fathelbajanova</cp:lastModifiedBy>
  <cp:revision/>
  <dcterms:created xsi:type="dcterms:W3CDTF">2023-10-01T18:57:14Z</dcterms:created>
  <dcterms:modified xsi:type="dcterms:W3CDTF">2025-10-06T14:44:03Z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0x010100098595299129C14C87594CD1E1DE1FF2</vt:lpwstr>
  </property>
  <property fmtid="{D5CDD505-2E9C-101B-9397-08002B2CF9AE}" pid="3" name="MediaServiceImageTags">
    <vt:lpwstr/>
  </property>
</Properties>
</file>