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sogeu.sharepoint.com/sites/ALL/ALL/Working &amp; Kernel Groups/WG_INV/Supply Outlooks/Outlooks_Winter/Winter Supply Outlook 2024 25/Report/Draft Reports/WSO Annexes/"/>
    </mc:Choice>
  </mc:AlternateContent>
  <xr:revisionPtr revIDLastSave="355" documentId="13_ncr:1_{E9B50E61-E229-4478-936E-88556635452B}" xr6:coauthVersionLast="47" xr6:coauthVersionMax="47" xr10:uidLastSave="{01D8D807-F59E-42BE-9EFF-EDEDB524F8F4}"/>
  <bookViews>
    <workbookView xWindow="7260" yWindow="3825" windowWidth="27000" windowHeight="17775" activeTab="5" xr2:uid="{00000000-000D-0000-FFFF-FFFF00000000}"/>
  </bookViews>
  <sheets>
    <sheet name="COVER" sheetId="9" r:id="rId1"/>
    <sheet name="Cold Winter" sheetId="10" r:id="rId2"/>
    <sheet name="Reference Demand" sheetId="2" r:id="rId3"/>
    <sheet name="5YA -15%" sheetId="5" r:id="rId4"/>
    <sheet name="National Production" sheetId="6" r:id="rId5"/>
    <sheet name="Supply Potential" sheetId="13" r:id="rId6"/>
  </sheets>
  <definedNames>
    <definedName name="_ftn1" localSheetId="5">'Supply Potential'!#REF!</definedName>
    <definedName name="_ftn2" localSheetId="5">'Supply Potential'!#REF!</definedName>
    <definedName name="_ftn3" localSheetId="5">'Supply Potential'!#REF!</definedName>
    <definedName name="_ftnref1" localSheetId="5">'Supply Potential'!#REF!</definedName>
    <definedName name="_ftnref2" localSheetId="5">'Supply Potential'!#REF!</definedName>
    <definedName name="_ftnref3" localSheetId="5">'Supply Potential'!#REF!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2" i="5" l="1"/>
  <c r="L42" i="5"/>
  <c r="K42" i="5"/>
  <c r="J42" i="5"/>
  <c r="I42" i="5"/>
  <c r="H42" i="5"/>
  <c r="G42" i="5"/>
  <c r="F42" i="5"/>
  <c r="E42" i="5"/>
  <c r="D42" i="5"/>
  <c r="C42" i="5"/>
  <c r="B42" i="5"/>
  <c r="I42" i="10" l="1"/>
  <c r="H42" i="10"/>
  <c r="G42" i="10"/>
  <c r="F42" i="10"/>
  <c r="E42" i="10"/>
  <c r="D42" i="10"/>
  <c r="C42" i="10"/>
  <c r="B42" i="10"/>
  <c r="M42" i="2"/>
  <c r="L42" i="2"/>
  <c r="K42" i="2"/>
  <c r="J42" i="2"/>
  <c r="I42" i="2"/>
  <c r="H42" i="2"/>
  <c r="G42" i="2"/>
  <c r="F42" i="2"/>
  <c r="E42" i="2"/>
  <c r="D42" i="2"/>
  <c r="C42" i="2"/>
  <c r="B4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Cold Winter" description="Connection to the 'Cold Winter' query in the workbook." type="5" refreshedVersion="8" background="1" saveData="1">
    <dbPr connection="Provider=Microsoft.Mashup.OleDb.1;Data Source=$Workbook$;Location=&quot;Cold Winter&quot;;Extended Properties=&quot;&quot;" command="SELECT * FROM [Cold Winter]"/>
  </connection>
  <connection id="2" xr16:uid="{00000000-0015-0000-FFFF-FFFF01000000}" keepAlive="1" name="Query - Cold Winter -15%" description="Connection to the 'Cold Winter -15%' query in the workbook." type="5" refreshedVersion="8" background="1" saveData="1">
    <dbPr connection="Provider=Microsoft.Mashup.OleDb.1;Data Source=$Workbook$;Location=&quot;Cold Winter -15%&quot;;Extended Properties=&quot;&quot;" command="SELECT * FROM [Cold Winter -15%]"/>
  </connection>
  <connection id="3" xr16:uid="{F5212682-21D4-4567-9257-955E811FFEBA}" keepAlive="1" name="Query - National Production" description="Connection to the 'National Production' query in the workbook." type="5" refreshedVersion="8" background="1" saveData="1">
    <dbPr connection="Provider=Microsoft.Mashup.OleDb.1;Data Source=$Workbook$;Location=&quot;National Production&quot;;Extended Properties=&quot;&quot;" command="SELECT * FROM [National Production]"/>
  </connection>
  <connection id="4" xr16:uid="{00000000-0015-0000-FFFF-FFFF02000000}" keepAlive="1" name="Query - Reference Summer" description="Connection to the 'Reference Summer' query in the workbook." type="5" refreshedVersion="8" background="1" saveData="1">
    <dbPr connection="Provider=Microsoft.Mashup.OleDb.1;Data Source=$Workbook$;Location=&quot;Reference Summer&quot;;Extended Properties=&quot;&quot;" command="SELECT * FROM [Reference Summer]"/>
  </connection>
  <connection id="5" xr16:uid="{00000000-0015-0000-FFFF-FFFF03000000}" keepAlive="1" name="Query - Reference Winter" description="Connection to the 'Reference Winter' query in the workbook." type="5" refreshedVersion="8" background="1" saveData="1">
    <dbPr connection="Provider=Microsoft.Mashup.OleDb.1;Data Source=$Workbook$;Location=&quot;Reference Winter&quot;;Extended Properties=&quot;&quot;" command="SELECT * FROM [Reference Winter]"/>
  </connection>
</connections>
</file>

<file path=xl/sharedStrings.xml><?xml version="1.0" encoding="utf-8"?>
<sst xmlns="http://schemas.openxmlformats.org/spreadsheetml/2006/main" count="223" uniqueCount="115">
  <si>
    <t>Demand AT</t>
  </si>
  <si>
    <t>Demand BA</t>
  </si>
  <si>
    <t>Demand BEl</t>
  </si>
  <si>
    <t>Demand CH</t>
  </si>
  <si>
    <t>Demand CZ</t>
  </si>
  <si>
    <t>Demand DEg</t>
  </si>
  <si>
    <t>Demand DEl</t>
  </si>
  <si>
    <t>Demand DEn</t>
  </si>
  <si>
    <t>Demand DK</t>
  </si>
  <si>
    <t>Demand EE</t>
  </si>
  <si>
    <t>Demand ES</t>
  </si>
  <si>
    <t>Demand FI</t>
  </si>
  <si>
    <t>Demand FR</t>
  </si>
  <si>
    <t>Demand FRnL</t>
  </si>
  <si>
    <t>Demand GR</t>
  </si>
  <si>
    <t>Demand HR</t>
  </si>
  <si>
    <t>Demand HU</t>
  </si>
  <si>
    <t>Demand IE</t>
  </si>
  <si>
    <t>Demand IT</t>
  </si>
  <si>
    <t>Demand LT</t>
  </si>
  <si>
    <t>Demand LU</t>
  </si>
  <si>
    <t>Demand LV</t>
  </si>
  <si>
    <t>Demand MK</t>
  </si>
  <si>
    <t>Demand NL</t>
  </si>
  <si>
    <t>Demand PL</t>
  </si>
  <si>
    <t>Demand PT</t>
  </si>
  <si>
    <t>Demand RO</t>
  </si>
  <si>
    <t>Demand RS</t>
  </si>
  <si>
    <t>Demand SE</t>
  </si>
  <si>
    <t>Demand SI</t>
  </si>
  <si>
    <t>Demand SK</t>
  </si>
  <si>
    <t>Demand UAe</t>
  </si>
  <si>
    <t>Demand UK</t>
  </si>
  <si>
    <t>Demand UKn</t>
  </si>
  <si>
    <t>Country</t>
  </si>
  <si>
    <t>Average daily demand [GWh/d]</t>
  </si>
  <si>
    <t>Average daily production [GWh/d]</t>
  </si>
  <si>
    <t>NPcAT</t>
  </si>
  <si>
    <t>NPcCZ</t>
  </si>
  <si>
    <t>NPcDEg</t>
  </si>
  <si>
    <t>NPcDEl</t>
  </si>
  <si>
    <t>NPcDEn</t>
  </si>
  <si>
    <t>NPcDK</t>
  </si>
  <si>
    <t>NPcES</t>
  </si>
  <si>
    <t>NPcFI</t>
  </si>
  <si>
    <t>NPcHR</t>
  </si>
  <si>
    <t>NPcHU</t>
  </si>
  <si>
    <t>NPcIE</t>
  </si>
  <si>
    <t>NPcIT</t>
  </si>
  <si>
    <t>NPcNL</t>
  </si>
  <si>
    <t>NPcPL</t>
  </si>
  <si>
    <t>NPcRO</t>
  </si>
  <si>
    <t>NPcSE</t>
  </si>
  <si>
    <t>NPcSK</t>
  </si>
  <si>
    <t>NPcUK</t>
  </si>
  <si>
    <t>The national gas production estimated by TSOs</t>
  </si>
  <si>
    <t>Annex B - Demand, National Production, Supply Potential and Export</t>
  </si>
  <si>
    <t>Demand ATti</t>
  </si>
  <si>
    <t>Demand ATvo</t>
  </si>
  <si>
    <t>Demand BEh</t>
  </si>
  <si>
    <t>Demand BGn</t>
  </si>
  <si>
    <t>Demand MD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</si>
  <si>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</si>
  <si>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</si>
  <si>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</si>
  <si>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</si>
  <si>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</si>
  <si>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</si>
  <si>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</si>
  <si>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</si>
  <si>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</si>
  <si>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</si>
  <si>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</si>
  <si>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</si>
  <si>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NPcATti</t>
  </si>
  <si>
    <t>NPcATvo</t>
  </si>
  <si>
    <t>NPcEE</t>
  </si>
  <si>
    <t>NPcFRg</t>
  </si>
  <si>
    <t>NPcRS</t>
  </si>
  <si>
    <t>Total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</si>
  <si>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</si>
  <si>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</si>
  <si>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</si>
  <si>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</si>
  <si>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</si>
  <si>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</si>
  <si>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</si>
  <si>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</si>
  <si>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</si>
  <si>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</si>
  <si>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</si>
  <si>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>PEAK</t>
  </si>
  <si>
    <t>2-WEEK</t>
  </si>
  <si>
    <t>PEAK DAY</t>
  </si>
  <si>
    <t>GWh/day</t>
  </si>
  <si>
    <t>DZ</t>
  </si>
  <si>
    <t>LY</t>
  </si>
  <si>
    <t>CA</t>
  </si>
  <si>
    <t>NO</t>
  </si>
  <si>
    <t>LNG Ref</t>
  </si>
  <si>
    <t>LNG Low</t>
  </si>
  <si>
    <t>LNG High</t>
  </si>
  <si>
    <t>RU</t>
  </si>
  <si>
    <t>Winter Season</t>
  </si>
  <si>
    <t>Max per 30 days</t>
  </si>
  <si>
    <t>3800*</t>
  </si>
  <si>
    <t>High Demand**</t>
  </si>
  <si>
    <t>2-Week Cold Spell</t>
  </si>
  <si>
    <t>Week 1</t>
  </si>
  <si>
    <t>**</t>
  </si>
  <si>
    <t>Week 2</t>
  </si>
  <si>
    <t>Peak day Cold Spell</t>
  </si>
  <si>
    <t>Summer Season</t>
  </si>
  <si>
    <t>* supply potential is recalculated for some months according to maintenance plan from Gassco</t>
  </si>
  <si>
    <t>** limited to the observed supply potential in February plus additional LNG that can be taken from the tanks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</si>
</sst>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rgb="FFFFFFFF"/>
      <name val="Calibri"/>
    </font>
    <font>
      <sz val="14"/>
      <color rgb="FF000000"/>
      <name val="Calibri"/>
    </font>
    <font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30549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2" borderId="1" xfId="0" applyFont="1" applyFill="1" applyBorder="1"/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3" borderId="5" xfId="0" applyFont="1" applyFill="1" applyBorder="1" applyAlignment="1">
      <alignment horizontal="center" wrapText="1" readingOrder="1"/>
    </xf>
    <xf numFmtId="0" fontId="4" fillId="3" borderId="6" xfId="0" applyFont="1" applyFill="1" applyBorder="1" applyAlignment="1">
      <alignment horizontal="center" wrapText="1" readingOrder="1"/>
    </xf>
    <xf numFmtId="0" fontId="4" fillId="3" borderId="7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center" wrapText="1" readingOrder="1"/>
    </xf>
    <xf numFmtId="0" fontId="4" fillId="3" borderId="8" xfId="0" applyFont="1" applyFill="1" applyBorder="1" applyAlignment="1">
      <alignment horizontal="center" vertical="center" wrapText="1" readingOrder="1"/>
    </xf>
    <xf numFmtId="0" fontId="5" fillId="0" borderId="17" xfId="0" applyFont="1" applyBorder="1" applyAlignment="1">
      <alignment horizontal="center" wrapText="1" readingOrder="1"/>
    </xf>
    <xf numFmtId="0" fontId="5" fillId="4" borderId="17" xfId="0" applyFont="1" applyFill="1" applyBorder="1" applyAlignment="1">
      <alignment horizontal="center" wrapText="1" readingOrder="1"/>
    </xf>
    <xf numFmtId="0" fontId="4" fillId="5" borderId="18" xfId="0" applyFont="1" applyFill="1" applyBorder="1" applyAlignment="1">
      <alignment horizontal="center" vertical="center" wrapText="1" readingOrder="1"/>
    </xf>
    <xf numFmtId="0" fontId="5" fillId="6" borderId="17" xfId="0" applyFont="1" applyFill="1" applyBorder="1" applyAlignment="1">
      <alignment horizontal="center" wrapText="1" readingOrder="1"/>
    </xf>
    <xf numFmtId="0" fontId="4" fillId="3" borderId="2" xfId="0" applyFont="1" applyFill="1" applyBorder="1" applyAlignment="1">
      <alignment horizontal="center" wrapText="1" readingOrder="1"/>
    </xf>
    <xf numFmtId="0" fontId="4" fillId="3" borderId="3" xfId="0" applyFont="1" applyFill="1" applyBorder="1" applyAlignment="1">
      <alignment horizontal="center" wrapText="1" readingOrder="1"/>
    </xf>
    <xf numFmtId="0" fontId="4" fillId="3" borderId="4" xfId="0" applyFont="1" applyFill="1" applyBorder="1" applyAlignment="1">
      <alignment horizontal="center" wrapText="1" readingOrder="1"/>
    </xf>
    <xf numFmtId="0" fontId="4" fillId="3" borderId="9" xfId="0" applyFont="1" applyFill="1" applyBorder="1" applyAlignment="1">
      <alignment horizontal="center" vertical="center" wrapText="1" readingOrder="1"/>
    </xf>
    <xf numFmtId="0" fontId="4" fillId="3" borderId="10" xfId="0" applyFont="1" applyFill="1" applyBorder="1" applyAlignment="1">
      <alignment horizontal="center" vertical="center" wrapText="1" readingOrder="1"/>
    </xf>
    <xf numFmtId="0" fontId="4" fillId="3" borderId="12" xfId="0" applyFont="1" applyFill="1" applyBorder="1" applyAlignment="1">
      <alignment horizontal="center" vertical="center" wrapText="1" readingOrder="1"/>
    </xf>
    <xf numFmtId="0" fontId="4" fillId="3" borderId="13" xfId="0" applyFont="1" applyFill="1" applyBorder="1" applyAlignment="1">
      <alignment horizontal="center" vertical="center" wrapText="1" readingOrder="1"/>
    </xf>
    <xf numFmtId="0" fontId="4" fillId="3" borderId="14" xfId="0" applyFont="1" applyFill="1" applyBorder="1" applyAlignment="1">
      <alignment horizontal="center" vertical="center" wrapText="1" readingOrder="1"/>
    </xf>
    <xf numFmtId="0" fontId="4" fillId="3" borderId="15" xfId="0" applyFont="1" applyFill="1" applyBorder="1" applyAlignment="1">
      <alignment horizontal="center" vertical="center" wrapText="1" readingOrder="1"/>
    </xf>
    <xf numFmtId="0" fontId="4" fillId="3" borderId="16" xfId="0" applyFont="1" applyFill="1" applyBorder="1" applyAlignment="1">
      <alignment horizontal="center" vertical="center" wrapText="1" readingOrder="1"/>
    </xf>
    <xf numFmtId="0" fontId="4" fillId="5" borderId="19" xfId="0" applyFont="1" applyFill="1" applyBorder="1" applyAlignment="1">
      <alignment horizontal="center" vertical="center" wrapText="1" readingOrder="1"/>
    </xf>
    <xf numFmtId="0" fontId="4" fillId="5" borderId="20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021D9-0088-46B7-99EC-A587526069DB}">
  <dimension ref="B2"/>
  <sheetViews>
    <sheetView zoomScale="85" zoomScaleNormal="85" workbookViewId="0">
      <selection activeCell="I52" sqref="I52"/>
    </sheetView>
  </sheetViews>
  <sheetFormatPr defaultRowHeight="15" x14ac:dyDescent="0.25"/>
  <sheetData>
    <row r="2" spans="2:2" ht="46.5" x14ac:dyDescent="0.7">
      <c r="B2" s="3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C0B9-F639-4036-A386-71FD94717A01}">
  <dimension ref="A1:U42"/>
  <sheetViews>
    <sheetView zoomScale="90" zoomScaleNormal="90" workbookViewId="0">
      <selection activeCell="K25" sqref="K25"/>
    </sheetView>
  </sheetViews>
  <sheetFormatPr defaultRowHeight="15" x14ac:dyDescent="0.25"/>
  <cols>
    <col min="1" max="1" width="18" customWidth="1"/>
    <col min="2" max="9" width="12.42578125" customWidth="1"/>
    <col min="10" max="10" width="10.85546875" bestFit="1" customWidth="1"/>
    <col min="11" max="11" width="10" bestFit="1" customWidth="1"/>
    <col min="12" max="12" width="11.85546875" customWidth="1"/>
    <col min="13" max="13" width="7.7109375" bestFit="1" customWidth="1"/>
    <col min="14" max="14" width="10.140625" bestFit="1" customWidth="1"/>
    <col min="15" max="15" width="12" bestFit="1" customWidth="1"/>
    <col min="16" max="16" width="22.5703125" bestFit="1" customWidth="1"/>
  </cols>
  <sheetData>
    <row r="1" spans="1:21" x14ac:dyDescent="0.25">
      <c r="A1" s="8" t="s">
        <v>35</v>
      </c>
      <c r="B1" s="9"/>
      <c r="C1" s="9"/>
      <c r="D1" s="9"/>
      <c r="E1" s="9"/>
      <c r="F1" s="9"/>
      <c r="G1" s="9"/>
      <c r="H1" s="9"/>
      <c r="I1" s="9"/>
    </row>
    <row r="2" spans="1:21" x14ac:dyDescent="0.25">
      <c r="A2" s="6" t="s">
        <v>34</v>
      </c>
      <c r="B2" s="6" t="s">
        <v>68</v>
      </c>
      <c r="C2" s="6" t="s">
        <v>69</v>
      </c>
      <c r="D2" s="6" t="s">
        <v>70</v>
      </c>
      <c r="E2" s="6" t="s">
        <v>71</v>
      </c>
      <c r="F2" s="6" t="s">
        <v>72</v>
      </c>
      <c r="G2" s="6" t="s">
        <v>73</v>
      </c>
      <c r="H2" s="6" t="s">
        <v>92</v>
      </c>
      <c r="I2" s="6" t="s">
        <v>93</v>
      </c>
    </row>
    <row r="3" spans="1:21" ht="15" customHeight="1" x14ac:dyDescent="0.25">
      <c r="A3" s="5" t="s">
        <v>0</v>
      </c>
      <c r="B3" s="1">
        <v>223.692634</v>
      </c>
      <c r="C3" s="1">
        <v>367.68026700000001</v>
      </c>
      <c r="D3" s="1">
        <v>428.21069999999997</v>
      </c>
      <c r="E3" s="1">
        <v>449.28116399999999</v>
      </c>
      <c r="F3" s="1">
        <v>384.74400200000002</v>
      </c>
      <c r="G3" s="1">
        <v>298.37546500000002</v>
      </c>
      <c r="H3" s="1">
        <v>462.98567300000002</v>
      </c>
      <c r="I3" s="1">
        <v>546.44959400000005</v>
      </c>
      <c r="M3" s="2"/>
    </row>
    <row r="4" spans="1:21" x14ac:dyDescent="0.25">
      <c r="A4" s="5" t="s">
        <v>57</v>
      </c>
      <c r="B4" s="1">
        <v>8.1933209999999992</v>
      </c>
      <c r="C4" s="1">
        <v>14.051012</v>
      </c>
      <c r="D4" s="1">
        <v>18.434614</v>
      </c>
      <c r="E4" s="1">
        <v>19.549551999999998</v>
      </c>
      <c r="F4" s="1">
        <v>16.879740999999999</v>
      </c>
      <c r="G4" s="1">
        <v>13.457026000000001</v>
      </c>
      <c r="H4" s="1">
        <v>19.163254999999999</v>
      </c>
      <c r="I4" s="1">
        <v>22.105542</v>
      </c>
      <c r="M4" s="2"/>
    </row>
    <row r="5" spans="1:21" x14ac:dyDescent="0.25">
      <c r="A5" s="5" t="s">
        <v>58</v>
      </c>
      <c r="B5" s="1">
        <v>4.8990770000000001</v>
      </c>
      <c r="C5" s="1">
        <v>8.2236689999999992</v>
      </c>
      <c r="D5" s="1">
        <v>9.5070949999999996</v>
      </c>
      <c r="E5" s="1">
        <v>10.406552</v>
      </c>
      <c r="F5" s="1">
        <v>9.3076070000000009</v>
      </c>
      <c r="G5" s="1">
        <v>7.660444</v>
      </c>
      <c r="H5" s="1">
        <v>10.594645999999999</v>
      </c>
      <c r="I5" s="1">
        <v>12.578334</v>
      </c>
      <c r="J5" s="2"/>
      <c r="K5" s="2"/>
      <c r="L5" s="2"/>
      <c r="M5" s="2"/>
    </row>
    <row r="6" spans="1:21" x14ac:dyDescent="0.25">
      <c r="A6" s="5" t="s">
        <v>1</v>
      </c>
      <c r="B6" s="1">
        <v>3.91</v>
      </c>
      <c r="C6" s="1">
        <v>8.5</v>
      </c>
      <c r="D6" s="1">
        <v>10.99</v>
      </c>
      <c r="E6" s="1">
        <v>12.48</v>
      </c>
      <c r="F6" s="1">
        <v>9.2799999999999994</v>
      </c>
      <c r="G6" s="1">
        <v>6.91</v>
      </c>
      <c r="H6" s="1">
        <v>13.55</v>
      </c>
      <c r="I6" s="1">
        <v>15.71</v>
      </c>
      <c r="P6" s="10"/>
      <c r="Q6" s="10"/>
      <c r="R6" s="10"/>
      <c r="S6" s="10"/>
      <c r="T6" s="10"/>
      <c r="U6" s="10"/>
    </row>
    <row r="7" spans="1:21" x14ac:dyDescent="0.25">
      <c r="A7" s="5" t="s">
        <v>59</v>
      </c>
      <c r="B7" s="1">
        <v>814.721273</v>
      </c>
      <c r="C7" s="1">
        <v>941.52187900000001</v>
      </c>
      <c r="D7" s="1">
        <v>1173.416794</v>
      </c>
      <c r="E7" s="1">
        <v>1183.166275</v>
      </c>
      <c r="F7" s="1">
        <v>1181.189631</v>
      </c>
      <c r="G7" s="1">
        <v>937.39912900000002</v>
      </c>
      <c r="H7" s="1">
        <v>1367.76</v>
      </c>
      <c r="I7" s="1">
        <v>1459.32</v>
      </c>
      <c r="P7" s="10"/>
      <c r="Q7" s="10"/>
      <c r="R7" s="10"/>
      <c r="S7" s="10"/>
      <c r="T7" s="10"/>
      <c r="U7" s="10"/>
    </row>
    <row r="8" spans="1:21" x14ac:dyDescent="0.25">
      <c r="A8" s="5" t="s">
        <v>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</row>
    <row r="9" spans="1:21" x14ac:dyDescent="0.25">
      <c r="A9" s="5" t="s">
        <v>60</v>
      </c>
      <c r="B9" s="1">
        <v>78</v>
      </c>
      <c r="C9" s="1">
        <v>96.02</v>
      </c>
      <c r="D9" s="1">
        <v>119.95</v>
      </c>
      <c r="E9" s="1">
        <v>129.77000000000001</v>
      </c>
      <c r="F9" s="1">
        <v>113.5</v>
      </c>
      <c r="G9" s="1">
        <v>112.61</v>
      </c>
      <c r="H9" s="1">
        <v>129.36000000000001</v>
      </c>
      <c r="I9" s="1">
        <v>181.8</v>
      </c>
    </row>
    <row r="10" spans="1:21" x14ac:dyDescent="0.25">
      <c r="A10" s="5" t="s">
        <v>3</v>
      </c>
      <c r="B10" s="1">
        <v>106</v>
      </c>
      <c r="C10" s="1">
        <v>150</v>
      </c>
      <c r="D10" s="1">
        <v>181</v>
      </c>
      <c r="E10" s="1">
        <v>211</v>
      </c>
      <c r="F10" s="1">
        <v>196</v>
      </c>
      <c r="G10" s="1">
        <v>153</v>
      </c>
      <c r="H10" s="1">
        <v>196</v>
      </c>
      <c r="I10" s="1">
        <v>250</v>
      </c>
    </row>
    <row r="11" spans="1:21" x14ac:dyDescent="0.25">
      <c r="A11" s="5" t="s">
        <v>4</v>
      </c>
      <c r="B11" s="1">
        <v>251.07579999999999</v>
      </c>
      <c r="C11" s="1">
        <v>357.44144399999999</v>
      </c>
      <c r="D11" s="1">
        <v>393.42880000000002</v>
      </c>
      <c r="E11" s="1">
        <v>437.65390000000002</v>
      </c>
      <c r="F11" s="1">
        <v>444.04971499999999</v>
      </c>
      <c r="G11" s="1">
        <v>374.40300000000002</v>
      </c>
      <c r="H11" s="1">
        <v>592.1</v>
      </c>
      <c r="I11" s="1">
        <v>727</v>
      </c>
    </row>
    <row r="12" spans="1:21" x14ac:dyDescent="0.25">
      <c r="A12" s="5" t="s">
        <v>5</v>
      </c>
      <c r="B12" s="1">
        <v>1128.1600000000001</v>
      </c>
      <c r="C12" s="1">
        <v>1392.77</v>
      </c>
      <c r="D12" s="1">
        <v>1744.65</v>
      </c>
      <c r="E12" s="1">
        <v>1808.99</v>
      </c>
      <c r="F12" s="1">
        <v>1400.29</v>
      </c>
      <c r="G12" s="1">
        <v>1301.1400000000001</v>
      </c>
      <c r="H12" s="1">
        <v>2026.23</v>
      </c>
      <c r="I12" s="1">
        <v>2421.08</v>
      </c>
    </row>
    <row r="13" spans="1:21" x14ac:dyDescent="0.25">
      <c r="A13" s="5" t="s">
        <v>6</v>
      </c>
      <c r="B13" s="1">
        <v>205.33</v>
      </c>
      <c r="C13" s="1">
        <v>289.95999999999998</v>
      </c>
      <c r="D13" s="1">
        <v>402.51</v>
      </c>
      <c r="E13" s="1">
        <v>423.09</v>
      </c>
      <c r="F13" s="1">
        <v>292.36</v>
      </c>
      <c r="G13" s="1">
        <v>260.64999999999998</v>
      </c>
      <c r="H13" s="1">
        <v>493</v>
      </c>
      <c r="I13" s="1">
        <v>619</v>
      </c>
    </row>
    <row r="14" spans="1:21" x14ac:dyDescent="0.25">
      <c r="A14" s="5" t="s">
        <v>7</v>
      </c>
      <c r="B14" s="1">
        <v>1160.81</v>
      </c>
      <c r="C14" s="1">
        <v>1673.13</v>
      </c>
      <c r="D14" s="1">
        <v>2354.39</v>
      </c>
      <c r="E14" s="1">
        <v>2478.9499999999998</v>
      </c>
      <c r="F14" s="1">
        <v>1687.67</v>
      </c>
      <c r="G14" s="1">
        <v>1495.71</v>
      </c>
      <c r="H14" s="1">
        <v>2900</v>
      </c>
      <c r="I14" s="1">
        <v>3664.01</v>
      </c>
    </row>
    <row r="15" spans="1:21" x14ac:dyDescent="0.25">
      <c r="A15" s="5" t="s">
        <v>8</v>
      </c>
      <c r="B15" s="1">
        <v>73.05</v>
      </c>
      <c r="C15" s="1">
        <v>78.41</v>
      </c>
      <c r="D15" s="1">
        <v>98.96</v>
      </c>
      <c r="E15" s="1">
        <v>104.48</v>
      </c>
      <c r="F15" s="1">
        <v>104.48</v>
      </c>
      <c r="G15" s="1">
        <v>88.28</v>
      </c>
      <c r="H15" s="1">
        <v>104.48</v>
      </c>
      <c r="I15" s="1">
        <v>149</v>
      </c>
    </row>
    <row r="16" spans="1:21" x14ac:dyDescent="0.25">
      <c r="A16" s="5" t="s">
        <v>9</v>
      </c>
      <c r="B16" s="1">
        <v>14.78</v>
      </c>
      <c r="C16" s="1">
        <v>17.68</v>
      </c>
      <c r="D16" s="1">
        <v>24.65</v>
      </c>
      <c r="E16" s="1">
        <v>25.7</v>
      </c>
      <c r="F16" s="1">
        <v>28.72</v>
      </c>
      <c r="G16" s="1">
        <v>23.21</v>
      </c>
      <c r="H16" s="1">
        <v>35</v>
      </c>
      <c r="I16" s="1">
        <v>44.9</v>
      </c>
    </row>
    <row r="17" spans="1:9" x14ac:dyDescent="0.25">
      <c r="A17" s="5" t="s">
        <v>10</v>
      </c>
      <c r="B17" s="1">
        <v>823.59</v>
      </c>
      <c r="C17" s="1">
        <v>1009.24</v>
      </c>
      <c r="D17" s="1">
        <v>1076.6300000000001</v>
      </c>
      <c r="E17" s="1">
        <v>1031.1500000000001</v>
      </c>
      <c r="F17" s="1">
        <v>1037.77</v>
      </c>
      <c r="G17" s="1">
        <v>884.39</v>
      </c>
      <c r="H17" s="1">
        <v>1312.41</v>
      </c>
      <c r="I17" s="1">
        <v>1780.39</v>
      </c>
    </row>
    <row r="18" spans="1:9" x14ac:dyDescent="0.25">
      <c r="A18" s="5" t="s">
        <v>11</v>
      </c>
      <c r="B18" s="1">
        <v>60</v>
      </c>
      <c r="C18" s="1">
        <v>75</v>
      </c>
      <c r="D18" s="1">
        <v>90</v>
      </c>
      <c r="E18" s="1">
        <v>105</v>
      </c>
      <c r="F18" s="1">
        <v>100</v>
      </c>
      <c r="G18" s="1">
        <v>85</v>
      </c>
      <c r="H18" s="1">
        <v>115</v>
      </c>
      <c r="I18" s="1">
        <v>140</v>
      </c>
    </row>
    <row r="19" spans="1:9" x14ac:dyDescent="0.25">
      <c r="A19" s="5" t="s">
        <v>12</v>
      </c>
      <c r="B19" s="1">
        <v>1130.6762470000001</v>
      </c>
      <c r="C19" s="1">
        <v>1745.582038</v>
      </c>
      <c r="D19" s="1">
        <v>2349.335947</v>
      </c>
      <c r="E19" s="1">
        <v>2082.927036</v>
      </c>
      <c r="F19" s="1">
        <v>1929.8549370000001</v>
      </c>
      <c r="G19" s="1">
        <v>1575.9388550000001</v>
      </c>
      <c r="H19" s="1">
        <v>2882</v>
      </c>
      <c r="I19" s="1">
        <v>3689</v>
      </c>
    </row>
    <row r="20" spans="1:9" x14ac:dyDescent="0.25">
      <c r="A20" s="5" t="s">
        <v>13</v>
      </c>
      <c r="B20" s="1">
        <v>58.064515999999998</v>
      </c>
      <c r="C20" s="1">
        <v>76.666666000000006</v>
      </c>
      <c r="D20" s="1">
        <v>90.322580000000002</v>
      </c>
      <c r="E20" s="1">
        <v>93.548387000000005</v>
      </c>
      <c r="F20" s="1">
        <v>85.714285000000004</v>
      </c>
      <c r="G20" s="1">
        <v>64.516129000000006</v>
      </c>
      <c r="H20" s="1">
        <v>152</v>
      </c>
      <c r="I20" s="1">
        <v>185</v>
      </c>
    </row>
    <row r="21" spans="1:9" x14ac:dyDescent="0.25">
      <c r="A21" s="5" t="s">
        <v>14</v>
      </c>
      <c r="B21" s="1">
        <v>185.62</v>
      </c>
      <c r="C21" s="1">
        <v>232.41</v>
      </c>
      <c r="D21" s="1">
        <v>256.88</v>
      </c>
      <c r="E21" s="1">
        <v>365.31</v>
      </c>
      <c r="F21" s="1">
        <v>306.02</v>
      </c>
      <c r="G21" s="1">
        <v>189.22</v>
      </c>
      <c r="H21" s="1">
        <v>343.11399999999998</v>
      </c>
      <c r="I21" s="1">
        <v>392.45499999999998</v>
      </c>
    </row>
    <row r="22" spans="1:9" x14ac:dyDescent="0.25">
      <c r="A22" s="5" t="s">
        <v>15</v>
      </c>
      <c r="B22" s="1">
        <v>80.81</v>
      </c>
      <c r="C22" s="1">
        <v>103.58</v>
      </c>
      <c r="D22" s="1">
        <v>129.22999999999999</v>
      </c>
      <c r="E22" s="1">
        <v>129.97</v>
      </c>
      <c r="F22" s="1">
        <v>159.34</v>
      </c>
      <c r="G22" s="1">
        <v>90.34</v>
      </c>
      <c r="H22" s="1">
        <v>205.2</v>
      </c>
      <c r="I22" s="1">
        <v>223.16</v>
      </c>
    </row>
    <row r="23" spans="1:9" x14ac:dyDescent="0.25">
      <c r="A23" s="5" t="s">
        <v>16</v>
      </c>
      <c r="B23" s="1">
        <v>338.37650000000002</v>
      </c>
      <c r="C23" s="1">
        <v>437.8605</v>
      </c>
      <c r="D23" s="1">
        <v>561.09349999999995</v>
      </c>
      <c r="E23" s="1">
        <v>603.72950000000003</v>
      </c>
      <c r="F23" s="1">
        <v>615.69749999999999</v>
      </c>
      <c r="G23" s="1">
        <v>421.49799999999999</v>
      </c>
      <c r="H23" s="1">
        <v>665</v>
      </c>
      <c r="I23" s="1">
        <v>720</v>
      </c>
    </row>
    <row r="24" spans="1:9" x14ac:dyDescent="0.25">
      <c r="A24" s="5" t="s">
        <v>17</v>
      </c>
      <c r="B24" s="1">
        <v>168.62347600000001</v>
      </c>
      <c r="C24" s="1">
        <v>166.550714</v>
      </c>
      <c r="D24" s="1">
        <v>218.976169</v>
      </c>
      <c r="E24" s="1">
        <v>200.16012000000001</v>
      </c>
      <c r="F24" s="1">
        <v>218.55498800000001</v>
      </c>
      <c r="G24" s="1">
        <v>183.31307000000001</v>
      </c>
      <c r="H24" s="1">
        <v>211.58</v>
      </c>
      <c r="I24" s="1">
        <v>298.8</v>
      </c>
    </row>
    <row r="25" spans="1:9" x14ac:dyDescent="0.25">
      <c r="A25" s="5" t="s">
        <v>18</v>
      </c>
      <c r="B25" s="1">
        <v>2020.6746539999999</v>
      </c>
      <c r="C25" s="1">
        <v>2663.6905139999999</v>
      </c>
      <c r="D25" s="1">
        <v>3264.8010220000001</v>
      </c>
      <c r="E25" s="1">
        <v>3366.7489650000002</v>
      </c>
      <c r="F25" s="1">
        <v>3092.9794569999999</v>
      </c>
      <c r="G25" s="1">
        <v>2585.1242779999998</v>
      </c>
      <c r="H25" s="1">
        <v>3389</v>
      </c>
      <c r="I25" s="1">
        <v>4650</v>
      </c>
    </row>
    <row r="26" spans="1:9" x14ac:dyDescent="0.25">
      <c r="A26" s="5" t="s">
        <v>19</v>
      </c>
      <c r="B26" s="1">
        <v>75.92</v>
      </c>
      <c r="C26" s="1">
        <v>82.91</v>
      </c>
      <c r="D26" s="1">
        <v>95.43</v>
      </c>
      <c r="E26" s="1">
        <v>99.52</v>
      </c>
      <c r="F26" s="1">
        <v>106.03</v>
      </c>
      <c r="G26" s="1">
        <v>85.43</v>
      </c>
      <c r="H26" s="1">
        <v>122</v>
      </c>
      <c r="I26" s="1">
        <v>142.53</v>
      </c>
    </row>
    <row r="27" spans="1:9" x14ac:dyDescent="0.25">
      <c r="A27" s="5" t="s">
        <v>20</v>
      </c>
      <c r="B27" s="1">
        <v>46.82</v>
      </c>
      <c r="C27" s="1">
        <v>46.28</v>
      </c>
      <c r="D27" s="1">
        <v>56.97</v>
      </c>
      <c r="E27" s="1">
        <v>53.87</v>
      </c>
      <c r="F27" s="1">
        <v>53.44</v>
      </c>
      <c r="G27" s="1">
        <v>46.61</v>
      </c>
      <c r="H27" s="1">
        <v>49.2</v>
      </c>
      <c r="I27" s="1">
        <v>60.1</v>
      </c>
    </row>
    <row r="28" spans="1:9" x14ac:dyDescent="0.25">
      <c r="A28" s="5" t="s">
        <v>21</v>
      </c>
      <c r="B28" s="1">
        <v>60.1</v>
      </c>
      <c r="C28" s="1">
        <v>73.3</v>
      </c>
      <c r="D28" s="1">
        <v>74</v>
      </c>
      <c r="E28" s="1">
        <v>95.9</v>
      </c>
      <c r="F28" s="1">
        <v>98.5</v>
      </c>
      <c r="G28" s="1">
        <v>89.1</v>
      </c>
      <c r="H28" s="1">
        <v>79.900025999999997</v>
      </c>
      <c r="I28" s="1">
        <v>98.475120000000004</v>
      </c>
    </row>
    <row r="29" spans="1:9" x14ac:dyDescent="0.25">
      <c r="A29" s="5" t="s">
        <v>61</v>
      </c>
      <c r="B29" s="1">
        <v>15.359287503225806</v>
      </c>
      <c r="C29" s="1">
        <v>32.631550920000002</v>
      </c>
      <c r="D29" s="1">
        <v>50.139519219354838</v>
      </c>
      <c r="E29" s="1">
        <v>34.593784554838713</v>
      </c>
      <c r="F29" s="1">
        <v>37.423769049999997</v>
      </c>
      <c r="G29" s="1">
        <v>23.779306206451611</v>
      </c>
      <c r="H29" s="1">
        <v>56.21</v>
      </c>
      <c r="I29" s="1">
        <v>76.510000000000005</v>
      </c>
    </row>
    <row r="30" spans="1:9" x14ac:dyDescent="0.25">
      <c r="A30" s="5" t="s">
        <v>22</v>
      </c>
      <c r="B30" s="1">
        <v>14.07</v>
      </c>
      <c r="C30" s="1">
        <v>15.95</v>
      </c>
      <c r="D30" s="1">
        <v>16.5</v>
      </c>
      <c r="E30" s="1">
        <v>16.399999999999999</v>
      </c>
      <c r="F30" s="1">
        <v>16.2</v>
      </c>
      <c r="G30" s="1">
        <v>15.85</v>
      </c>
      <c r="H30" s="1">
        <v>16.399999999999999</v>
      </c>
      <c r="I30" s="1">
        <v>18.5</v>
      </c>
    </row>
    <row r="31" spans="1:9" x14ac:dyDescent="0.25">
      <c r="A31" s="5" t="s">
        <v>23</v>
      </c>
      <c r="B31" s="1">
        <v>733</v>
      </c>
      <c r="C31" s="1">
        <v>1142</v>
      </c>
      <c r="D31" s="1">
        <v>1584</v>
      </c>
      <c r="E31" s="1">
        <v>1507</v>
      </c>
      <c r="F31" s="1">
        <v>1484</v>
      </c>
      <c r="G31" s="1">
        <v>1208</v>
      </c>
      <c r="H31" s="1">
        <v>2765</v>
      </c>
      <c r="I31" s="1">
        <v>3596.4514020000001</v>
      </c>
    </row>
    <row r="32" spans="1:9" x14ac:dyDescent="0.25">
      <c r="A32" s="5" t="s">
        <v>24</v>
      </c>
      <c r="B32" s="1">
        <v>663.05061599999999</v>
      </c>
      <c r="C32" s="1">
        <v>853.276704</v>
      </c>
      <c r="D32" s="1">
        <v>929.10695799999996</v>
      </c>
      <c r="E32" s="1">
        <v>1064.3406199999999</v>
      </c>
      <c r="F32" s="1">
        <v>974.91488600000002</v>
      </c>
      <c r="G32" s="1">
        <v>920.43213200000002</v>
      </c>
      <c r="H32" s="1">
        <v>1177.4238519999999</v>
      </c>
      <c r="I32" s="1">
        <v>1302.117154</v>
      </c>
    </row>
    <row r="33" spans="1:10" x14ac:dyDescent="0.25">
      <c r="A33" s="5" t="s">
        <v>25</v>
      </c>
      <c r="B33" s="1">
        <v>130.08799999999999</v>
      </c>
      <c r="C33" s="1">
        <v>134.113</v>
      </c>
      <c r="D33" s="1">
        <v>149.0515</v>
      </c>
      <c r="E33" s="1">
        <v>146.47550000000001</v>
      </c>
      <c r="F33" s="1">
        <v>169.76300000000001</v>
      </c>
      <c r="G33" s="1">
        <v>138.62100000000001</v>
      </c>
      <c r="H33" s="1">
        <v>217.03</v>
      </c>
      <c r="I33" s="1">
        <v>245.37</v>
      </c>
    </row>
    <row r="34" spans="1:10" x14ac:dyDescent="0.25">
      <c r="A34" s="5" t="s">
        <v>26</v>
      </c>
      <c r="B34" s="1">
        <v>326.88499999999999</v>
      </c>
      <c r="C34" s="1">
        <v>468.44600000000003</v>
      </c>
      <c r="D34" s="1">
        <v>527.93799999999999</v>
      </c>
      <c r="E34" s="1">
        <v>616.42700000000002</v>
      </c>
      <c r="F34" s="1">
        <v>545.80700000000002</v>
      </c>
      <c r="G34" s="1">
        <v>500.33199999999999</v>
      </c>
      <c r="H34" s="1">
        <v>662.22299999999996</v>
      </c>
      <c r="I34" s="1">
        <v>722.38092500000005</v>
      </c>
    </row>
    <row r="35" spans="1:10" x14ac:dyDescent="0.25">
      <c r="A35" s="5" t="s">
        <v>27</v>
      </c>
      <c r="B35" s="1">
        <v>57</v>
      </c>
      <c r="C35" s="1">
        <v>107</v>
      </c>
      <c r="D35" s="1">
        <v>123</v>
      </c>
      <c r="E35" s="1">
        <v>138</v>
      </c>
      <c r="F35" s="1">
        <v>103</v>
      </c>
      <c r="G35" s="1">
        <v>74</v>
      </c>
      <c r="H35" s="1">
        <v>142</v>
      </c>
      <c r="I35" s="1">
        <v>179</v>
      </c>
    </row>
    <row r="36" spans="1:10" x14ac:dyDescent="0.25">
      <c r="A36" s="5" t="s">
        <v>28</v>
      </c>
      <c r="B36" s="1">
        <v>24.11</v>
      </c>
      <c r="C36" s="1">
        <v>26.69</v>
      </c>
      <c r="D36" s="1">
        <v>35.950000000000003</v>
      </c>
      <c r="E36" s="1">
        <v>39.090000000000003</v>
      </c>
      <c r="F36" s="1">
        <v>43.06</v>
      </c>
      <c r="G36" s="1">
        <v>26.22</v>
      </c>
      <c r="H36" s="1">
        <v>51.6</v>
      </c>
      <c r="I36" s="1">
        <v>59.4</v>
      </c>
    </row>
    <row r="37" spans="1:10" x14ac:dyDescent="0.25">
      <c r="A37" s="5" t="s">
        <v>29</v>
      </c>
      <c r="B37" s="1">
        <v>29.1</v>
      </c>
      <c r="C37" s="1">
        <v>37.9</v>
      </c>
      <c r="D37" s="1">
        <v>41</v>
      </c>
      <c r="E37" s="1">
        <v>44.7</v>
      </c>
      <c r="F37" s="1">
        <v>41.5</v>
      </c>
      <c r="G37" s="1">
        <v>36.4</v>
      </c>
      <c r="H37" s="1">
        <v>61.2</v>
      </c>
      <c r="I37" s="1">
        <v>68</v>
      </c>
    </row>
    <row r="38" spans="1:10" x14ac:dyDescent="0.25">
      <c r="A38" s="5" t="s">
        <v>30</v>
      </c>
      <c r="B38" s="1">
        <v>156.43</v>
      </c>
      <c r="C38" s="1">
        <v>204.71</v>
      </c>
      <c r="D38" s="1">
        <v>268.67</v>
      </c>
      <c r="E38" s="1">
        <v>281.39</v>
      </c>
      <c r="F38" s="1">
        <v>252.8</v>
      </c>
      <c r="G38" s="1">
        <v>229.11</v>
      </c>
      <c r="H38" s="1">
        <v>441.2</v>
      </c>
      <c r="I38" s="1">
        <v>496.4</v>
      </c>
    </row>
    <row r="39" spans="1:10" x14ac:dyDescent="0.25">
      <c r="A39" s="5" t="s">
        <v>31</v>
      </c>
      <c r="B39" s="1">
        <v>94.00615384615385</v>
      </c>
      <c r="C39" s="1">
        <v>94.00615384615385</v>
      </c>
      <c r="D39" s="1">
        <v>94.00615384615385</v>
      </c>
      <c r="E39" s="1">
        <v>94.00615384615385</v>
      </c>
      <c r="F39" s="1">
        <v>94.00615384615385</v>
      </c>
      <c r="G39" s="1">
        <v>94.00615384615385</v>
      </c>
      <c r="H39" s="1">
        <v>436.24</v>
      </c>
      <c r="I39" s="1">
        <v>520</v>
      </c>
    </row>
    <row r="40" spans="1:10" x14ac:dyDescent="0.25">
      <c r="A40" s="5" t="s">
        <v>32</v>
      </c>
      <c r="B40" s="1">
        <v>1585.6044850000001</v>
      </c>
      <c r="C40" s="1">
        <v>2216.2157950000001</v>
      </c>
      <c r="D40" s="1">
        <v>2589.4059010000001</v>
      </c>
      <c r="E40" s="1">
        <v>2892.7570150000001</v>
      </c>
      <c r="F40" s="1">
        <v>2884.4275109999999</v>
      </c>
      <c r="G40" s="1">
        <v>2456.1319899999999</v>
      </c>
      <c r="H40" s="1">
        <v>3484.574036</v>
      </c>
      <c r="I40" s="1">
        <v>4901.1032910000004</v>
      </c>
    </row>
    <row r="41" spans="1:10" x14ac:dyDescent="0.25">
      <c r="A41" s="5" t="s">
        <v>33</v>
      </c>
      <c r="B41" s="1">
        <v>39.044818999999997</v>
      </c>
      <c r="C41" s="1">
        <v>48.589557999999997</v>
      </c>
      <c r="D41" s="1">
        <v>53.935302999999998</v>
      </c>
      <c r="E41" s="1">
        <v>56.246079999999999</v>
      </c>
      <c r="F41" s="1">
        <v>50.435169000000002</v>
      </c>
      <c r="G41" s="1">
        <v>51.756428</v>
      </c>
      <c r="H41" s="1">
        <v>112.02525300000001</v>
      </c>
      <c r="I41" s="1">
        <v>123.73328100000001</v>
      </c>
    </row>
    <row r="42" spans="1:10" x14ac:dyDescent="0.25">
      <c r="A42" s="5" t="s">
        <v>79</v>
      </c>
      <c r="B42" s="1">
        <f>SUM(B3:B41)</f>
        <v>12989.645859349384</v>
      </c>
      <c r="C42" s="1">
        <f t="shared" ref="C42:I42" si="0">SUM(C3:C41)</f>
        <v>17489.987464766153</v>
      </c>
      <c r="D42" s="1">
        <f t="shared" si="0"/>
        <v>21686.470556065506</v>
      </c>
      <c r="E42" s="1">
        <f t="shared" si="0"/>
        <v>22453.777604400988</v>
      </c>
      <c r="F42" s="1">
        <f t="shared" si="0"/>
        <v>20369.709351896152</v>
      </c>
      <c r="G42" s="1">
        <f t="shared" si="0"/>
        <v>17147.924406052607</v>
      </c>
      <c r="H42" s="1">
        <f t="shared" si="0"/>
        <v>27499.753741</v>
      </c>
      <c r="I42" s="1">
        <f t="shared" si="0"/>
        <v>34801.829642999997</v>
      </c>
      <c r="J42" s="1"/>
    </row>
  </sheetData>
  <mergeCells count="2">
    <mergeCell ref="A1:I1"/>
    <mergeCell ref="P6:U7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zoomScale="90" zoomScaleNormal="90" workbookViewId="0">
      <selection activeCell="M42" sqref="A42:M42"/>
    </sheetView>
  </sheetViews>
  <sheetFormatPr defaultRowHeight="15" x14ac:dyDescent="0.25"/>
  <cols>
    <col min="1" max="1" width="18" customWidth="1"/>
    <col min="2" max="13" width="12.42578125" customWidth="1"/>
    <col min="14" max="14" width="10.85546875" bestFit="1" customWidth="1"/>
    <col min="15" max="15" width="10" bestFit="1" customWidth="1"/>
    <col min="16" max="16" width="11.85546875" customWidth="1"/>
    <col min="17" max="17" width="7.7109375" bestFit="1" customWidth="1"/>
    <col min="18" max="18" width="10.140625" bestFit="1" customWidth="1"/>
    <col min="19" max="19" width="12" bestFit="1" customWidth="1"/>
    <col min="20" max="20" width="22.5703125" bestFit="1" customWidth="1"/>
  </cols>
  <sheetData>
    <row r="1" spans="1:25" x14ac:dyDescent="0.25">
      <c r="A1" s="8" t="s">
        <v>35</v>
      </c>
      <c r="B1" s="9"/>
      <c r="C1" s="9"/>
      <c r="D1" s="9"/>
      <c r="E1" s="9"/>
      <c r="F1" s="9"/>
      <c r="G1" s="9"/>
      <c r="H1" s="9"/>
      <c r="I1" s="9"/>
    </row>
    <row r="2" spans="1:25" x14ac:dyDescent="0.25">
      <c r="A2" s="6" t="s">
        <v>34</v>
      </c>
      <c r="B2" s="6" t="s">
        <v>68</v>
      </c>
      <c r="C2" s="6" t="s">
        <v>69</v>
      </c>
      <c r="D2" s="6" t="s">
        <v>70</v>
      </c>
      <c r="E2" s="6" t="s">
        <v>71</v>
      </c>
      <c r="F2" s="6" t="s">
        <v>72</v>
      </c>
      <c r="G2" s="6" t="s">
        <v>73</v>
      </c>
      <c r="H2" s="6" t="s">
        <v>62</v>
      </c>
      <c r="I2" s="6" t="s">
        <v>63</v>
      </c>
      <c r="J2" s="6" t="s">
        <v>64</v>
      </c>
      <c r="K2" s="6" t="s">
        <v>65</v>
      </c>
      <c r="L2" s="6" t="s">
        <v>66</v>
      </c>
      <c r="M2" s="6" t="s">
        <v>67</v>
      </c>
    </row>
    <row r="3" spans="1:25" ht="15" customHeight="1" x14ac:dyDescent="0.25">
      <c r="A3" s="5" t="s">
        <v>0</v>
      </c>
      <c r="B3" s="1">
        <v>210.534244</v>
      </c>
      <c r="C3" s="1">
        <v>346.05201599999998</v>
      </c>
      <c r="D3" s="1">
        <v>403.02183600000001</v>
      </c>
      <c r="E3" s="1">
        <v>422.85286100000002</v>
      </c>
      <c r="F3" s="1">
        <v>362.11200200000002</v>
      </c>
      <c r="G3" s="1">
        <v>280.82396699999998</v>
      </c>
      <c r="H3" s="1">
        <v>283.68549300000001</v>
      </c>
      <c r="I3" s="1">
        <v>170.62911800000001</v>
      </c>
      <c r="J3" s="1">
        <v>121.307654</v>
      </c>
      <c r="K3" s="1">
        <v>119.829094</v>
      </c>
      <c r="L3" s="1">
        <v>107.21341</v>
      </c>
      <c r="M3" s="1">
        <v>158.532194</v>
      </c>
      <c r="Q3" s="2"/>
    </row>
    <row r="4" spans="1:25" x14ac:dyDescent="0.25">
      <c r="A4" s="5" t="s">
        <v>57</v>
      </c>
      <c r="B4" s="1">
        <v>7.7113610000000001</v>
      </c>
      <c r="C4" s="1">
        <v>13.224482</v>
      </c>
      <c r="D4" s="1">
        <v>17.350224999999998</v>
      </c>
      <c r="E4" s="1">
        <v>18.399578000000002</v>
      </c>
      <c r="F4" s="1">
        <v>15.886815</v>
      </c>
      <c r="G4" s="1">
        <v>12.665437000000001</v>
      </c>
      <c r="H4" s="1">
        <v>11.312806</v>
      </c>
      <c r="I4" s="1">
        <v>7.1695549999999999</v>
      </c>
      <c r="J4" s="1">
        <v>5.5777809999999999</v>
      </c>
      <c r="K4" s="1">
        <v>5.4712490000000003</v>
      </c>
      <c r="L4" s="1">
        <v>5.1486580000000002</v>
      </c>
      <c r="M4" s="1">
        <v>5.7669860000000002</v>
      </c>
      <c r="Q4" s="2"/>
    </row>
    <row r="5" spans="1:25" x14ac:dyDescent="0.25">
      <c r="A5" s="5" t="s">
        <v>58</v>
      </c>
      <c r="B5" s="1">
        <v>4.6108960000000003</v>
      </c>
      <c r="C5" s="1">
        <v>7.7399240000000002</v>
      </c>
      <c r="D5" s="1">
        <v>8.9478539999999995</v>
      </c>
      <c r="E5" s="1">
        <v>9.7944019999999998</v>
      </c>
      <c r="F5" s="1">
        <v>8.7600999999999996</v>
      </c>
      <c r="G5" s="1">
        <v>7.2098300000000002</v>
      </c>
      <c r="H5" s="1">
        <v>6.5159510000000003</v>
      </c>
      <c r="I5" s="1">
        <v>4.1383609999999997</v>
      </c>
      <c r="J5" s="1">
        <v>3.2816670000000001</v>
      </c>
      <c r="K5" s="1">
        <v>2.7504059999999999</v>
      </c>
      <c r="L5" s="1">
        <v>2.8677700000000002</v>
      </c>
      <c r="M5" s="1">
        <v>3.6723759999999999</v>
      </c>
      <c r="N5" s="2"/>
      <c r="O5" s="2"/>
      <c r="P5" s="2"/>
      <c r="Q5" s="2"/>
    </row>
    <row r="6" spans="1:25" x14ac:dyDescent="0.25">
      <c r="A6" s="5" t="s">
        <v>1</v>
      </c>
      <c r="B6" s="1">
        <v>3.5887349999999998</v>
      </c>
      <c r="C6" s="1">
        <v>7.7924740000000003</v>
      </c>
      <c r="D6" s="1">
        <v>10.071372999999999</v>
      </c>
      <c r="E6" s="1">
        <v>11.436537</v>
      </c>
      <c r="F6" s="1">
        <v>8.5057349999999996</v>
      </c>
      <c r="G6" s="1">
        <v>6.330247</v>
      </c>
      <c r="H6" s="1">
        <v>6.803121</v>
      </c>
      <c r="I6" s="1">
        <v>2.8450980000000001</v>
      </c>
      <c r="J6" s="1">
        <v>1.707544</v>
      </c>
      <c r="K6" s="1">
        <v>2.239411</v>
      </c>
      <c r="L6" s="1">
        <v>2.0852520000000001</v>
      </c>
      <c r="M6" s="1">
        <v>1.9667190000000001</v>
      </c>
      <c r="T6" s="10"/>
      <c r="U6" s="10"/>
      <c r="V6" s="10"/>
      <c r="W6" s="10"/>
      <c r="X6" s="10"/>
      <c r="Y6" s="10"/>
    </row>
    <row r="7" spans="1:25" x14ac:dyDescent="0.25">
      <c r="A7" s="5" t="s">
        <v>59</v>
      </c>
      <c r="B7" s="1">
        <v>530.72254699999996</v>
      </c>
      <c r="C7" s="1">
        <v>679.68375900000001</v>
      </c>
      <c r="D7" s="1">
        <v>724.913588</v>
      </c>
      <c r="E7" s="1">
        <v>744.41255000000001</v>
      </c>
      <c r="F7" s="1">
        <v>740.45926299999996</v>
      </c>
      <c r="G7" s="1">
        <v>632.19825800000001</v>
      </c>
      <c r="H7" s="1">
        <v>458.11607800000002</v>
      </c>
      <c r="I7" s="1">
        <v>363.56752399999999</v>
      </c>
      <c r="J7" s="1">
        <v>322.47691800000001</v>
      </c>
      <c r="K7" s="1">
        <v>308.05964699999998</v>
      </c>
      <c r="L7" s="1">
        <v>305.075107</v>
      </c>
      <c r="M7" s="1">
        <v>337.175725</v>
      </c>
      <c r="T7" s="10"/>
      <c r="U7" s="10"/>
      <c r="V7" s="10"/>
      <c r="W7" s="10"/>
      <c r="X7" s="10"/>
      <c r="Y7" s="10"/>
    </row>
    <row r="8" spans="1:25" x14ac:dyDescent="0.25">
      <c r="A8" s="5" t="s">
        <v>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</row>
    <row r="9" spans="1:25" x14ac:dyDescent="0.25">
      <c r="A9" s="5" t="s">
        <v>60</v>
      </c>
      <c r="B9" s="1">
        <v>70.241921000000005</v>
      </c>
      <c r="C9" s="1">
        <v>101.41521400000001</v>
      </c>
      <c r="D9" s="1">
        <v>112.824804</v>
      </c>
      <c r="E9" s="1">
        <v>106.455738</v>
      </c>
      <c r="F9" s="1">
        <v>95.883763000000002</v>
      </c>
      <c r="G9" s="1">
        <v>94.603505999999996</v>
      </c>
      <c r="H9" s="1">
        <v>32.130000000000003</v>
      </c>
      <c r="I9" s="1">
        <v>33.201000000000001</v>
      </c>
      <c r="J9" s="1">
        <v>59.445900000000002</v>
      </c>
      <c r="K9" s="1">
        <v>70.712699999999998</v>
      </c>
      <c r="L9" s="1">
        <v>65.706599999999995</v>
      </c>
      <c r="M9" s="1">
        <v>73.873800000000003</v>
      </c>
    </row>
    <row r="10" spans="1:25" x14ac:dyDescent="0.25">
      <c r="A10" s="5" t="s">
        <v>3</v>
      </c>
      <c r="B10" s="1">
        <v>81</v>
      </c>
      <c r="C10" s="1">
        <v>130</v>
      </c>
      <c r="D10" s="1">
        <v>153</v>
      </c>
      <c r="E10" s="1">
        <v>166</v>
      </c>
      <c r="F10" s="1">
        <v>140</v>
      </c>
      <c r="G10" s="1">
        <v>120</v>
      </c>
      <c r="H10" s="1">
        <v>90</v>
      </c>
      <c r="I10" s="1">
        <v>60</v>
      </c>
      <c r="J10" s="1">
        <v>40</v>
      </c>
      <c r="K10" s="1">
        <v>33</v>
      </c>
      <c r="L10" s="1">
        <v>35</v>
      </c>
      <c r="M10" s="1">
        <v>49</v>
      </c>
    </row>
    <row r="11" spans="1:25" x14ac:dyDescent="0.25">
      <c r="A11" s="5" t="s">
        <v>4</v>
      </c>
      <c r="B11" s="1">
        <v>216.33828800000001</v>
      </c>
      <c r="C11" s="1">
        <v>311.65572200000003</v>
      </c>
      <c r="D11" s="1">
        <v>359.65414900000002</v>
      </c>
      <c r="E11" s="1">
        <v>400.13086299999998</v>
      </c>
      <c r="F11" s="1">
        <v>371.43877400000002</v>
      </c>
      <c r="G11" s="1">
        <v>313.29968100000002</v>
      </c>
      <c r="H11" s="1">
        <v>237.71531899999999</v>
      </c>
      <c r="I11" s="1">
        <v>164.06600499999999</v>
      </c>
      <c r="J11" s="1">
        <v>131.06762699999999</v>
      </c>
      <c r="K11" s="1">
        <v>120.91342</v>
      </c>
      <c r="L11" s="1">
        <v>119.34361</v>
      </c>
      <c r="M11" s="1">
        <v>142.688086</v>
      </c>
    </row>
    <row r="12" spans="1:25" x14ac:dyDescent="0.25">
      <c r="A12" s="5" t="s">
        <v>5</v>
      </c>
      <c r="B12" s="1">
        <v>1015.13</v>
      </c>
      <c r="C12" s="1">
        <v>1350.27</v>
      </c>
      <c r="D12" s="1">
        <v>1486.24</v>
      </c>
      <c r="E12" s="1">
        <v>1414.7</v>
      </c>
      <c r="F12" s="1">
        <v>1708.18</v>
      </c>
      <c r="G12" s="1">
        <v>1490.81</v>
      </c>
      <c r="H12" s="1">
        <v>1224.93</v>
      </c>
      <c r="I12" s="1">
        <v>930.4</v>
      </c>
      <c r="J12" s="1">
        <v>812.59</v>
      </c>
      <c r="K12" s="1">
        <v>809.81</v>
      </c>
      <c r="L12" s="1">
        <v>812.8</v>
      </c>
      <c r="M12" s="1">
        <v>935.93</v>
      </c>
    </row>
    <row r="13" spans="1:25" x14ac:dyDescent="0.25">
      <c r="A13" s="5" t="s">
        <v>6</v>
      </c>
      <c r="B13" s="1">
        <v>169.17</v>
      </c>
      <c r="C13" s="1">
        <v>276.37</v>
      </c>
      <c r="D13" s="1">
        <v>319.86</v>
      </c>
      <c r="E13" s="1">
        <v>296.98</v>
      </c>
      <c r="F13" s="1">
        <v>390.85</v>
      </c>
      <c r="G13" s="1">
        <v>321.32</v>
      </c>
      <c r="H13" s="1">
        <v>236.28</v>
      </c>
      <c r="I13" s="1">
        <v>142.07</v>
      </c>
      <c r="J13" s="1">
        <v>104.38</v>
      </c>
      <c r="K13" s="1">
        <v>103.5</v>
      </c>
      <c r="L13" s="1">
        <v>104.46</v>
      </c>
      <c r="M13" s="1">
        <v>143.84</v>
      </c>
    </row>
    <row r="14" spans="1:25" x14ac:dyDescent="0.25">
      <c r="A14" s="5" t="s">
        <v>7</v>
      </c>
      <c r="B14" s="1">
        <v>941.97</v>
      </c>
      <c r="C14" s="1">
        <v>1590.83</v>
      </c>
      <c r="D14" s="1">
        <v>1854.09</v>
      </c>
      <c r="E14" s="1">
        <v>1715.57</v>
      </c>
      <c r="F14" s="1">
        <v>2283.7800000000002</v>
      </c>
      <c r="G14" s="1">
        <v>1862.93</v>
      </c>
      <c r="H14" s="1">
        <v>1348.17</v>
      </c>
      <c r="I14" s="1">
        <v>777.93</v>
      </c>
      <c r="J14" s="1">
        <v>549.85</v>
      </c>
      <c r="K14" s="1">
        <v>544.46</v>
      </c>
      <c r="L14" s="1">
        <v>550.24</v>
      </c>
      <c r="M14" s="1">
        <v>788.64</v>
      </c>
    </row>
    <row r="15" spans="1:25" x14ac:dyDescent="0.25">
      <c r="A15" s="5" t="s">
        <v>8</v>
      </c>
      <c r="B15" s="1">
        <v>56.677419</v>
      </c>
      <c r="C15" s="1">
        <v>74.3</v>
      </c>
      <c r="D15" s="1">
        <v>87.806115000000005</v>
      </c>
      <c r="E15" s="1">
        <v>94.223816999999997</v>
      </c>
      <c r="F15" s="1">
        <v>91.453550000000007</v>
      </c>
      <c r="G15" s="1">
        <v>75.119090999999997</v>
      </c>
      <c r="H15" s="1">
        <v>55.233310000000003</v>
      </c>
      <c r="I15" s="1">
        <v>42.714334000000001</v>
      </c>
      <c r="J15" s="1">
        <v>36.693676000000004</v>
      </c>
      <c r="K15" s="1">
        <v>26.640127</v>
      </c>
      <c r="L15" s="1">
        <v>33.179267000000003</v>
      </c>
      <c r="M15" s="1">
        <v>37.729590000000002</v>
      </c>
    </row>
    <row r="16" spans="1:25" x14ac:dyDescent="0.25">
      <c r="A16" s="5" t="s">
        <v>9</v>
      </c>
      <c r="B16" s="1">
        <v>9.06</v>
      </c>
      <c r="C16" s="1">
        <v>12.98</v>
      </c>
      <c r="D16" s="1">
        <v>19</v>
      </c>
      <c r="E16" s="1">
        <v>19.2</v>
      </c>
      <c r="F16" s="1">
        <v>16</v>
      </c>
      <c r="G16" s="1">
        <v>13.72</v>
      </c>
      <c r="H16" s="1">
        <v>10.08</v>
      </c>
      <c r="I16" s="1">
        <v>6.15</v>
      </c>
      <c r="J16" s="1">
        <v>4.6900000000000004</v>
      </c>
      <c r="K16" s="1">
        <v>4.22</v>
      </c>
      <c r="L16" s="1">
        <v>4.47</v>
      </c>
      <c r="M16" s="1">
        <v>4.88</v>
      </c>
    </row>
    <row r="17" spans="1:13" x14ac:dyDescent="0.25">
      <c r="A17" s="5" t="s">
        <v>10</v>
      </c>
      <c r="B17" s="1">
        <v>799.48547099999996</v>
      </c>
      <c r="C17" s="1">
        <v>1006.299705</v>
      </c>
      <c r="D17" s="1">
        <v>1074.7753230000001</v>
      </c>
      <c r="E17" s="1">
        <v>1030.31161</v>
      </c>
      <c r="F17" s="1">
        <v>1031.409069</v>
      </c>
      <c r="G17" s="1">
        <v>882.10116600000003</v>
      </c>
      <c r="H17" s="1">
        <v>774.68252800000005</v>
      </c>
      <c r="I17" s="1">
        <v>717.86877000000004</v>
      </c>
      <c r="J17" s="1">
        <v>773.96018900000001</v>
      </c>
      <c r="K17" s="1">
        <v>801.34914900000001</v>
      </c>
      <c r="L17" s="1">
        <v>712.14445000000001</v>
      </c>
      <c r="M17" s="1">
        <v>754.36982999999998</v>
      </c>
    </row>
    <row r="18" spans="1:13" x14ac:dyDescent="0.25">
      <c r="A18" s="5" t="s">
        <v>11</v>
      </c>
      <c r="B18" s="1">
        <v>40</v>
      </c>
      <c r="C18" s="1">
        <v>47</v>
      </c>
      <c r="D18" s="1">
        <v>53</v>
      </c>
      <c r="E18" s="1">
        <v>60</v>
      </c>
      <c r="F18" s="1">
        <v>55</v>
      </c>
      <c r="G18" s="1">
        <v>50</v>
      </c>
      <c r="H18" s="1">
        <v>40</v>
      </c>
      <c r="I18" s="1">
        <v>33</v>
      </c>
      <c r="J18" s="1">
        <v>33</v>
      </c>
      <c r="K18" s="1">
        <v>33</v>
      </c>
      <c r="L18" s="1">
        <v>33</v>
      </c>
      <c r="M18" s="1">
        <v>40</v>
      </c>
    </row>
    <row r="19" spans="1:13" x14ac:dyDescent="0.25">
      <c r="A19" s="5" t="s">
        <v>12</v>
      </c>
      <c r="B19" s="1">
        <v>914.09048399999995</v>
      </c>
      <c r="C19" s="1">
        <v>1456.8456180000001</v>
      </c>
      <c r="D19" s="1">
        <v>1752.561715</v>
      </c>
      <c r="E19" s="1">
        <v>1876.722769</v>
      </c>
      <c r="F19" s="1">
        <v>1796.67136</v>
      </c>
      <c r="G19" s="1">
        <v>1423.0726360000001</v>
      </c>
      <c r="H19" s="1">
        <v>969.15887099999998</v>
      </c>
      <c r="I19" s="1">
        <v>706.29740600000002</v>
      </c>
      <c r="J19" s="1">
        <v>571.57469800000001</v>
      </c>
      <c r="K19" s="1">
        <v>549.71979299999998</v>
      </c>
      <c r="L19" s="1">
        <v>550.56642299999999</v>
      </c>
      <c r="M19" s="1">
        <v>591.23754399999996</v>
      </c>
    </row>
    <row r="20" spans="1:13" x14ac:dyDescent="0.25">
      <c r="A20" s="5" t="s">
        <v>13</v>
      </c>
      <c r="B20" s="1">
        <v>58.064515999999998</v>
      </c>
      <c r="C20" s="1">
        <v>76.666666000000006</v>
      </c>
      <c r="D20" s="1">
        <v>90.322580000000002</v>
      </c>
      <c r="E20" s="1">
        <v>93.548387000000005</v>
      </c>
      <c r="F20" s="1">
        <v>85.714285000000004</v>
      </c>
      <c r="G20" s="1">
        <v>64.516129000000006</v>
      </c>
      <c r="H20" s="1">
        <v>64.516129000000006</v>
      </c>
      <c r="I20" s="1">
        <v>55.798465999999998</v>
      </c>
      <c r="J20" s="1">
        <v>37.157420999999999</v>
      </c>
      <c r="K20" s="1">
        <v>33.264893999999998</v>
      </c>
      <c r="L20" s="1">
        <v>30.875209000000002</v>
      </c>
      <c r="M20" s="1">
        <v>44.156325000000002</v>
      </c>
    </row>
    <row r="21" spans="1:13" x14ac:dyDescent="0.25">
      <c r="A21" s="5" t="s">
        <v>14</v>
      </c>
      <c r="B21" s="1">
        <v>185.62</v>
      </c>
      <c r="C21" s="1">
        <v>232.41</v>
      </c>
      <c r="D21" s="1">
        <v>256.88</v>
      </c>
      <c r="E21" s="1">
        <v>323.5</v>
      </c>
      <c r="F21" s="1">
        <v>251.57</v>
      </c>
      <c r="G21" s="1">
        <v>151.12</v>
      </c>
      <c r="H21" s="1">
        <v>124.86</v>
      </c>
      <c r="I21" s="1">
        <v>133.19</v>
      </c>
      <c r="J21" s="1">
        <v>131.38</v>
      </c>
      <c r="K21" s="1">
        <v>184.63</v>
      </c>
      <c r="L21" s="1">
        <v>186.63</v>
      </c>
      <c r="M21" s="1">
        <v>196.5</v>
      </c>
    </row>
    <row r="22" spans="1:13" x14ac:dyDescent="0.25">
      <c r="A22" s="5" t="s">
        <v>15</v>
      </c>
      <c r="B22" s="1">
        <v>88.148554000000004</v>
      </c>
      <c r="C22" s="1">
        <v>123.394642</v>
      </c>
      <c r="D22" s="1">
        <v>109.000474</v>
      </c>
      <c r="E22" s="1">
        <v>105.159645</v>
      </c>
      <c r="F22" s="1">
        <v>96.780153999999996</v>
      </c>
      <c r="G22" s="1">
        <v>88.238206000000005</v>
      </c>
      <c r="H22" s="1">
        <v>70.478515999999999</v>
      </c>
      <c r="I22" s="1">
        <v>49.833266999999999</v>
      </c>
      <c r="J22" s="1">
        <v>42.125453</v>
      </c>
      <c r="K22" s="1">
        <v>55.030934000000002</v>
      </c>
      <c r="L22" s="1">
        <v>55.330286000000001</v>
      </c>
      <c r="M22" s="1">
        <v>60.272005999999998</v>
      </c>
    </row>
    <row r="23" spans="1:13" x14ac:dyDescent="0.25">
      <c r="A23" s="5" t="s">
        <v>16</v>
      </c>
      <c r="B23" s="1">
        <v>257.41800000000001</v>
      </c>
      <c r="C23" s="1">
        <v>355.02300000000002</v>
      </c>
      <c r="D23" s="1">
        <v>428.166</v>
      </c>
      <c r="E23" s="1">
        <v>461.05200000000002</v>
      </c>
      <c r="F23" s="1">
        <v>402.81299999999999</v>
      </c>
      <c r="G23" s="1">
        <v>337.52699999999999</v>
      </c>
      <c r="H23" s="1">
        <v>211.6</v>
      </c>
      <c r="I23" s="1">
        <v>156.4</v>
      </c>
      <c r="J23" s="1">
        <v>128.80000000000001</v>
      </c>
      <c r="K23" s="1">
        <v>128.80000000000001</v>
      </c>
      <c r="L23" s="1">
        <v>119.6</v>
      </c>
      <c r="M23" s="1">
        <v>138</v>
      </c>
    </row>
    <row r="24" spans="1:13" x14ac:dyDescent="0.25">
      <c r="A24" s="5" t="s">
        <v>17</v>
      </c>
      <c r="B24" s="1">
        <v>165.56</v>
      </c>
      <c r="C24" s="1">
        <v>162.58000000000001</v>
      </c>
      <c r="D24" s="1">
        <v>195.72</v>
      </c>
      <c r="E24" s="1">
        <v>193.07</v>
      </c>
      <c r="F24" s="1">
        <v>216.02</v>
      </c>
      <c r="G24" s="1">
        <v>177.45</v>
      </c>
      <c r="H24" s="1">
        <v>170.04</v>
      </c>
      <c r="I24" s="1">
        <v>140.87</v>
      </c>
      <c r="J24" s="1">
        <v>155.76</v>
      </c>
      <c r="K24" s="1">
        <v>129.29</v>
      </c>
      <c r="L24" s="1">
        <v>122.87</v>
      </c>
      <c r="M24" s="1">
        <v>149.68</v>
      </c>
    </row>
    <row r="25" spans="1:13" x14ac:dyDescent="0.25">
      <c r="A25" s="5" t="s">
        <v>18</v>
      </c>
      <c r="B25" s="1">
        <v>1500</v>
      </c>
      <c r="C25" s="1">
        <v>2100</v>
      </c>
      <c r="D25" s="1">
        <v>2550</v>
      </c>
      <c r="E25" s="1">
        <v>2950</v>
      </c>
      <c r="F25" s="1">
        <v>2800</v>
      </c>
      <c r="G25" s="1">
        <v>2150</v>
      </c>
      <c r="H25" s="1">
        <v>1550</v>
      </c>
      <c r="I25" s="1">
        <v>1250</v>
      </c>
      <c r="J25" s="1">
        <v>1200</v>
      </c>
      <c r="K25" s="1">
        <v>1350</v>
      </c>
      <c r="L25" s="1">
        <v>1000</v>
      </c>
      <c r="M25" s="1">
        <v>1400</v>
      </c>
    </row>
    <row r="26" spans="1:13" x14ac:dyDescent="0.25">
      <c r="A26" s="5" t="s">
        <v>19</v>
      </c>
      <c r="B26" s="1">
        <v>44.51</v>
      </c>
      <c r="C26" s="1">
        <v>51.5</v>
      </c>
      <c r="D26" s="1">
        <v>61.31</v>
      </c>
      <c r="E26" s="1">
        <v>53.77</v>
      </c>
      <c r="F26" s="1">
        <v>78.87</v>
      </c>
      <c r="G26" s="1">
        <v>54.8</v>
      </c>
      <c r="H26" s="1">
        <v>49</v>
      </c>
      <c r="I26" s="1">
        <v>42.41</v>
      </c>
      <c r="J26" s="1">
        <v>40.340000000000003</v>
      </c>
      <c r="K26" s="1">
        <v>36.549999999999997</v>
      </c>
      <c r="L26" s="1">
        <v>36.9</v>
      </c>
      <c r="M26" s="1">
        <v>38.090000000000003</v>
      </c>
    </row>
    <row r="27" spans="1:13" x14ac:dyDescent="0.25">
      <c r="A27" s="5" t="s">
        <v>20</v>
      </c>
      <c r="B27" s="1">
        <v>22.55</v>
      </c>
      <c r="C27" s="1">
        <v>30.86</v>
      </c>
      <c r="D27" s="1">
        <v>30.57</v>
      </c>
      <c r="E27" s="1">
        <v>36.72</v>
      </c>
      <c r="F27" s="1">
        <v>34.36</v>
      </c>
      <c r="G27" s="1">
        <v>30.1</v>
      </c>
      <c r="H27" s="1">
        <v>25.99</v>
      </c>
      <c r="I27" s="1">
        <v>21.1</v>
      </c>
      <c r="J27" s="1">
        <v>13.69</v>
      </c>
      <c r="K27" s="1">
        <v>13.32</v>
      </c>
      <c r="L27" s="1">
        <v>12</v>
      </c>
      <c r="M27" s="1">
        <v>14.8</v>
      </c>
    </row>
    <row r="28" spans="1:13" x14ac:dyDescent="0.25">
      <c r="A28" s="5" t="s">
        <v>21</v>
      </c>
      <c r="B28" s="1">
        <v>24</v>
      </c>
      <c r="C28" s="1">
        <v>37.700000000000003</v>
      </c>
      <c r="D28" s="1">
        <v>48.7</v>
      </c>
      <c r="E28" s="1">
        <v>49.8</v>
      </c>
      <c r="F28" s="1">
        <v>45.3</v>
      </c>
      <c r="G28" s="1">
        <v>34.700000000000003</v>
      </c>
      <c r="H28" s="1">
        <v>21.4</v>
      </c>
      <c r="I28" s="1">
        <v>14.5</v>
      </c>
      <c r="J28" s="1">
        <v>15.2</v>
      </c>
      <c r="K28" s="1">
        <v>12.5</v>
      </c>
      <c r="L28" s="1">
        <v>17.7</v>
      </c>
      <c r="M28" s="1">
        <v>21.1</v>
      </c>
    </row>
    <row r="29" spans="1:13" x14ac:dyDescent="0.25">
      <c r="A29" s="5" t="s">
        <v>61</v>
      </c>
      <c r="B29" s="1">
        <v>15.359287503225806</v>
      </c>
      <c r="C29" s="1">
        <v>32.631550920000002</v>
      </c>
      <c r="D29" s="1">
        <v>50.139519219354838</v>
      </c>
      <c r="E29" s="1">
        <v>34.593784554838713</v>
      </c>
      <c r="F29" s="1">
        <v>37.423769049999997</v>
      </c>
      <c r="G29" s="1">
        <v>23.779306206451611</v>
      </c>
      <c r="H29" s="1">
        <v>17.525844606666698</v>
      </c>
      <c r="I29" s="1">
        <v>9.7853564903225809</v>
      </c>
      <c r="J29" s="1">
        <v>7.4892989133333332</v>
      </c>
      <c r="K29" s="1">
        <v>7.1771283548387093</v>
      </c>
      <c r="L29" s="1">
        <v>7.3197123741935481</v>
      </c>
      <c r="M29" s="1">
        <v>11.048815306666668</v>
      </c>
    </row>
    <row r="30" spans="1:13" x14ac:dyDescent="0.25">
      <c r="A30" s="5" t="s">
        <v>22</v>
      </c>
      <c r="B30" s="1">
        <v>13.55</v>
      </c>
      <c r="C30" s="1">
        <v>15.84</v>
      </c>
      <c r="D30" s="1">
        <v>16.98</v>
      </c>
      <c r="E30" s="1">
        <v>16.73</v>
      </c>
      <c r="F30" s="1">
        <v>15.14</v>
      </c>
      <c r="G30" s="1">
        <v>15.12</v>
      </c>
      <c r="H30" s="1">
        <v>2.73</v>
      </c>
      <c r="I30" s="1">
        <v>1.26</v>
      </c>
      <c r="J30" s="1">
        <v>1.25</v>
      </c>
      <c r="K30" s="1">
        <v>6.82</v>
      </c>
      <c r="L30" s="1">
        <v>7.25</v>
      </c>
      <c r="M30" s="1">
        <v>7.12</v>
      </c>
    </row>
    <row r="31" spans="1:13" x14ac:dyDescent="0.25">
      <c r="A31" s="5" t="s">
        <v>23</v>
      </c>
      <c r="B31" s="1">
        <v>809.60255299999994</v>
      </c>
      <c r="C31" s="1">
        <v>988.37825699999996</v>
      </c>
      <c r="D31" s="1">
        <v>1137.4796610000001</v>
      </c>
      <c r="E31" s="1">
        <v>1183.395786</v>
      </c>
      <c r="F31" s="1">
        <v>1155.3728140000001</v>
      </c>
      <c r="G31" s="1">
        <v>1024.7215530000001</v>
      </c>
      <c r="H31" s="1">
        <v>870.32138499999996</v>
      </c>
      <c r="I31" s="1">
        <v>710.85025800000005</v>
      </c>
      <c r="J31" s="1">
        <v>622.37028099999998</v>
      </c>
      <c r="K31" s="1">
        <v>610.42663700000003</v>
      </c>
      <c r="L31" s="1">
        <v>597.03988100000004</v>
      </c>
      <c r="M31" s="1">
        <v>639.98349499999995</v>
      </c>
    </row>
    <row r="32" spans="1:13" x14ac:dyDescent="0.25">
      <c r="A32" s="5" t="s">
        <v>24</v>
      </c>
      <c r="B32" s="1">
        <v>585.35263999999995</v>
      </c>
      <c r="C32" s="1">
        <v>775.57872899999995</v>
      </c>
      <c r="D32" s="1">
        <v>851.40898200000004</v>
      </c>
      <c r="E32" s="1">
        <v>974.17445799999996</v>
      </c>
      <c r="F32" s="1">
        <v>884.74872400000004</v>
      </c>
      <c r="G32" s="1">
        <v>830.26597000000004</v>
      </c>
      <c r="H32" s="1">
        <v>717.03000899999995</v>
      </c>
      <c r="I32" s="1">
        <v>601.13705900000002</v>
      </c>
      <c r="J32" s="1">
        <v>571.79477299999996</v>
      </c>
      <c r="K32" s="1">
        <v>558.61952599999995</v>
      </c>
      <c r="L32" s="1">
        <v>581.89932099999999</v>
      </c>
      <c r="M32" s="1">
        <v>567.27759600000002</v>
      </c>
    </row>
    <row r="33" spans="1:14" x14ac:dyDescent="0.25">
      <c r="A33" s="5" t="s">
        <v>25</v>
      </c>
      <c r="B33" s="1">
        <v>113.12</v>
      </c>
      <c r="C33" s="1">
        <v>116.62</v>
      </c>
      <c r="D33" s="1">
        <v>129.61000000000001</v>
      </c>
      <c r="E33" s="1">
        <v>127.37</v>
      </c>
      <c r="F33" s="1">
        <v>147.62</v>
      </c>
      <c r="G33" s="1">
        <v>120.54</v>
      </c>
      <c r="H33" s="1">
        <v>116.28</v>
      </c>
      <c r="I33" s="1">
        <v>123.01</v>
      </c>
      <c r="J33" s="1">
        <v>142.94999999999999</v>
      </c>
      <c r="K33" s="1">
        <v>147.30000000000001</v>
      </c>
      <c r="L33" s="1">
        <v>127.64</v>
      </c>
      <c r="M33" s="1">
        <v>143.91</v>
      </c>
    </row>
    <row r="34" spans="1:14" x14ac:dyDescent="0.25">
      <c r="A34" s="5" t="s">
        <v>26</v>
      </c>
      <c r="B34" s="1">
        <v>200</v>
      </c>
      <c r="C34" s="1">
        <v>370</v>
      </c>
      <c r="D34" s="1">
        <v>460</v>
      </c>
      <c r="E34" s="1">
        <v>510</v>
      </c>
      <c r="F34" s="1">
        <v>400</v>
      </c>
      <c r="G34" s="1">
        <v>360</v>
      </c>
      <c r="H34" s="1">
        <v>250</v>
      </c>
      <c r="I34" s="1">
        <v>150</v>
      </c>
      <c r="J34" s="1">
        <v>110</v>
      </c>
      <c r="K34" s="1">
        <v>120</v>
      </c>
      <c r="L34" s="1">
        <v>120</v>
      </c>
      <c r="M34" s="1">
        <v>140</v>
      </c>
    </row>
    <row r="35" spans="1:14" x14ac:dyDescent="0.25">
      <c r="A35" s="5" t="s">
        <v>27</v>
      </c>
      <c r="B35" s="1">
        <v>57</v>
      </c>
      <c r="C35" s="1">
        <v>107</v>
      </c>
      <c r="D35" s="1">
        <v>123</v>
      </c>
      <c r="E35" s="1">
        <v>138</v>
      </c>
      <c r="F35" s="1">
        <v>103</v>
      </c>
      <c r="G35" s="1">
        <v>74</v>
      </c>
      <c r="H35" s="1">
        <v>54</v>
      </c>
      <c r="I35" s="1">
        <v>54</v>
      </c>
      <c r="J35" s="1">
        <v>54</v>
      </c>
      <c r="K35" s="1">
        <v>54</v>
      </c>
      <c r="L35" s="1">
        <v>54</v>
      </c>
      <c r="M35" s="1">
        <v>54</v>
      </c>
    </row>
    <row r="36" spans="1:14" x14ac:dyDescent="0.25">
      <c r="A36" s="5" t="s">
        <v>28</v>
      </c>
      <c r="B36" s="1">
        <v>15.939861000000001</v>
      </c>
      <c r="C36" s="1">
        <v>22.703513999999998</v>
      </c>
      <c r="D36" s="1">
        <v>24.061548999999999</v>
      </c>
      <c r="E36" s="1">
        <v>32.760745999999997</v>
      </c>
      <c r="F36" s="1">
        <v>20.901402000000001</v>
      </c>
      <c r="G36" s="1">
        <v>19.564757</v>
      </c>
      <c r="H36" s="1">
        <v>19.642571</v>
      </c>
      <c r="I36" s="1">
        <v>13.761960999999999</v>
      </c>
      <c r="J36" s="1">
        <v>11.506721000000001</v>
      </c>
      <c r="K36" s="1">
        <v>10.449745999999999</v>
      </c>
      <c r="L36" s="1">
        <v>11.091036000000001</v>
      </c>
      <c r="M36" s="1">
        <v>14.827643999999999</v>
      </c>
    </row>
    <row r="37" spans="1:14" x14ac:dyDescent="0.25">
      <c r="A37" s="5" t="s">
        <v>29</v>
      </c>
      <c r="B37" s="1">
        <v>20.7</v>
      </c>
      <c r="C37" s="1">
        <v>30.5</v>
      </c>
      <c r="D37" s="1">
        <v>33.9</v>
      </c>
      <c r="E37" s="1">
        <v>39.4</v>
      </c>
      <c r="F37" s="1">
        <v>32</v>
      </c>
      <c r="G37" s="1">
        <v>29.4</v>
      </c>
      <c r="H37" s="1">
        <v>24.8</v>
      </c>
      <c r="I37" s="1">
        <v>19.7</v>
      </c>
      <c r="J37" s="1">
        <v>18.2</v>
      </c>
      <c r="K37" s="1">
        <v>15.7</v>
      </c>
      <c r="L37" s="1">
        <v>14.1</v>
      </c>
      <c r="M37" s="1">
        <v>16.7</v>
      </c>
    </row>
    <row r="38" spans="1:14" x14ac:dyDescent="0.25">
      <c r="A38" s="5" t="s">
        <v>30</v>
      </c>
      <c r="B38" s="1">
        <v>107.41200000000001</v>
      </c>
      <c r="C38" s="1">
        <v>158.05600000000001</v>
      </c>
      <c r="D38" s="1">
        <v>193.357</v>
      </c>
      <c r="E38" s="1">
        <v>201.19499999999999</v>
      </c>
      <c r="F38" s="1">
        <v>190.18700000000001</v>
      </c>
      <c r="G38" s="1">
        <v>167.46899999999999</v>
      </c>
      <c r="H38" s="1">
        <v>136.57499999999999</v>
      </c>
      <c r="I38" s="1">
        <v>84.262</v>
      </c>
      <c r="J38" s="1">
        <v>64.66</v>
      </c>
      <c r="K38" s="1">
        <v>62.944000000000003</v>
      </c>
      <c r="L38" s="1">
        <v>63.677</v>
      </c>
      <c r="M38" s="1">
        <v>73.823999999999998</v>
      </c>
    </row>
    <row r="39" spans="1:14" x14ac:dyDescent="0.25">
      <c r="A39" s="5" t="s">
        <v>31</v>
      </c>
      <c r="B39" s="1">
        <v>94.00615384615385</v>
      </c>
      <c r="C39" s="1">
        <v>94.00615384615385</v>
      </c>
      <c r="D39" s="1">
        <v>94.00615384615385</v>
      </c>
      <c r="E39" s="1">
        <v>94.00615384615385</v>
      </c>
      <c r="F39" s="1">
        <v>94.00615384615385</v>
      </c>
      <c r="G39" s="1">
        <v>94.00615384615385</v>
      </c>
      <c r="H39" s="1">
        <v>0</v>
      </c>
      <c r="I39" s="1">
        <v>0</v>
      </c>
      <c r="J39" s="1">
        <v>35.466666666666669</v>
      </c>
      <c r="K39" s="1">
        <v>34.322580645161288</v>
      </c>
      <c r="L39" s="1">
        <v>34.322580645161288</v>
      </c>
      <c r="M39" s="1">
        <v>35.466666666666669</v>
      </c>
    </row>
    <row r="40" spans="1:14" x14ac:dyDescent="0.25">
      <c r="A40" s="5" t="s">
        <v>32</v>
      </c>
      <c r="B40" s="1">
        <v>1578.0119729999999</v>
      </c>
      <c r="C40" s="1">
        <v>2190.5006920000001</v>
      </c>
      <c r="D40" s="1">
        <v>2590.7851660000001</v>
      </c>
      <c r="E40" s="1">
        <v>2859.9702229999998</v>
      </c>
      <c r="F40" s="1">
        <v>2856.493215</v>
      </c>
      <c r="G40" s="1">
        <v>2428.641204</v>
      </c>
      <c r="H40" s="1">
        <v>1827.8333889999999</v>
      </c>
      <c r="I40" s="1">
        <v>1254.8055320000001</v>
      </c>
      <c r="J40" s="1">
        <v>997.69990399999995</v>
      </c>
      <c r="K40" s="1">
        <v>927.89225599999997</v>
      </c>
      <c r="L40" s="1">
        <v>938.25209800000005</v>
      </c>
      <c r="M40" s="1">
        <v>1092.3215259999999</v>
      </c>
    </row>
    <row r="41" spans="1:14" x14ac:dyDescent="0.25">
      <c r="A41" s="5" t="s">
        <v>33</v>
      </c>
      <c r="B41" s="1">
        <v>39.044818999999997</v>
      </c>
      <c r="C41" s="1">
        <v>48.589557999999997</v>
      </c>
      <c r="D41" s="1">
        <v>53.935302999999998</v>
      </c>
      <c r="E41" s="1">
        <v>56.246079999999999</v>
      </c>
      <c r="F41" s="1">
        <v>50.435169000000002</v>
      </c>
      <c r="G41" s="1">
        <v>51.756428</v>
      </c>
      <c r="H41" s="1">
        <v>46.890115999999999</v>
      </c>
      <c r="I41" s="1">
        <v>39.442655999999999</v>
      </c>
      <c r="J41" s="1">
        <v>34.697262000000002</v>
      </c>
      <c r="K41" s="1">
        <v>33.898701000000003</v>
      </c>
      <c r="L41" s="1">
        <v>34.652075000000004</v>
      </c>
      <c r="M41" s="1">
        <v>34.56729</v>
      </c>
    </row>
    <row r="42" spans="1:14" x14ac:dyDescent="0.25">
      <c r="A42" s="5" t="s">
        <v>79</v>
      </c>
      <c r="B42" s="1">
        <f>SUM(B3:B41)</f>
        <v>11065.301723349385</v>
      </c>
      <c r="C42" s="1">
        <f t="shared" ref="C42:M42" si="0">SUM(C3:C41)</f>
        <v>15532.997676766157</v>
      </c>
      <c r="D42" s="1">
        <f t="shared" si="0"/>
        <v>17966.449370065508</v>
      </c>
      <c r="E42" s="1">
        <f t="shared" si="0"/>
        <v>18921.652988400991</v>
      </c>
      <c r="F42" s="1">
        <f t="shared" si="0"/>
        <v>19115.146116896154</v>
      </c>
      <c r="G42" s="1">
        <f t="shared" si="0"/>
        <v>15913.919526052607</v>
      </c>
      <c r="H42" s="1">
        <f t="shared" si="0"/>
        <v>12156.326436606665</v>
      </c>
      <c r="I42" s="1">
        <f t="shared" si="0"/>
        <v>9088.163726490322</v>
      </c>
      <c r="J42" s="1">
        <f t="shared" si="0"/>
        <v>8008.1414345799985</v>
      </c>
      <c r="K42" s="1">
        <f t="shared" si="0"/>
        <v>8068.6113989999994</v>
      </c>
      <c r="L42" s="1">
        <f t="shared" si="0"/>
        <v>7616.4497460193534</v>
      </c>
      <c r="M42" s="1">
        <f t="shared" si="0"/>
        <v>8962.9482139733336</v>
      </c>
      <c r="N42" s="1"/>
    </row>
  </sheetData>
  <mergeCells count="2">
    <mergeCell ref="A1:I1"/>
    <mergeCell ref="T6:Y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2"/>
  <sheetViews>
    <sheetView zoomScale="90" zoomScaleNormal="90" workbookViewId="0">
      <selection activeCell="G44" sqref="G44"/>
    </sheetView>
  </sheetViews>
  <sheetFormatPr defaultRowHeight="15" x14ac:dyDescent="0.25"/>
  <cols>
    <col min="1" max="1" width="18" customWidth="1"/>
    <col min="2" max="13" width="12.28515625" customWidth="1"/>
    <col min="17" max="17" width="53.140625" customWidth="1"/>
  </cols>
  <sheetData>
    <row r="1" spans="1:18" x14ac:dyDescent="0.25">
      <c r="A1" s="8" t="s">
        <v>35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8" x14ac:dyDescent="0.25">
      <c r="A2" s="6" t="s">
        <v>34</v>
      </c>
      <c r="B2" s="6" t="s">
        <v>68</v>
      </c>
      <c r="C2" s="6" t="s">
        <v>69</v>
      </c>
      <c r="D2" s="6" t="s">
        <v>70</v>
      </c>
      <c r="E2" s="6" t="s">
        <v>71</v>
      </c>
      <c r="F2" s="6" t="s">
        <v>72</v>
      </c>
      <c r="G2" s="6" t="s">
        <v>73</v>
      </c>
      <c r="H2" s="6" t="s">
        <v>62</v>
      </c>
      <c r="I2" s="6" t="s">
        <v>63</v>
      </c>
      <c r="J2" s="6" t="s">
        <v>64</v>
      </c>
      <c r="K2" s="6" t="s">
        <v>65</v>
      </c>
      <c r="L2" s="6" t="s">
        <v>66</v>
      </c>
      <c r="M2" s="6" t="s">
        <v>67</v>
      </c>
    </row>
    <row r="3" spans="1:18" ht="15" customHeight="1" x14ac:dyDescent="0.25">
      <c r="A3" s="5" t="s">
        <v>0</v>
      </c>
      <c r="B3" s="1">
        <v>213.58319588499998</v>
      </c>
      <c r="C3" s="1">
        <v>292.51850045499998</v>
      </c>
      <c r="D3" s="1">
        <v>323.78331435499996</v>
      </c>
      <c r="E3" s="1">
        <v>350.82802556000001</v>
      </c>
      <c r="F3" s="1">
        <v>320.93007286</v>
      </c>
      <c r="G3" s="1">
        <v>272.21658306</v>
      </c>
      <c r="H3" s="1">
        <v>188.51832558999999</v>
      </c>
      <c r="I3" s="1">
        <v>136.708566545</v>
      </c>
      <c r="J3" s="1">
        <v>113.85636406</v>
      </c>
      <c r="K3" s="1">
        <v>113.46647058999999</v>
      </c>
      <c r="L3" s="1">
        <v>118.52787897499998</v>
      </c>
      <c r="M3" s="1">
        <v>151.32221993499999</v>
      </c>
      <c r="N3" s="4"/>
      <c r="O3" s="4"/>
      <c r="P3" s="4"/>
      <c r="Q3" s="2"/>
      <c r="R3" s="4"/>
    </row>
    <row r="4" spans="1:18" ht="15" customHeight="1" x14ac:dyDescent="0.25">
      <c r="A4" s="5" t="s">
        <v>57</v>
      </c>
      <c r="B4" s="1">
        <v>6.8284021963762562</v>
      </c>
      <c r="C4" s="1">
        <v>11.727072257882373</v>
      </c>
      <c r="D4" s="1">
        <v>14.545394684379337</v>
      </c>
      <c r="E4" s="1">
        <v>16.382365392499999</v>
      </c>
      <c r="F4" s="1">
        <v>14.238916184999995</v>
      </c>
      <c r="G4" s="1">
        <v>12.452871138333332</v>
      </c>
      <c r="H4" s="1">
        <v>9.7754822396939822</v>
      </c>
      <c r="I4" s="1">
        <v>6.3593726633312055</v>
      </c>
      <c r="J4" s="1">
        <v>4.8991219105605115</v>
      </c>
      <c r="K4" s="1">
        <v>4.6636220525135084</v>
      </c>
      <c r="L4" s="1">
        <v>4.4311575170074784</v>
      </c>
      <c r="M4" s="1">
        <v>4.8713454760638264</v>
      </c>
      <c r="N4" s="4"/>
      <c r="O4" s="4"/>
      <c r="P4" s="4"/>
      <c r="Q4" s="4"/>
      <c r="R4" s="4"/>
    </row>
    <row r="5" spans="1:18" ht="15" customHeight="1" x14ac:dyDescent="0.25">
      <c r="A5" s="5" t="s">
        <v>58</v>
      </c>
      <c r="B5" s="1">
        <v>4.4580977017220702</v>
      </c>
      <c r="C5" s="1">
        <v>7.2828532278142903</v>
      </c>
      <c r="D5" s="1">
        <v>9.2252231355256509</v>
      </c>
      <c r="E5" s="1">
        <v>10.642145001684167</v>
      </c>
      <c r="F5" s="1">
        <v>8.741882035623334</v>
      </c>
      <c r="G5" s="1">
        <v>7.924990121075</v>
      </c>
      <c r="H5" s="1">
        <v>6.3111526743485085</v>
      </c>
      <c r="I5" s="1">
        <v>4.0145327564437903</v>
      </c>
      <c r="J5" s="1">
        <v>2.9984459802953176</v>
      </c>
      <c r="K5" s="1">
        <v>2.7356594584598235</v>
      </c>
      <c r="L5" s="1">
        <v>2.7546821079033519</v>
      </c>
      <c r="M5" s="1">
        <v>3.3912172143028374</v>
      </c>
      <c r="N5" s="4"/>
      <c r="O5" s="4"/>
      <c r="P5" s="4"/>
      <c r="Q5" s="4"/>
      <c r="R5" s="4"/>
    </row>
    <row r="6" spans="1:18" ht="15" customHeight="1" x14ac:dyDescent="0.25">
      <c r="A6" s="5" t="s">
        <v>1</v>
      </c>
      <c r="B6" s="1">
        <v>3.9708560848999994</v>
      </c>
      <c r="C6" s="1">
        <v>5.9312128239999993</v>
      </c>
      <c r="D6" s="1">
        <v>8.0273432913999994</v>
      </c>
      <c r="E6" s="1">
        <v>8.9626983244999998</v>
      </c>
      <c r="F6" s="1">
        <v>7.7335376837999998</v>
      </c>
      <c r="G6" s="1">
        <v>6.5130331396500001</v>
      </c>
      <c r="H6" s="1">
        <v>3.8710740689499996</v>
      </c>
      <c r="I6" s="1">
        <v>1.9626862652500001</v>
      </c>
      <c r="J6" s="1">
        <v>1.4580676900499998</v>
      </c>
      <c r="K6" s="1">
        <v>1.40250134895</v>
      </c>
      <c r="L6" s="1">
        <v>1.3742910772000001</v>
      </c>
      <c r="M6" s="1">
        <v>1.64026725895</v>
      </c>
      <c r="N6" s="4"/>
      <c r="O6" s="4"/>
      <c r="P6" s="4"/>
      <c r="Q6" s="4"/>
      <c r="R6" s="4"/>
    </row>
    <row r="7" spans="1:18" ht="15" customHeight="1" x14ac:dyDescent="0.25">
      <c r="A7" s="5" t="s">
        <v>59</v>
      </c>
      <c r="B7" s="1">
        <v>398.77426176534487</v>
      </c>
      <c r="C7" s="1">
        <v>534.75233988051173</v>
      </c>
      <c r="D7" s="1">
        <v>582.52985012032161</v>
      </c>
      <c r="E7" s="1">
        <v>638.04052701617456</v>
      </c>
      <c r="F7" s="1">
        <v>559.33633629969972</v>
      </c>
      <c r="G7" s="1">
        <v>497.42398444268093</v>
      </c>
      <c r="H7" s="1">
        <v>364.60759874532977</v>
      </c>
      <c r="I7" s="1">
        <v>294.0949656072932</v>
      </c>
      <c r="J7" s="1">
        <v>269.31275606376602</v>
      </c>
      <c r="K7" s="1">
        <v>258.90639774353406</v>
      </c>
      <c r="L7" s="1">
        <v>255.82979605407536</v>
      </c>
      <c r="M7" s="1">
        <v>293.71278552712505</v>
      </c>
      <c r="N7" s="4"/>
      <c r="O7" s="4"/>
      <c r="P7" s="4"/>
      <c r="Q7" s="4"/>
      <c r="R7" s="4"/>
    </row>
    <row r="8" spans="1:18" ht="15" customHeight="1" x14ac:dyDescent="0.25">
      <c r="A8" s="5" t="s">
        <v>2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32.679416254069238</v>
      </c>
      <c r="I8" s="1">
        <v>22.523632435493937</v>
      </c>
      <c r="J8" s="1">
        <v>12.295214571092533</v>
      </c>
      <c r="K8" s="1">
        <v>10.717087776329839</v>
      </c>
      <c r="L8" s="1">
        <v>10.918281436832489</v>
      </c>
      <c r="M8" s="1">
        <v>0</v>
      </c>
    </row>
    <row r="9" spans="1:18" ht="15" customHeight="1" x14ac:dyDescent="0.25">
      <c r="A9" s="5" t="s">
        <v>60</v>
      </c>
      <c r="B9" s="1">
        <v>63.866964216</v>
      </c>
      <c r="C9" s="1">
        <v>86.538177255000008</v>
      </c>
      <c r="D9" s="1">
        <v>101.34943167500001</v>
      </c>
      <c r="E9" s="1">
        <v>109.28543202500001</v>
      </c>
      <c r="F9" s="1">
        <v>102.65477403999999</v>
      </c>
      <c r="G9" s="1">
        <v>92.270339679999992</v>
      </c>
      <c r="H9" s="1">
        <v>73.051648319499989</v>
      </c>
      <c r="I9" s="1">
        <v>60.513800525000001</v>
      </c>
      <c r="J9" s="1">
        <v>59.119457328999999</v>
      </c>
      <c r="K9" s="1">
        <v>54.282943695</v>
      </c>
      <c r="L9" s="1">
        <v>47.540361475499999</v>
      </c>
      <c r="M9" s="1">
        <v>52.874177410000001</v>
      </c>
    </row>
    <row r="10" spans="1:18" ht="15" customHeight="1" x14ac:dyDescent="0.25">
      <c r="A10" s="5" t="s">
        <v>3</v>
      </c>
      <c r="B10" s="1">
        <v>82.199891121000007</v>
      </c>
      <c r="C10" s="1">
        <v>125.35901234999999</v>
      </c>
      <c r="D10" s="1">
        <v>144.629837925</v>
      </c>
      <c r="E10" s="1">
        <v>152.685833285</v>
      </c>
      <c r="F10" s="1">
        <v>141.98208435500001</v>
      </c>
      <c r="G10" s="1">
        <v>101.365487155</v>
      </c>
      <c r="H10" s="1">
        <v>75.518405923999993</v>
      </c>
      <c r="I10" s="1">
        <v>59.322768701500003</v>
      </c>
      <c r="J10" s="1">
        <v>36.041243209999998</v>
      </c>
      <c r="K10" s="1">
        <v>29.8386681325</v>
      </c>
      <c r="L10" s="1">
        <v>32.752271110999999</v>
      </c>
      <c r="M10" s="1">
        <v>46.4502272955</v>
      </c>
    </row>
    <row r="11" spans="1:18" ht="15" customHeight="1" x14ac:dyDescent="0.25">
      <c r="A11" s="5" t="s">
        <v>4</v>
      </c>
      <c r="B11" s="1">
        <v>201.062880845</v>
      </c>
      <c r="C11" s="1">
        <v>285.70361313000001</v>
      </c>
      <c r="D11" s="1">
        <v>322.33198635999997</v>
      </c>
      <c r="E11" s="1">
        <v>350.07566769499999</v>
      </c>
      <c r="F11" s="1">
        <v>333.55720688999997</v>
      </c>
      <c r="G11" s="1">
        <v>284.51293916499998</v>
      </c>
      <c r="H11" s="1">
        <v>191.70423277499998</v>
      </c>
      <c r="I11" s="1">
        <v>139.55988347000002</v>
      </c>
      <c r="J11" s="1">
        <v>111.34686460499999</v>
      </c>
      <c r="K11" s="1">
        <v>108.33481548499999</v>
      </c>
      <c r="L11" s="1">
        <v>104.31819930499999</v>
      </c>
      <c r="M11" s="1">
        <v>129.11491695500001</v>
      </c>
    </row>
    <row r="12" spans="1:18" ht="15" customHeight="1" x14ac:dyDescent="0.25">
      <c r="A12" s="5" t="s">
        <v>5</v>
      </c>
      <c r="B12" s="1">
        <v>855.34649999999999</v>
      </c>
      <c r="C12" s="1">
        <v>1133.1945000000001</v>
      </c>
      <c r="D12" s="1">
        <v>1245.9214999999999</v>
      </c>
      <c r="E12" s="1">
        <v>1186.5999999999999</v>
      </c>
      <c r="F12" s="1">
        <v>1429.9124999999999</v>
      </c>
      <c r="G12" s="1">
        <v>1249.704</v>
      </c>
      <c r="H12" s="1">
        <v>996.90549999999996</v>
      </c>
      <c r="I12" s="1">
        <v>781.45600000000002</v>
      </c>
      <c r="J12" s="1">
        <v>737.57899999999995</v>
      </c>
      <c r="K12" s="1">
        <v>683.66349999999989</v>
      </c>
      <c r="L12" s="1">
        <v>709.4609999999999</v>
      </c>
      <c r="M12" s="1">
        <v>688.18549999999993</v>
      </c>
    </row>
    <row r="13" spans="1:18" ht="15" customHeight="1" x14ac:dyDescent="0.25">
      <c r="A13" s="5" t="s">
        <v>6</v>
      </c>
      <c r="B13" s="1">
        <v>230.12899999999999</v>
      </c>
      <c r="C13" s="1">
        <v>331.22800000000001</v>
      </c>
      <c r="D13" s="1">
        <v>372.24900000000002</v>
      </c>
      <c r="E13" s="1">
        <v>350.66750000000002</v>
      </c>
      <c r="F13" s="1">
        <v>439.19500000000005</v>
      </c>
      <c r="G13" s="1">
        <v>373.62599999999998</v>
      </c>
      <c r="H13" s="1">
        <v>281.63900000000001</v>
      </c>
      <c r="I13" s="1">
        <v>203.25200000000001</v>
      </c>
      <c r="J13" s="1">
        <v>187.28899999999999</v>
      </c>
      <c r="K13" s="1">
        <v>167.66249999999999</v>
      </c>
      <c r="L13" s="1">
        <v>177.05500000000001</v>
      </c>
      <c r="M13" s="1">
        <v>169.303</v>
      </c>
    </row>
    <row r="14" spans="1:18" ht="15" customHeight="1" x14ac:dyDescent="0.25">
      <c r="A14" s="5" t="s">
        <v>7</v>
      </c>
      <c r="B14" s="1">
        <v>718.43700000000001</v>
      </c>
      <c r="C14" s="1">
        <v>1260.1079999999999</v>
      </c>
      <c r="D14" s="1">
        <v>1479.8754999999999</v>
      </c>
      <c r="E14" s="1">
        <v>1364.2414999999999</v>
      </c>
      <c r="F14" s="1">
        <v>1838.5839999999998</v>
      </c>
      <c r="G14" s="1">
        <v>1487.2619999999999</v>
      </c>
      <c r="H14" s="1">
        <v>994.40650000000005</v>
      </c>
      <c r="I14" s="1">
        <v>574.38749999999993</v>
      </c>
      <c r="J14" s="1">
        <v>488.85199999999998</v>
      </c>
      <c r="K14" s="1">
        <v>383.74950000000001</v>
      </c>
      <c r="L14" s="1">
        <v>434.03550000000001</v>
      </c>
      <c r="M14" s="1">
        <v>392.55549999999999</v>
      </c>
    </row>
    <row r="15" spans="1:18" ht="15" customHeight="1" x14ac:dyDescent="0.25">
      <c r="A15" s="5" t="s">
        <v>8</v>
      </c>
      <c r="B15" s="1">
        <v>63.869004250000003</v>
      </c>
      <c r="C15" s="1">
        <v>86.86333931499999</v>
      </c>
      <c r="D15" s="1">
        <v>95.230191404999999</v>
      </c>
      <c r="E15" s="1">
        <v>95.05591038</v>
      </c>
      <c r="F15" s="1">
        <v>95.879460930000008</v>
      </c>
      <c r="G15" s="1">
        <v>82.675391499499995</v>
      </c>
      <c r="H15" s="1">
        <v>63.641067051499995</v>
      </c>
      <c r="I15" s="1">
        <v>47.148125498999995</v>
      </c>
      <c r="J15" s="1">
        <v>36.521651505499996</v>
      </c>
      <c r="K15" s="1">
        <v>30.218261608500001</v>
      </c>
      <c r="L15" s="1">
        <v>35.657944592500002</v>
      </c>
      <c r="M15" s="1">
        <v>43.849590653500002</v>
      </c>
    </row>
    <row r="16" spans="1:18" ht="15" customHeight="1" x14ac:dyDescent="0.25">
      <c r="A16" s="5" t="s">
        <v>9</v>
      </c>
      <c r="B16" s="1">
        <v>10.137800697499999</v>
      </c>
      <c r="C16" s="1">
        <v>13.5475772105</v>
      </c>
      <c r="D16" s="1">
        <v>17.800970215</v>
      </c>
      <c r="E16" s="1">
        <v>18.591450962500002</v>
      </c>
      <c r="F16" s="1">
        <v>18.865980800499997</v>
      </c>
      <c r="G16" s="1">
        <v>15.926019185999998</v>
      </c>
      <c r="H16" s="1">
        <v>11.4299601575</v>
      </c>
      <c r="I16" s="1">
        <v>7.4890950441999991</v>
      </c>
      <c r="J16" s="1">
        <v>5.1592606969500006</v>
      </c>
      <c r="K16" s="1">
        <v>5.1050617720999991</v>
      </c>
      <c r="L16" s="1">
        <v>5.4930959954499992</v>
      </c>
      <c r="M16" s="1">
        <v>6.9470244149999996</v>
      </c>
    </row>
    <row r="17" spans="1:13" ht="15" customHeight="1" x14ac:dyDescent="0.25">
      <c r="A17" s="5" t="s">
        <v>10</v>
      </c>
      <c r="B17" s="1">
        <v>813.98989501000005</v>
      </c>
      <c r="C17" s="1">
        <v>1010.2282486999999</v>
      </c>
      <c r="D17" s="1">
        <v>989.30767300000002</v>
      </c>
      <c r="E17" s="1">
        <v>1070.6560143500001</v>
      </c>
      <c r="F17" s="1">
        <v>970.10140365000007</v>
      </c>
      <c r="G17" s="1">
        <v>865.28101185000003</v>
      </c>
      <c r="H17" s="1">
        <v>761.88763056499999</v>
      </c>
      <c r="I17" s="1">
        <v>705.09881878500005</v>
      </c>
      <c r="J17" s="1">
        <v>753.30968097499999</v>
      </c>
      <c r="K17" s="1">
        <v>791.70392767500005</v>
      </c>
      <c r="L17" s="1">
        <v>751.55168071499997</v>
      </c>
      <c r="M17" s="1">
        <v>795.11664426999994</v>
      </c>
    </row>
    <row r="18" spans="1:13" ht="15" customHeight="1" x14ac:dyDescent="0.25">
      <c r="A18" s="5" t="s">
        <v>11</v>
      </c>
      <c r="B18" s="1">
        <v>52.584905605499998</v>
      </c>
      <c r="C18" s="1">
        <v>58.911293935499991</v>
      </c>
      <c r="D18" s="1">
        <v>75.012337377999998</v>
      </c>
      <c r="E18" s="1">
        <v>83.323261355</v>
      </c>
      <c r="F18" s="1">
        <v>84.655824689499994</v>
      </c>
      <c r="G18" s="1">
        <v>72.771409957999992</v>
      </c>
      <c r="H18" s="1">
        <v>53.726354200500005</v>
      </c>
      <c r="I18" s="1">
        <v>40.341181993500001</v>
      </c>
      <c r="J18" s="1">
        <v>40.627265346000002</v>
      </c>
      <c r="K18" s="1">
        <v>40.237905301999994</v>
      </c>
      <c r="L18" s="1">
        <v>44.699759140499999</v>
      </c>
      <c r="M18" s="1">
        <v>50.766407717499995</v>
      </c>
    </row>
    <row r="19" spans="1:13" ht="15" customHeight="1" x14ac:dyDescent="0.25">
      <c r="A19" s="5" t="s">
        <v>12</v>
      </c>
      <c r="B19" s="1">
        <v>730.40670339999997</v>
      </c>
      <c r="C19" s="1">
        <v>1252.293848</v>
      </c>
      <c r="D19" s="1">
        <v>1460.41860815</v>
      </c>
      <c r="E19" s="1">
        <v>1666.8918489</v>
      </c>
      <c r="F19" s="1">
        <v>1424.7398504999999</v>
      </c>
      <c r="G19" s="1">
        <v>1238.9673524999998</v>
      </c>
      <c r="H19" s="1">
        <v>973.09526684999992</v>
      </c>
      <c r="I19" s="1">
        <v>629.90006670000002</v>
      </c>
      <c r="J19" s="1">
        <v>506.954722</v>
      </c>
      <c r="K19" s="1">
        <v>477.53225334999996</v>
      </c>
      <c r="L19" s="1">
        <v>429.28459329999998</v>
      </c>
      <c r="M19" s="1">
        <v>531.00741595</v>
      </c>
    </row>
    <row r="20" spans="1:13" ht="15" customHeight="1" x14ac:dyDescent="0.25">
      <c r="A20" s="5" t="s">
        <v>13</v>
      </c>
      <c r="B20" s="1">
        <v>46.612902650000002</v>
      </c>
      <c r="C20" s="1">
        <v>59.5</v>
      </c>
      <c r="D20" s="1">
        <v>68.54838685</v>
      </c>
      <c r="E20" s="1">
        <v>68.54838685</v>
      </c>
      <c r="F20" s="1">
        <v>66.785713799999996</v>
      </c>
      <c r="G20" s="1">
        <v>53.83333305</v>
      </c>
      <c r="H20" s="1">
        <v>42.5</v>
      </c>
      <c r="I20" s="1">
        <v>30.161289500000002</v>
      </c>
      <c r="J20" s="1">
        <v>22.6666661</v>
      </c>
      <c r="K20" s="1">
        <v>19.193548249999999</v>
      </c>
      <c r="L20" s="1">
        <v>16.451612300000001</v>
      </c>
      <c r="M20" s="1">
        <v>25.5</v>
      </c>
    </row>
    <row r="21" spans="1:13" ht="15" customHeight="1" x14ac:dyDescent="0.25">
      <c r="A21" s="5" t="s">
        <v>14</v>
      </c>
      <c r="B21" s="1">
        <v>126.17925572</v>
      </c>
      <c r="C21" s="1">
        <v>141.66767487999999</v>
      </c>
      <c r="D21" s="1">
        <v>160.92132297499998</v>
      </c>
      <c r="E21" s="1">
        <v>178.41440737999997</v>
      </c>
      <c r="F21" s="1">
        <v>153.89658620499998</v>
      </c>
      <c r="G21" s="1">
        <v>139.572734365</v>
      </c>
      <c r="H21" s="1">
        <v>114.92094893999999</v>
      </c>
      <c r="I21" s="1">
        <v>103.84262846999999</v>
      </c>
      <c r="J21" s="1">
        <v>130.87879598499998</v>
      </c>
      <c r="K21" s="1">
        <v>146.531836685</v>
      </c>
      <c r="L21" s="1">
        <v>139.24820445</v>
      </c>
      <c r="M21" s="1">
        <v>135.42444638499998</v>
      </c>
    </row>
    <row r="22" spans="1:13" ht="15" customHeight="1" x14ac:dyDescent="0.25">
      <c r="A22" s="5" t="s">
        <v>15</v>
      </c>
      <c r="B22" s="1">
        <v>72.314641258999998</v>
      </c>
      <c r="C22" s="1">
        <v>92.589554375000006</v>
      </c>
      <c r="D22" s="1">
        <v>97.319600799999989</v>
      </c>
      <c r="E22" s="1">
        <v>102.276306865</v>
      </c>
      <c r="F22" s="1">
        <v>97.969157369999991</v>
      </c>
      <c r="G22" s="1">
        <v>82.358705979500002</v>
      </c>
      <c r="H22" s="1">
        <v>59.298376064500005</v>
      </c>
      <c r="I22" s="1">
        <v>48.804457556499997</v>
      </c>
      <c r="J22" s="1">
        <v>42.641267611499998</v>
      </c>
      <c r="K22" s="1">
        <v>45.956510082500003</v>
      </c>
      <c r="L22" s="1">
        <v>49.333634517</v>
      </c>
      <c r="M22" s="1">
        <v>51.915040410499998</v>
      </c>
    </row>
    <row r="23" spans="1:13" ht="15" customHeight="1" x14ac:dyDescent="0.25">
      <c r="A23" s="5" t="s">
        <v>16</v>
      </c>
      <c r="B23" s="1">
        <v>240.18637458999996</v>
      </c>
      <c r="C23" s="1">
        <v>342.03738480499999</v>
      </c>
      <c r="D23" s="1">
        <v>412.93245726499998</v>
      </c>
      <c r="E23" s="1">
        <v>454.18572631000001</v>
      </c>
      <c r="F23" s="1">
        <v>407.08467324999998</v>
      </c>
      <c r="G23" s="1">
        <v>336.82912812500001</v>
      </c>
      <c r="H23" s="1">
        <v>217.62425169000002</v>
      </c>
      <c r="I23" s="1">
        <v>154.095262655</v>
      </c>
      <c r="J23" s="1">
        <v>120.79141308</v>
      </c>
      <c r="K23" s="1">
        <v>121.520222375</v>
      </c>
      <c r="L23" s="1">
        <v>120.907503275</v>
      </c>
      <c r="M23" s="1">
        <v>147.08831051999999</v>
      </c>
    </row>
    <row r="24" spans="1:13" ht="15" customHeight="1" x14ac:dyDescent="0.25">
      <c r="A24" s="5" t="s">
        <v>17</v>
      </c>
      <c r="B24" s="1">
        <v>125.48804489999999</v>
      </c>
      <c r="C24" s="1">
        <v>144.61721746500001</v>
      </c>
      <c r="D24" s="1">
        <v>139.86457123999998</v>
      </c>
      <c r="E24" s="1">
        <v>148.48319749499998</v>
      </c>
      <c r="F24" s="1">
        <v>138.11957300499998</v>
      </c>
      <c r="G24" s="1">
        <v>142.046808115</v>
      </c>
      <c r="H24" s="1">
        <v>134.78396314</v>
      </c>
      <c r="I24" s="1">
        <v>124.64698477499999</v>
      </c>
      <c r="J24" s="1">
        <v>122.86675446499999</v>
      </c>
      <c r="K24" s="1">
        <v>123.28760774</v>
      </c>
      <c r="L24" s="1">
        <v>118.06208348000001</v>
      </c>
      <c r="M24" s="1">
        <v>117.779736515</v>
      </c>
    </row>
    <row r="25" spans="1:13" ht="15" customHeight="1" x14ac:dyDescent="0.25">
      <c r="A25" s="5" t="s">
        <v>18</v>
      </c>
      <c r="B25" s="1">
        <v>1521.1247921500001</v>
      </c>
      <c r="C25" s="1">
        <v>2152.2258757</v>
      </c>
      <c r="D25" s="1">
        <v>2602.4564758500001</v>
      </c>
      <c r="E25" s="1">
        <v>2812.1380909</v>
      </c>
      <c r="F25" s="1">
        <v>2541.4856723999997</v>
      </c>
      <c r="G25" s="1">
        <v>2155.46765585</v>
      </c>
      <c r="H25" s="1">
        <v>1505.32815585</v>
      </c>
      <c r="I25" s="1">
        <v>1229.91871575</v>
      </c>
      <c r="J25" s="1">
        <v>1243.0767514499998</v>
      </c>
      <c r="K25" s="1">
        <v>1345.6895904</v>
      </c>
      <c r="L25" s="1">
        <v>1156.9906937000001</v>
      </c>
      <c r="M25" s="1">
        <v>1387.79379045</v>
      </c>
    </row>
    <row r="26" spans="1:13" ht="15" customHeight="1" x14ac:dyDescent="0.25">
      <c r="A26" s="5" t="s">
        <v>19</v>
      </c>
      <c r="B26" s="1">
        <v>53.005826905999996</v>
      </c>
      <c r="C26" s="1">
        <v>61.853158258000001</v>
      </c>
      <c r="D26" s="1">
        <v>71.059988074499998</v>
      </c>
      <c r="E26" s="1">
        <v>72.655751444000003</v>
      </c>
      <c r="F26" s="1">
        <v>71.629677539500008</v>
      </c>
      <c r="G26" s="1">
        <v>64.498979378499996</v>
      </c>
      <c r="H26" s="1">
        <v>55.339885885000001</v>
      </c>
      <c r="I26" s="1">
        <v>48.712484734499995</v>
      </c>
      <c r="J26" s="1">
        <v>43.228690397000001</v>
      </c>
      <c r="K26" s="1">
        <v>37.141805878500001</v>
      </c>
      <c r="L26" s="1">
        <v>34.489831616499998</v>
      </c>
      <c r="M26" s="1">
        <v>41.403092289</v>
      </c>
    </row>
    <row r="27" spans="1:13" ht="15" customHeight="1" x14ac:dyDescent="0.25">
      <c r="A27" s="5" t="s">
        <v>20</v>
      </c>
      <c r="B27" s="1">
        <v>18.933122648999998</v>
      </c>
      <c r="C27" s="1">
        <v>25.97151302</v>
      </c>
      <c r="D27" s="1">
        <v>27.196716475500001</v>
      </c>
      <c r="E27" s="1">
        <v>29.7867320615</v>
      </c>
      <c r="F27" s="1">
        <v>30.462117547499997</v>
      </c>
      <c r="G27" s="1">
        <v>25.651783021</v>
      </c>
      <c r="H27" s="1">
        <v>19.3229355645</v>
      </c>
      <c r="I27" s="1">
        <v>15.864544457500001</v>
      </c>
      <c r="J27" s="1">
        <v>12.502033775499999</v>
      </c>
      <c r="K27" s="1">
        <v>11.776691664499999</v>
      </c>
      <c r="L27" s="1">
        <v>10.3594674885</v>
      </c>
      <c r="M27" s="1">
        <v>13.909301901500001</v>
      </c>
    </row>
    <row r="28" spans="1:13" ht="15" customHeight="1" x14ac:dyDescent="0.25">
      <c r="A28" s="5" t="s">
        <v>21</v>
      </c>
      <c r="B28" s="1">
        <v>20.82</v>
      </c>
      <c r="C28" s="1">
        <v>33.29</v>
      </c>
      <c r="D28" s="1">
        <v>42.97</v>
      </c>
      <c r="E28" s="1">
        <v>44.01</v>
      </c>
      <c r="F28" s="1">
        <v>42.13</v>
      </c>
      <c r="G28" s="1">
        <v>32.99</v>
      </c>
      <c r="H28" s="1">
        <v>20</v>
      </c>
      <c r="I28" s="1">
        <v>14.53</v>
      </c>
      <c r="J28" s="1">
        <v>14.18</v>
      </c>
      <c r="K28" s="1">
        <v>12.29</v>
      </c>
      <c r="L28" s="1">
        <v>17.18</v>
      </c>
      <c r="M28" s="1">
        <v>19.829999999999998</v>
      </c>
    </row>
    <row r="29" spans="1:13" ht="15" customHeight="1" x14ac:dyDescent="0.25">
      <c r="A29" s="5" t="s">
        <v>61</v>
      </c>
      <c r="B29" s="1">
        <v>22.099999999999998</v>
      </c>
      <c r="C29" s="1">
        <v>41.65</v>
      </c>
      <c r="D29" s="1">
        <v>51.85</v>
      </c>
      <c r="E29" s="1">
        <v>55.25</v>
      </c>
      <c r="F29" s="1">
        <v>49.3</v>
      </c>
      <c r="G29" s="1">
        <v>42.5</v>
      </c>
      <c r="H29" s="1">
        <v>20.399999999999999</v>
      </c>
      <c r="I29" s="1">
        <v>11.049999999999999</v>
      </c>
      <c r="J29" s="1">
        <v>9.35</v>
      </c>
      <c r="K29" s="1">
        <v>8.5</v>
      </c>
      <c r="L29" s="1">
        <v>8.5</v>
      </c>
      <c r="M29" s="1">
        <v>11.049999999999999</v>
      </c>
    </row>
    <row r="30" spans="1:13" ht="15" customHeight="1" x14ac:dyDescent="0.25">
      <c r="A30" s="5" t="s">
        <v>22</v>
      </c>
      <c r="B30" s="1">
        <v>7.5050867572</v>
      </c>
      <c r="C30" s="1">
        <v>10.184437783499998</v>
      </c>
      <c r="D30" s="1">
        <v>11.032975622</v>
      </c>
      <c r="E30" s="1">
        <v>11.301836869499999</v>
      </c>
      <c r="F30" s="1">
        <v>10.5748494305</v>
      </c>
      <c r="G30" s="1">
        <v>8.0028443227999997</v>
      </c>
      <c r="H30" s="1">
        <v>2.5236127980499998</v>
      </c>
      <c r="I30" s="1">
        <v>1.4145577761499999</v>
      </c>
      <c r="J30" s="1">
        <v>3.864715774</v>
      </c>
      <c r="K30" s="1">
        <v>7.0454076131500001</v>
      </c>
      <c r="L30" s="1">
        <v>7.8475503147500003</v>
      </c>
      <c r="M30" s="1">
        <v>8.0188466540000007</v>
      </c>
    </row>
    <row r="31" spans="1:13" ht="15" customHeight="1" x14ac:dyDescent="0.25">
      <c r="A31" s="5" t="s">
        <v>23</v>
      </c>
      <c r="B31" s="1">
        <v>800.57156057999998</v>
      </c>
      <c r="C31" s="1">
        <v>1069.0680919500001</v>
      </c>
      <c r="D31" s="1">
        <v>1190.5488653999998</v>
      </c>
      <c r="E31" s="1">
        <v>1267.6804341</v>
      </c>
      <c r="F31" s="1">
        <v>1228.8578009999999</v>
      </c>
      <c r="G31" s="1">
        <v>1064.59991395</v>
      </c>
      <c r="H31" s="1">
        <v>817.15200261999996</v>
      </c>
      <c r="I31" s="1">
        <v>689.59858113999996</v>
      </c>
      <c r="J31" s="1">
        <v>598.61490686000002</v>
      </c>
      <c r="K31" s="1">
        <v>603.14485002499998</v>
      </c>
      <c r="L31" s="1">
        <v>587.48057402500001</v>
      </c>
      <c r="M31" s="1">
        <v>669.23609316999989</v>
      </c>
    </row>
    <row r="32" spans="1:13" ht="15" customHeight="1" x14ac:dyDescent="0.25">
      <c r="A32" s="5" t="s">
        <v>24</v>
      </c>
      <c r="B32" s="1">
        <v>422.66870363999999</v>
      </c>
      <c r="C32" s="1">
        <v>526.37522840999998</v>
      </c>
      <c r="D32" s="1">
        <v>597.177876545</v>
      </c>
      <c r="E32" s="1">
        <v>624.05012155999998</v>
      </c>
      <c r="F32" s="1">
        <v>609.64086613999996</v>
      </c>
      <c r="G32" s="1">
        <v>547.74442722499998</v>
      </c>
      <c r="H32" s="1">
        <v>421.64977209</v>
      </c>
      <c r="I32" s="1">
        <v>345.10067608999998</v>
      </c>
      <c r="J32" s="1">
        <v>297.71743475999995</v>
      </c>
      <c r="K32" s="1">
        <v>299.979437335</v>
      </c>
      <c r="L32" s="1">
        <v>311.37644277999999</v>
      </c>
      <c r="M32" s="1">
        <v>335.762772015</v>
      </c>
    </row>
    <row r="33" spans="1:13" ht="15" customHeight="1" x14ac:dyDescent="0.25">
      <c r="A33" s="5" t="s">
        <v>25</v>
      </c>
      <c r="B33" s="1">
        <v>152.459361495</v>
      </c>
      <c r="C33" s="1">
        <v>159.44393916500002</v>
      </c>
      <c r="D33" s="1">
        <v>136.59855189499999</v>
      </c>
      <c r="E33" s="1">
        <v>161.31596709499999</v>
      </c>
      <c r="F33" s="1">
        <v>142.37497483999999</v>
      </c>
      <c r="G33" s="1">
        <v>130.66259857</v>
      </c>
      <c r="H33" s="1">
        <v>133.19406168500001</v>
      </c>
      <c r="I33" s="1">
        <v>138.64975974000001</v>
      </c>
      <c r="J33" s="1">
        <v>160.29253717499998</v>
      </c>
      <c r="K33" s="1">
        <v>171.05036463499999</v>
      </c>
      <c r="L33" s="1">
        <v>163.05740858999999</v>
      </c>
      <c r="M33" s="1">
        <v>169.72989575499997</v>
      </c>
    </row>
    <row r="34" spans="1:13" ht="15" customHeight="1" x14ac:dyDescent="0.25">
      <c r="A34" s="5" t="s">
        <v>26</v>
      </c>
      <c r="B34" s="1">
        <v>232.09988870999996</v>
      </c>
      <c r="C34" s="1">
        <v>352.26263889999996</v>
      </c>
      <c r="D34" s="1">
        <v>434.06965784499999</v>
      </c>
      <c r="E34" s="1">
        <v>467.62742171500003</v>
      </c>
      <c r="F34" s="1">
        <v>428.42439168499999</v>
      </c>
      <c r="G34" s="1">
        <v>356.48290921499995</v>
      </c>
      <c r="H34" s="1">
        <v>230.834573355</v>
      </c>
      <c r="I34" s="1">
        <v>152.040187395</v>
      </c>
      <c r="J34" s="1">
        <v>131.978524795</v>
      </c>
      <c r="K34" s="1">
        <v>138.17808743000001</v>
      </c>
      <c r="L34" s="1">
        <v>145.89182331999999</v>
      </c>
      <c r="M34" s="1">
        <v>162.37265963999999</v>
      </c>
    </row>
    <row r="35" spans="1:13" ht="15" customHeight="1" x14ac:dyDescent="0.25">
      <c r="A35" s="5" t="s">
        <v>27</v>
      </c>
      <c r="B35" s="1">
        <v>52.3855</v>
      </c>
      <c r="C35" s="1">
        <v>52.3855</v>
      </c>
      <c r="D35" s="1">
        <v>52.3855</v>
      </c>
      <c r="E35" s="1">
        <v>52.3855</v>
      </c>
      <c r="F35" s="1">
        <v>52.3855</v>
      </c>
      <c r="G35" s="1">
        <v>52.3855</v>
      </c>
      <c r="H35" s="1">
        <v>28.084</v>
      </c>
      <c r="I35" s="1">
        <v>28.084</v>
      </c>
      <c r="J35" s="1">
        <v>28.084</v>
      </c>
      <c r="K35" s="1">
        <v>28.084</v>
      </c>
      <c r="L35" s="1">
        <v>28.084</v>
      </c>
      <c r="M35" s="1">
        <v>28.084</v>
      </c>
    </row>
    <row r="36" spans="1:13" ht="15" customHeight="1" x14ac:dyDescent="0.25">
      <c r="A36" s="5" t="s">
        <v>28</v>
      </c>
      <c r="B36" s="1">
        <v>18.89171138</v>
      </c>
      <c r="C36" s="1">
        <v>23.342460563499998</v>
      </c>
      <c r="D36" s="1">
        <v>27.269800622999998</v>
      </c>
      <c r="E36" s="1">
        <v>28.831650352499999</v>
      </c>
      <c r="F36" s="1">
        <v>29.772244007000001</v>
      </c>
      <c r="G36" s="1">
        <v>23.7840444715</v>
      </c>
      <c r="H36" s="1">
        <v>17.459575203499998</v>
      </c>
      <c r="I36" s="1">
        <v>15.301345617999999</v>
      </c>
      <c r="J36" s="1">
        <v>13.814918326500001</v>
      </c>
      <c r="K36" s="1">
        <v>12.784295391999999</v>
      </c>
      <c r="L36" s="1">
        <v>14.188123661500001</v>
      </c>
      <c r="M36" s="1">
        <v>14.253788226999999</v>
      </c>
    </row>
    <row r="37" spans="1:13" ht="15" customHeight="1" x14ac:dyDescent="0.25">
      <c r="A37" s="5" t="s">
        <v>29</v>
      </c>
      <c r="B37" s="1">
        <v>21.461891289499999</v>
      </c>
      <c r="C37" s="1">
        <v>27.710577999999998</v>
      </c>
      <c r="D37" s="1">
        <v>30.673198710499999</v>
      </c>
      <c r="E37" s="1">
        <v>33.243724841999999</v>
      </c>
      <c r="F37" s="1">
        <v>31.440519779999995</v>
      </c>
      <c r="G37" s="1">
        <v>28.111413868500001</v>
      </c>
      <c r="H37" s="1">
        <v>21.101725999999999</v>
      </c>
      <c r="I37" s="1">
        <v>17.469189034999999</v>
      </c>
      <c r="J37" s="1">
        <v>15.0192676695</v>
      </c>
      <c r="K37" s="1">
        <v>14.299654192999999</v>
      </c>
      <c r="L37" s="1">
        <v>14.435445807000001</v>
      </c>
      <c r="M37" s="1">
        <v>16.695864330500001</v>
      </c>
    </row>
    <row r="38" spans="1:13" ht="15" customHeight="1" x14ac:dyDescent="0.25">
      <c r="A38" s="5" t="s">
        <v>30</v>
      </c>
      <c r="B38" s="1">
        <v>115.71983903499999</v>
      </c>
      <c r="C38" s="1">
        <v>158.238589695</v>
      </c>
      <c r="D38" s="1">
        <v>192.36158061499998</v>
      </c>
      <c r="E38" s="1">
        <v>208.39190614</v>
      </c>
      <c r="F38" s="1">
        <v>194.091723145</v>
      </c>
      <c r="G38" s="1">
        <v>165.53569578999998</v>
      </c>
      <c r="H38" s="1">
        <v>114.05157769500001</v>
      </c>
      <c r="I38" s="1">
        <v>84.470000324499992</v>
      </c>
      <c r="J38" s="1">
        <v>65.074379330500008</v>
      </c>
      <c r="K38" s="1">
        <v>64.0942719385</v>
      </c>
      <c r="L38" s="1">
        <v>62.585055806999996</v>
      </c>
      <c r="M38" s="1">
        <v>76.583538000000004</v>
      </c>
    </row>
    <row r="39" spans="1:13" ht="15" customHeight="1" x14ac:dyDescent="0.25">
      <c r="A39" s="5" t="s">
        <v>31</v>
      </c>
      <c r="B39" s="1">
        <v>77.069746849315067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77.069746849315067</v>
      </c>
      <c r="J39" s="1">
        <v>77.069746849315067</v>
      </c>
      <c r="K39" s="1">
        <v>77.069746849315067</v>
      </c>
      <c r="L39" s="1">
        <v>77.069746849315067</v>
      </c>
      <c r="M39" s="1">
        <v>77.069746849315067</v>
      </c>
    </row>
    <row r="40" spans="1:13" ht="15" customHeight="1" x14ac:dyDescent="0.25">
      <c r="A40" s="5" t="s">
        <v>32</v>
      </c>
      <c r="B40" s="1">
        <v>1828.1115537499998</v>
      </c>
      <c r="C40" s="1">
        <v>2341.0312918499999</v>
      </c>
      <c r="D40" s="1">
        <v>2631.6446267000001</v>
      </c>
      <c r="E40" s="1">
        <v>2869.1547504499999</v>
      </c>
      <c r="F40" s="1">
        <v>2639.0604695500001</v>
      </c>
      <c r="G40" s="1">
        <v>2353.2186335000001</v>
      </c>
      <c r="H40" s="1">
        <v>1876.0136335499999</v>
      </c>
      <c r="I40" s="1">
        <v>1434.6793</v>
      </c>
      <c r="J40" s="1">
        <v>1197.9542388</v>
      </c>
      <c r="K40" s="1">
        <v>1159.1528183</v>
      </c>
      <c r="L40" s="1">
        <v>1124.5688104999999</v>
      </c>
      <c r="M40" s="1">
        <v>1283.1672997999999</v>
      </c>
    </row>
    <row r="41" spans="1:13" ht="15" customHeight="1" x14ac:dyDescent="0.25">
      <c r="A41" s="5" t="s">
        <v>33</v>
      </c>
      <c r="B41" s="1">
        <v>33.190145457500002</v>
      </c>
      <c r="C41" s="1">
        <v>38.841287021500001</v>
      </c>
      <c r="D41" s="1">
        <v>38.447306369000003</v>
      </c>
      <c r="E41" s="1">
        <v>44.775742901499996</v>
      </c>
      <c r="F41" s="1">
        <v>42.261882461999996</v>
      </c>
      <c r="G41" s="1">
        <v>41.051712752499995</v>
      </c>
      <c r="H41" s="1">
        <v>24.3746380545</v>
      </c>
      <c r="I41" s="1">
        <v>21.056588747499998</v>
      </c>
      <c r="J41" s="1">
        <v>18.406254552</v>
      </c>
      <c r="K41" s="1">
        <v>15.472542486</v>
      </c>
      <c r="L41" s="1">
        <v>13.025587866999999</v>
      </c>
      <c r="M41" s="1">
        <v>16.706291637499998</v>
      </c>
    </row>
    <row r="42" spans="1:13" x14ac:dyDescent="0.25">
      <c r="A42" s="5" t="s">
        <v>79</v>
      </c>
      <c r="B42" s="1">
        <f>SUM(B3:B41)</f>
        <v>10458.545308545858</v>
      </c>
      <c r="C42" s="1">
        <f t="shared" ref="C42:M42" si="0">SUM(C3:C41)</f>
        <v>14350.474010382708</v>
      </c>
      <c r="D42" s="1">
        <f t="shared" si="0"/>
        <v>16259.567621549128</v>
      </c>
      <c r="E42" s="1">
        <f t="shared" si="0"/>
        <v>17207.437835578356</v>
      </c>
      <c r="F42" s="1">
        <f t="shared" si="0"/>
        <v>16798.857224075626</v>
      </c>
      <c r="G42" s="1">
        <f t="shared" si="0"/>
        <v>14508.22223444454</v>
      </c>
      <c r="H42" s="1">
        <f t="shared" si="0"/>
        <v>10958.726305600443</v>
      </c>
      <c r="I42" s="1">
        <f t="shared" si="0"/>
        <v>8500.6932976049793</v>
      </c>
      <c r="J42" s="1">
        <f t="shared" si="0"/>
        <v>7737.6934136990303</v>
      </c>
      <c r="K42" s="1">
        <f t="shared" si="0"/>
        <v>7626.4643652623508</v>
      </c>
      <c r="L42" s="1">
        <f t="shared" si="0"/>
        <v>7386.8190931515337</v>
      </c>
      <c r="M42" s="1">
        <f t="shared" si="0"/>
        <v>8170.4827546272554</v>
      </c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B468E-B99A-4078-8C00-6EFA55DFC87F}">
  <dimension ref="A1:S31"/>
  <sheetViews>
    <sheetView zoomScaleNormal="100" workbookViewId="0">
      <selection activeCell="T27" sqref="T27"/>
    </sheetView>
  </sheetViews>
  <sheetFormatPr defaultRowHeight="15" x14ac:dyDescent="0.25"/>
  <cols>
    <col min="1" max="1" width="13.140625" customWidth="1"/>
    <col min="2" max="2" width="11.28515625" bestFit="1" customWidth="1"/>
    <col min="3" max="3" width="11.85546875" bestFit="1" customWidth="1"/>
    <col min="4" max="5" width="11.140625" bestFit="1" customWidth="1"/>
    <col min="6" max="6" width="10.85546875" bestFit="1" customWidth="1"/>
    <col min="7" max="7" width="11.85546875" bestFit="1" customWidth="1"/>
    <col min="8" max="8" width="11.28515625" bestFit="1" customWidth="1"/>
    <col min="9" max="9" width="11.7109375" bestFit="1" customWidth="1"/>
    <col min="10" max="10" width="11.140625" bestFit="1" customWidth="1"/>
    <col min="11" max="11" width="10.5703125" bestFit="1" customWidth="1"/>
    <col min="12" max="12" width="11.5703125" bestFit="1" customWidth="1"/>
    <col min="13" max="13" width="10.85546875" bestFit="1" customWidth="1"/>
    <col min="14" max="14" width="12" bestFit="1" customWidth="1"/>
  </cols>
  <sheetData>
    <row r="1" spans="1:19" x14ac:dyDescent="0.25">
      <c r="A1" s="8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O1" s="11" t="s">
        <v>55</v>
      </c>
      <c r="P1" s="11"/>
      <c r="Q1" s="11"/>
      <c r="R1" s="11"/>
      <c r="S1" s="11"/>
    </row>
    <row r="2" spans="1:19" x14ac:dyDescent="0.25">
      <c r="A2" s="6" t="s">
        <v>34</v>
      </c>
      <c r="B2" s="6" t="s">
        <v>80</v>
      </c>
      <c r="C2" s="6" t="s">
        <v>81</v>
      </c>
      <c r="D2" s="6" t="s">
        <v>82</v>
      </c>
      <c r="E2" s="6" t="s">
        <v>83</v>
      </c>
      <c r="F2" s="6" t="s">
        <v>84</v>
      </c>
      <c r="G2" s="6" t="s">
        <v>85</v>
      </c>
      <c r="H2" s="6" t="s">
        <v>86</v>
      </c>
      <c r="I2" s="6" t="s">
        <v>63</v>
      </c>
      <c r="J2" s="6" t="s">
        <v>87</v>
      </c>
      <c r="K2" s="6" t="s">
        <v>88</v>
      </c>
      <c r="L2" s="6" t="s">
        <v>89</v>
      </c>
      <c r="M2" s="6" t="s">
        <v>90</v>
      </c>
      <c r="N2" s="6" t="s">
        <v>91</v>
      </c>
    </row>
    <row r="3" spans="1:19" x14ac:dyDescent="0.25">
      <c r="A3" s="5" t="s">
        <v>37</v>
      </c>
      <c r="B3" s="7">
        <v>14.375508999999999</v>
      </c>
      <c r="C3" s="7">
        <v>14.942078</v>
      </c>
      <c r="D3" s="7">
        <v>15.338117</v>
      </c>
      <c r="E3" s="7">
        <v>15.640485999999999</v>
      </c>
      <c r="F3" s="7">
        <v>13.970513</v>
      </c>
      <c r="G3" s="7">
        <v>14.570926</v>
      </c>
      <c r="H3" s="7">
        <v>16.027857000000001</v>
      </c>
      <c r="I3" s="7">
        <v>15.565301</v>
      </c>
      <c r="J3" s="7">
        <v>15.410777</v>
      </c>
      <c r="K3" s="7">
        <v>15.881525999999999</v>
      </c>
      <c r="L3" s="7">
        <v>15.941789999999999</v>
      </c>
      <c r="M3" s="7">
        <v>15.490952999999999</v>
      </c>
      <c r="N3" s="7">
        <v>16.523199999999999</v>
      </c>
    </row>
    <row r="4" spans="1:19" x14ac:dyDescent="0.25">
      <c r="A4" s="5" t="s">
        <v>74</v>
      </c>
      <c r="B4" s="7">
        <v>1.0097999999999999E-2</v>
      </c>
      <c r="C4" s="7">
        <v>6.5839999999999996E-3</v>
      </c>
      <c r="D4" s="7">
        <v>8.763E-3</v>
      </c>
      <c r="E4" s="7">
        <v>1.3129999999999999E-2</v>
      </c>
      <c r="F4" s="7">
        <v>1.2815E-2</v>
      </c>
      <c r="G4" s="7">
        <v>1.2963000000000001E-2</v>
      </c>
      <c r="H4" s="7">
        <v>8.0199999999999994E-3</v>
      </c>
      <c r="I4" s="7">
        <v>1.2477E-2</v>
      </c>
      <c r="J4" s="7">
        <v>6.391E-3</v>
      </c>
      <c r="K4" s="7">
        <v>6.633E-3</v>
      </c>
      <c r="L4" s="7">
        <v>5.8269999999999997E-3</v>
      </c>
      <c r="M4" s="7">
        <v>6.0080000000000003E-3</v>
      </c>
      <c r="N4" s="7">
        <v>1.7999999999999999E-2</v>
      </c>
    </row>
    <row r="5" spans="1:19" x14ac:dyDescent="0.25">
      <c r="A5" s="5" t="s">
        <v>75</v>
      </c>
      <c r="B5" s="7">
        <v>0.108622</v>
      </c>
      <c r="C5" s="7">
        <v>0.103223</v>
      </c>
      <c r="D5" s="7">
        <v>7.0642999999999997E-2</v>
      </c>
      <c r="E5" s="7">
        <v>6.9511000000000003E-2</v>
      </c>
      <c r="F5" s="7">
        <v>7.5661000000000006E-2</v>
      </c>
      <c r="G5" s="7">
        <v>7.3843000000000006E-2</v>
      </c>
      <c r="H5" s="7">
        <v>0.104925</v>
      </c>
      <c r="I5" s="7">
        <v>8.3263000000000004E-2</v>
      </c>
      <c r="J5" s="7">
        <v>8.7014999999999995E-2</v>
      </c>
      <c r="K5" s="7">
        <v>8.9471999999999996E-2</v>
      </c>
      <c r="L5" s="7">
        <v>7.7626000000000001E-2</v>
      </c>
      <c r="M5" s="7">
        <v>9.2037999999999995E-2</v>
      </c>
      <c r="N5" s="7">
        <v>0.13789999999999999</v>
      </c>
    </row>
    <row r="6" spans="1:19" x14ac:dyDescent="0.25">
      <c r="A6" s="5" t="s">
        <v>38</v>
      </c>
      <c r="B6" s="7">
        <v>3.4120279999999998</v>
      </c>
      <c r="C6" s="7">
        <v>3.587091</v>
      </c>
      <c r="D6" s="7">
        <v>3.8985080000000001</v>
      </c>
      <c r="E6" s="7">
        <v>3.9472139999999998</v>
      </c>
      <c r="F6" s="7">
        <v>3.8006769999999999</v>
      </c>
      <c r="G6" s="7">
        <v>3.8883519999999998</v>
      </c>
      <c r="H6" s="7">
        <v>3.6461429999999999</v>
      </c>
      <c r="I6" s="7">
        <v>3.6545830000000001</v>
      </c>
      <c r="J6" s="7">
        <v>3.6767699999999999</v>
      </c>
      <c r="K6" s="7">
        <v>3.6762549999999998</v>
      </c>
      <c r="L6" s="7">
        <v>3.4316689999999999</v>
      </c>
      <c r="M6" s="7">
        <v>3.3783669999999999</v>
      </c>
      <c r="N6" s="7">
        <v>4.5</v>
      </c>
    </row>
    <row r="7" spans="1:19" x14ac:dyDescent="0.25">
      <c r="A7" s="5" t="s">
        <v>39</v>
      </c>
      <c r="B7" s="7">
        <v>34.89</v>
      </c>
      <c r="C7" s="7">
        <v>36.07</v>
      </c>
      <c r="D7" s="7">
        <v>37.25</v>
      </c>
      <c r="E7" s="7">
        <v>38.049999999999997</v>
      </c>
      <c r="F7" s="7">
        <v>37.96</v>
      </c>
      <c r="G7" s="7">
        <v>37.15</v>
      </c>
      <c r="H7" s="7">
        <v>36.56</v>
      </c>
      <c r="I7" s="7">
        <v>37.06</v>
      </c>
      <c r="J7" s="7">
        <v>35.56</v>
      </c>
      <c r="K7" s="7">
        <v>35.020000000000003</v>
      </c>
      <c r="L7" s="7">
        <v>35.729999999999997</v>
      </c>
      <c r="M7" s="7">
        <v>34.01</v>
      </c>
      <c r="N7" s="7">
        <v>38.049999999999997</v>
      </c>
    </row>
    <row r="8" spans="1:19" x14ac:dyDescent="0.25">
      <c r="A8" s="5" t="s">
        <v>40</v>
      </c>
      <c r="B8" s="7">
        <v>81.45</v>
      </c>
      <c r="C8" s="7">
        <v>86.18</v>
      </c>
      <c r="D8" s="7">
        <v>90.88</v>
      </c>
      <c r="E8" s="7">
        <v>93.48</v>
      </c>
      <c r="F8" s="7">
        <v>93.14</v>
      </c>
      <c r="G8" s="7">
        <v>89.89</v>
      </c>
      <c r="H8" s="7">
        <v>87.52</v>
      </c>
      <c r="I8" s="7">
        <v>89.53</v>
      </c>
      <c r="J8" s="7">
        <v>83.53</v>
      </c>
      <c r="K8" s="7">
        <v>81.38</v>
      </c>
      <c r="L8" s="7">
        <v>84.23</v>
      </c>
      <c r="M8" s="7">
        <v>77.33</v>
      </c>
      <c r="N8" s="7">
        <v>93.48</v>
      </c>
    </row>
    <row r="9" spans="1:19" x14ac:dyDescent="0.25">
      <c r="A9" s="5" t="s">
        <v>41</v>
      </c>
      <c r="B9" s="7">
        <v>11.7</v>
      </c>
      <c r="C9" s="7">
        <v>11.7</v>
      </c>
      <c r="D9" s="7">
        <v>11.7</v>
      </c>
      <c r="E9" s="7">
        <v>11.83</v>
      </c>
      <c r="F9" s="7">
        <v>11.83</v>
      </c>
      <c r="G9" s="7">
        <v>11.83</v>
      </c>
      <c r="H9" s="7">
        <v>11.83</v>
      </c>
      <c r="I9" s="7">
        <v>11.83</v>
      </c>
      <c r="J9" s="7">
        <v>11.83</v>
      </c>
      <c r="K9" s="7">
        <v>11.83</v>
      </c>
      <c r="L9" s="7">
        <v>11.83</v>
      </c>
      <c r="M9" s="7">
        <v>11.83</v>
      </c>
      <c r="N9" s="7">
        <v>11.83</v>
      </c>
    </row>
    <row r="10" spans="1:19" x14ac:dyDescent="0.25">
      <c r="A10" s="5" t="s">
        <v>42</v>
      </c>
      <c r="B10" s="7">
        <v>45.52</v>
      </c>
      <c r="C10" s="7">
        <v>53.8</v>
      </c>
      <c r="D10" s="7">
        <v>58.58</v>
      </c>
      <c r="E10" s="7">
        <v>109.03169800000001</v>
      </c>
      <c r="F10" s="7">
        <v>109.03169800000001</v>
      </c>
      <c r="G10" s="7">
        <v>109.03169800000001</v>
      </c>
      <c r="H10" s="7">
        <v>109.03169800000001</v>
      </c>
      <c r="I10" s="7">
        <v>109.03169800000001</v>
      </c>
      <c r="J10" s="7">
        <v>109.03169800000001</v>
      </c>
      <c r="K10" s="7">
        <v>109.03169800000001</v>
      </c>
      <c r="L10" s="7">
        <v>109.03169800000001</v>
      </c>
      <c r="M10" s="7">
        <v>109.03169800000001</v>
      </c>
      <c r="N10" s="7">
        <v>109.03169800000001</v>
      </c>
    </row>
    <row r="11" spans="1:19" x14ac:dyDescent="0.25">
      <c r="A11" s="5" t="s">
        <v>76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</row>
    <row r="12" spans="1:19" x14ac:dyDescent="0.25">
      <c r="A12" s="5" t="s">
        <v>43</v>
      </c>
      <c r="B12" s="7">
        <v>2.17</v>
      </c>
      <c r="C12" s="7">
        <v>2.02</v>
      </c>
      <c r="D12" s="7">
        <v>1.96</v>
      </c>
      <c r="E12" s="7">
        <v>1.75</v>
      </c>
      <c r="F12" s="7">
        <v>1.79</v>
      </c>
      <c r="G12" s="7">
        <v>1.45</v>
      </c>
      <c r="H12" s="7">
        <v>1.45</v>
      </c>
      <c r="I12" s="7">
        <v>1.45</v>
      </c>
      <c r="J12" s="7">
        <v>1.45</v>
      </c>
      <c r="K12" s="7">
        <v>1.79</v>
      </c>
      <c r="L12" s="7">
        <v>1.75</v>
      </c>
      <c r="M12" s="7">
        <v>1.96</v>
      </c>
      <c r="N12" s="7">
        <v>3.95</v>
      </c>
    </row>
    <row r="13" spans="1:19" x14ac:dyDescent="0.25">
      <c r="A13" s="5" t="s">
        <v>44</v>
      </c>
      <c r="B13" s="7">
        <v>0.39</v>
      </c>
      <c r="C13" s="7">
        <v>0.38</v>
      </c>
      <c r="D13" s="7">
        <v>0.35</v>
      </c>
      <c r="E13" s="7">
        <v>0.37</v>
      </c>
      <c r="F13" s="7">
        <v>0.36</v>
      </c>
      <c r="G13" s="7">
        <v>0.38</v>
      </c>
      <c r="H13" s="7">
        <v>0.38</v>
      </c>
      <c r="I13" s="7">
        <v>0.38</v>
      </c>
      <c r="J13" s="7">
        <v>0.38</v>
      </c>
      <c r="K13" s="7">
        <v>0.38</v>
      </c>
      <c r="L13" s="7">
        <v>0.38</v>
      </c>
      <c r="M13" s="7">
        <v>0.38</v>
      </c>
      <c r="N13" s="7">
        <v>0.5</v>
      </c>
    </row>
    <row r="14" spans="1:19" x14ac:dyDescent="0.25">
      <c r="A14" s="5" t="s">
        <v>77</v>
      </c>
      <c r="B14" s="7">
        <v>27.191628999999999</v>
      </c>
      <c r="C14" s="7">
        <v>27.678550999999999</v>
      </c>
      <c r="D14" s="7">
        <v>28.778499</v>
      </c>
      <c r="E14" s="7">
        <v>28.743020000000001</v>
      </c>
      <c r="F14" s="7">
        <v>31.018985000000001</v>
      </c>
      <c r="G14" s="7">
        <v>30.433163</v>
      </c>
      <c r="H14" s="7">
        <v>30.673287999999999</v>
      </c>
      <c r="I14" s="7">
        <v>31.072763999999999</v>
      </c>
      <c r="J14" s="7">
        <v>24.253554000000001</v>
      </c>
      <c r="K14" s="7">
        <v>24.688645999999999</v>
      </c>
      <c r="L14" s="7">
        <v>24.831852000000001</v>
      </c>
      <c r="M14" s="7">
        <v>25.987119</v>
      </c>
      <c r="N14" s="7">
        <v>31.07</v>
      </c>
    </row>
    <row r="15" spans="1:19" x14ac:dyDescent="0.25">
      <c r="A15" s="5" t="s">
        <v>45</v>
      </c>
      <c r="B15" s="7">
        <v>21.062951000000002</v>
      </c>
      <c r="C15" s="7">
        <v>20.976664</v>
      </c>
      <c r="D15" s="7">
        <v>20.372464000000001</v>
      </c>
      <c r="E15" s="7">
        <v>19.566278000000001</v>
      </c>
      <c r="F15" s="7">
        <v>20.163924999999999</v>
      </c>
      <c r="G15" s="7">
        <v>20.010133</v>
      </c>
      <c r="H15" s="7">
        <v>20.217984000000001</v>
      </c>
      <c r="I15" s="7">
        <v>20.12415</v>
      </c>
      <c r="J15" s="7">
        <v>20.311819</v>
      </c>
      <c r="K15" s="7">
        <v>20.405653000000001</v>
      </c>
      <c r="L15" s="7">
        <v>20.499486999999998</v>
      </c>
      <c r="M15" s="7">
        <v>20.593322000000001</v>
      </c>
      <c r="N15" s="7">
        <v>21.788025000000001</v>
      </c>
    </row>
    <row r="16" spans="1:19" x14ac:dyDescent="0.25">
      <c r="A16" s="5" t="s">
        <v>46</v>
      </c>
      <c r="B16" s="7">
        <v>42.5</v>
      </c>
      <c r="C16" s="7">
        <v>40.4</v>
      </c>
      <c r="D16" s="7">
        <v>40.4</v>
      </c>
      <c r="E16" s="7">
        <v>45.8</v>
      </c>
      <c r="F16" s="7">
        <v>45.6</v>
      </c>
      <c r="G16" s="7">
        <v>44.2</v>
      </c>
      <c r="H16" s="7">
        <v>50</v>
      </c>
      <c r="I16" s="7">
        <v>50</v>
      </c>
      <c r="J16" s="7">
        <v>50</v>
      </c>
      <c r="K16" s="7">
        <v>50</v>
      </c>
      <c r="L16" s="7">
        <v>50</v>
      </c>
      <c r="M16" s="7">
        <v>50</v>
      </c>
      <c r="N16" s="7">
        <v>55</v>
      </c>
    </row>
    <row r="17" spans="1:14" x14ac:dyDescent="0.25">
      <c r="A17" s="5" t="s">
        <v>47</v>
      </c>
      <c r="B17" s="7">
        <v>30.708304999999999</v>
      </c>
      <c r="C17" s="7">
        <v>30.52318</v>
      </c>
      <c r="D17" s="7">
        <v>30.103797</v>
      </c>
      <c r="E17" s="7">
        <v>29.889807999999999</v>
      </c>
      <c r="F17" s="7">
        <v>29.123992000000001</v>
      </c>
      <c r="G17" s="7">
        <v>28.564174999999999</v>
      </c>
      <c r="H17" s="7">
        <v>28.494208</v>
      </c>
      <c r="I17" s="7">
        <v>28.494814999999999</v>
      </c>
      <c r="J17" s="7">
        <v>27.902809000000001</v>
      </c>
      <c r="K17" s="7">
        <v>28.528880000000001</v>
      </c>
      <c r="L17" s="7">
        <v>28.023022000000001</v>
      </c>
      <c r="M17" s="7">
        <v>27.328717999999999</v>
      </c>
      <c r="N17" s="7">
        <v>30.707471999999999</v>
      </c>
    </row>
    <row r="18" spans="1:14" x14ac:dyDescent="0.25">
      <c r="A18" s="5" t="s">
        <v>48</v>
      </c>
      <c r="B18" s="7">
        <v>120</v>
      </c>
      <c r="C18" s="7">
        <v>120</v>
      </c>
      <c r="D18" s="7">
        <v>125</v>
      </c>
      <c r="E18" s="7">
        <v>130</v>
      </c>
      <c r="F18" s="7">
        <v>130</v>
      </c>
      <c r="G18" s="7">
        <v>130</v>
      </c>
      <c r="H18" s="7">
        <v>130</v>
      </c>
      <c r="I18" s="7">
        <v>130</v>
      </c>
      <c r="J18" s="7">
        <v>130</v>
      </c>
      <c r="K18" s="7">
        <v>130</v>
      </c>
      <c r="L18" s="7">
        <v>130</v>
      </c>
      <c r="M18" s="7">
        <v>130</v>
      </c>
      <c r="N18" s="7">
        <v>130</v>
      </c>
    </row>
    <row r="19" spans="1:14" x14ac:dyDescent="0.25">
      <c r="A19" s="5" t="s">
        <v>49</v>
      </c>
      <c r="B19" s="7">
        <v>307.80441400000001</v>
      </c>
      <c r="C19" s="7">
        <v>307.80441400000001</v>
      </c>
      <c r="D19" s="7">
        <v>307.80441400000001</v>
      </c>
      <c r="E19" s="7">
        <v>281.03881200000001</v>
      </c>
      <c r="F19" s="7">
        <v>281.03881200000001</v>
      </c>
      <c r="G19" s="7">
        <v>281.03881200000001</v>
      </c>
      <c r="H19" s="7">
        <v>281.03881200000001</v>
      </c>
      <c r="I19" s="7">
        <v>281.03881200000001</v>
      </c>
      <c r="J19" s="7">
        <v>281.03881200000001</v>
      </c>
      <c r="K19" s="7">
        <v>281.03881200000001</v>
      </c>
      <c r="L19" s="7">
        <v>281.03881200000001</v>
      </c>
      <c r="M19" s="7">
        <v>281.03881200000001</v>
      </c>
      <c r="N19" s="7">
        <v>307.73750000000001</v>
      </c>
    </row>
    <row r="20" spans="1:14" x14ac:dyDescent="0.25">
      <c r="A20" s="5" t="s">
        <v>50</v>
      </c>
      <c r="B20" s="7">
        <v>56.629460000000002</v>
      </c>
      <c r="C20" s="7">
        <v>51.561365000000002</v>
      </c>
      <c r="D20" s="7">
        <v>52.085743999999998</v>
      </c>
      <c r="E20" s="7">
        <v>50.853045999999999</v>
      </c>
      <c r="F20" s="7">
        <v>53.254815999999998</v>
      </c>
      <c r="G20" s="7">
        <v>55.044120999999997</v>
      </c>
      <c r="H20" s="7">
        <v>52.821207999999999</v>
      </c>
      <c r="I20" s="7">
        <v>55.854523999999998</v>
      </c>
      <c r="J20" s="7">
        <v>55.997996000000001</v>
      </c>
      <c r="K20" s="7">
        <v>46.201591999999998</v>
      </c>
      <c r="L20" s="7">
        <v>51.848261000000001</v>
      </c>
      <c r="M20" s="7">
        <v>54.866805999999997</v>
      </c>
      <c r="N20" s="7">
        <v>62.414864999999999</v>
      </c>
    </row>
    <row r="21" spans="1:14" x14ac:dyDescent="0.25">
      <c r="A21" s="5" t="s">
        <v>51</v>
      </c>
      <c r="B21" s="7">
        <v>250</v>
      </c>
      <c r="C21" s="7">
        <v>260</v>
      </c>
      <c r="D21" s="7">
        <v>260</v>
      </c>
      <c r="E21" s="7">
        <v>260</v>
      </c>
      <c r="F21" s="7">
        <v>260</v>
      </c>
      <c r="G21" s="7">
        <v>260</v>
      </c>
      <c r="H21" s="7">
        <v>250</v>
      </c>
      <c r="I21" s="7">
        <v>250</v>
      </c>
      <c r="J21" s="7">
        <v>250</v>
      </c>
      <c r="K21" s="7">
        <v>250</v>
      </c>
      <c r="L21" s="7">
        <v>250</v>
      </c>
      <c r="M21" s="7">
        <v>250</v>
      </c>
      <c r="N21" s="7">
        <v>265</v>
      </c>
    </row>
    <row r="22" spans="1:14" x14ac:dyDescent="0.25">
      <c r="A22" s="5" t="s">
        <v>78</v>
      </c>
      <c r="B22" s="7">
        <v>5</v>
      </c>
      <c r="C22" s="7">
        <v>5</v>
      </c>
      <c r="D22" s="7">
        <v>5</v>
      </c>
      <c r="E22" s="7">
        <v>5</v>
      </c>
      <c r="F22" s="7">
        <v>5</v>
      </c>
      <c r="G22" s="7">
        <v>5</v>
      </c>
      <c r="H22" s="7">
        <v>5</v>
      </c>
      <c r="I22" s="7">
        <v>5</v>
      </c>
      <c r="J22" s="7">
        <v>5</v>
      </c>
      <c r="K22" s="7">
        <v>5</v>
      </c>
      <c r="L22" s="7">
        <v>5</v>
      </c>
      <c r="M22" s="7">
        <v>5</v>
      </c>
      <c r="N22" s="7">
        <v>5.7</v>
      </c>
    </row>
    <row r="23" spans="1:14" x14ac:dyDescent="0.25">
      <c r="A23" s="5" t="s">
        <v>52</v>
      </c>
      <c r="B23" s="7">
        <v>7.0509000000000002E-2</v>
      </c>
      <c r="C23" s="7">
        <v>3.3291000000000001E-2</v>
      </c>
      <c r="D23" s="7">
        <v>1.0489999999999999E-2</v>
      </c>
      <c r="E23" s="7">
        <v>3.3029999999999999E-3</v>
      </c>
      <c r="F23" s="7">
        <v>1.0924E-2</v>
      </c>
      <c r="G23" s="7">
        <v>4.0507000000000001E-2</v>
      </c>
      <c r="H23" s="7">
        <v>0.16569500000000001</v>
      </c>
      <c r="I23" s="7">
        <v>9.2106999999999994E-2</v>
      </c>
      <c r="J23" s="7">
        <v>0.172681</v>
      </c>
      <c r="K23" s="7">
        <v>0.21248</v>
      </c>
      <c r="L23" s="7">
        <v>0.169049</v>
      </c>
      <c r="M23" s="7">
        <v>0.17633199999999999</v>
      </c>
      <c r="N23" s="7">
        <v>0.26851199999999997</v>
      </c>
    </row>
    <row r="24" spans="1:14" x14ac:dyDescent="0.25">
      <c r="A24" s="5" t="s">
        <v>53</v>
      </c>
      <c r="B24" s="7">
        <v>0.94</v>
      </c>
      <c r="C24" s="7">
        <v>0.95</v>
      </c>
      <c r="D24" s="7">
        <v>0.81</v>
      </c>
      <c r="E24" s="7">
        <v>0.04</v>
      </c>
      <c r="F24" s="7">
        <v>0.04</v>
      </c>
      <c r="G24" s="7">
        <v>0.04</v>
      </c>
      <c r="H24" s="7">
        <v>0.04</v>
      </c>
      <c r="I24" s="7">
        <v>0.04</v>
      </c>
      <c r="J24" s="7">
        <v>0.04</v>
      </c>
      <c r="K24" s="7">
        <v>0.04</v>
      </c>
      <c r="L24" s="7">
        <v>0.04</v>
      </c>
      <c r="M24" s="7">
        <v>0.04</v>
      </c>
      <c r="N24" s="7">
        <v>0.04</v>
      </c>
    </row>
    <row r="25" spans="1:14" x14ac:dyDescent="0.25">
      <c r="A25" s="5" t="s">
        <v>54</v>
      </c>
      <c r="B25" s="7">
        <v>802.67306699999995</v>
      </c>
      <c r="C25" s="7">
        <v>860.45078699999999</v>
      </c>
      <c r="D25" s="7">
        <v>869.33966699999996</v>
      </c>
      <c r="E25" s="7">
        <v>869.33966699999996</v>
      </c>
      <c r="F25" s="7">
        <v>869.33966699999996</v>
      </c>
      <c r="G25" s="7">
        <v>869.33966699999996</v>
      </c>
      <c r="H25" s="7">
        <v>892.19208100000003</v>
      </c>
      <c r="I25" s="7">
        <v>892.19208100000003</v>
      </c>
      <c r="J25" s="7">
        <v>892.19208100000003</v>
      </c>
      <c r="K25" s="7">
        <v>892.19208100000003</v>
      </c>
      <c r="L25" s="7">
        <v>892.19208100000003</v>
      </c>
      <c r="M25" s="7">
        <v>892.19208100000003</v>
      </c>
      <c r="N25" s="7">
        <v>892.19208100000003</v>
      </c>
    </row>
    <row r="26" spans="1:14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4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4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4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2">
    <mergeCell ref="A1:M1"/>
    <mergeCell ref="O1:S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CAB8-7AFE-4C74-960C-17EF92036F1B}">
  <dimension ref="A1:K8"/>
  <sheetViews>
    <sheetView tabSelected="1" workbookViewId="0">
      <selection activeCell="I19" sqref="I19"/>
    </sheetView>
  </sheetViews>
  <sheetFormatPr defaultRowHeight="15" x14ac:dyDescent="0.25"/>
  <cols>
    <col min="1" max="1" width="20.42578125" customWidth="1"/>
    <col min="2" max="2" width="17.5703125" bestFit="1" customWidth="1"/>
    <col min="3" max="3" width="11.7109375" customWidth="1"/>
    <col min="4" max="11" width="17.7109375" customWidth="1"/>
    <col min="12" max="12" width="4.28515625" customWidth="1"/>
    <col min="23" max="23" width="13.28515625" customWidth="1"/>
    <col min="24" max="24" width="4.42578125" customWidth="1"/>
  </cols>
  <sheetData>
    <row r="1" spans="1:11" ht="37.5" x14ac:dyDescent="0.3">
      <c r="A1" s="21" t="s">
        <v>94</v>
      </c>
      <c r="B1" s="22"/>
      <c r="C1" s="23"/>
      <c r="D1" s="12" t="s">
        <v>95</v>
      </c>
      <c r="E1" s="12" t="s">
        <v>96</v>
      </c>
      <c r="F1" s="12" t="s">
        <v>97</v>
      </c>
      <c r="G1" s="12" t="s">
        <v>98</v>
      </c>
      <c r="H1" s="12" t="s">
        <v>99</v>
      </c>
      <c r="I1" s="12" t="s">
        <v>100</v>
      </c>
      <c r="J1" s="12" t="s">
        <v>101</v>
      </c>
      <c r="K1" s="13" t="s">
        <v>102</v>
      </c>
    </row>
    <row r="2" spans="1:11" ht="21.75" customHeight="1" x14ac:dyDescent="0.3">
      <c r="A2" s="14" t="s">
        <v>103</v>
      </c>
      <c r="B2" s="24" t="s">
        <v>104</v>
      </c>
      <c r="C2" s="25"/>
      <c r="D2" s="15">
        <v>1220</v>
      </c>
      <c r="E2" s="15">
        <v>180</v>
      </c>
      <c r="F2" s="15">
        <v>390</v>
      </c>
      <c r="G2" s="15" t="s">
        <v>105</v>
      </c>
      <c r="H2" s="15">
        <v>5500</v>
      </c>
      <c r="I2" s="15">
        <v>4500</v>
      </c>
      <c r="J2" s="15">
        <v>9000</v>
      </c>
      <c r="K2" s="15">
        <v>1000</v>
      </c>
    </row>
    <row r="3" spans="1:11" ht="21.75" customHeight="1" x14ac:dyDescent="0.3">
      <c r="A3" s="26" t="s">
        <v>106</v>
      </c>
      <c r="B3" s="29" t="s">
        <v>107</v>
      </c>
      <c r="C3" s="16" t="s">
        <v>108</v>
      </c>
      <c r="D3" s="17">
        <v>1225</v>
      </c>
      <c r="E3" s="17">
        <v>190</v>
      </c>
      <c r="F3" s="17">
        <v>395</v>
      </c>
      <c r="G3" s="17">
        <v>4000</v>
      </c>
      <c r="H3" s="17" t="s">
        <v>109</v>
      </c>
      <c r="I3" s="17" t="s">
        <v>109</v>
      </c>
      <c r="J3" s="17" t="s">
        <v>109</v>
      </c>
      <c r="K3" s="17">
        <v>1200</v>
      </c>
    </row>
    <row r="4" spans="1:11" ht="21.75" customHeight="1" x14ac:dyDescent="0.3">
      <c r="A4" s="27"/>
      <c r="B4" s="30"/>
      <c r="C4" s="16" t="s">
        <v>110</v>
      </c>
      <c r="D4" s="18">
        <v>1225</v>
      </c>
      <c r="E4" s="18">
        <v>190</v>
      </c>
      <c r="F4" s="18">
        <v>395</v>
      </c>
      <c r="G4" s="18">
        <v>4000</v>
      </c>
      <c r="H4" s="18">
        <v>5600</v>
      </c>
      <c r="I4" s="18">
        <v>4600</v>
      </c>
      <c r="J4" s="18">
        <v>9000</v>
      </c>
      <c r="K4" s="18">
        <v>1200</v>
      </c>
    </row>
    <row r="5" spans="1:11" ht="21.75" customHeight="1" x14ac:dyDescent="0.3">
      <c r="A5" s="28"/>
      <c r="B5" s="24" t="s">
        <v>111</v>
      </c>
      <c r="C5" s="25"/>
      <c r="D5" s="17">
        <v>1285</v>
      </c>
      <c r="E5" s="17">
        <v>200</v>
      </c>
      <c r="F5" s="17">
        <v>400</v>
      </c>
      <c r="G5" s="17">
        <v>4000</v>
      </c>
      <c r="H5" s="17">
        <v>6150</v>
      </c>
      <c r="I5" s="17">
        <v>5150</v>
      </c>
      <c r="J5" s="17">
        <v>9000</v>
      </c>
      <c r="K5" s="17">
        <v>1300</v>
      </c>
    </row>
    <row r="6" spans="1:11" ht="21.75" customHeight="1" x14ac:dyDescent="0.3">
      <c r="A6" s="19" t="s">
        <v>112</v>
      </c>
      <c r="B6" s="31" t="s">
        <v>104</v>
      </c>
      <c r="C6" s="32"/>
      <c r="D6" s="20">
        <v>1155</v>
      </c>
      <c r="E6" s="20">
        <v>180</v>
      </c>
      <c r="F6" s="20">
        <v>375</v>
      </c>
      <c r="G6" s="20" t="s">
        <v>105</v>
      </c>
      <c r="H6" s="20">
        <v>5300</v>
      </c>
      <c r="I6" s="20">
        <v>4300</v>
      </c>
      <c r="J6" s="20">
        <v>9000</v>
      </c>
      <c r="K6" s="20">
        <v>950</v>
      </c>
    </row>
    <row r="7" spans="1:11" ht="18.75" x14ac:dyDescent="0.25">
      <c r="A7" s="33" t="s">
        <v>113</v>
      </c>
    </row>
    <row r="8" spans="1:11" ht="18.75" x14ac:dyDescent="0.25">
      <c r="A8" s="33" t="s">
        <v>114</v>
      </c>
    </row>
  </sheetData>
  <mergeCells count="6">
    <mergeCell ref="A1:C1"/>
    <mergeCell ref="B2:C2"/>
    <mergeCell ref="A3:A5"/>
    <mergeCell ref="B3:B4"/>
    <mergeCell ref="B5:C5"/>
    <mergeCell ref="B6:C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7ee97b4-73a0-450c-8517-7d8a14946e68" xsi:nil="true"/>
    <lcf76f155ced4ddcb4097134ff3c332f xmlns="660daea1-89f2-4198-b72b-53d8a9749dfb">
      <Terms xmlns="http://schemas.microsoft.com/office/infopath/2007/PartnerControls"/>
    </lcf76f155ced4ddcb4097134ff3c332f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595299129C14C87594CD1E1DE1FF2" ma:contentTypeVersion="18" ma:contentTypeDescription="Create a new document." ma:contentTypeScope="" ma:versionID="91f8aad728558d5b782db48f35fdc199">
  <xsd:schema xmlns:xsd="http://www.w3.org/2001/XMLSchema" xmlns:xs="http://www.w3.org/2001/XMLSchema" xmlns:p="http://schemas.microsoft.com/office/2006/metadata/properties" xmlns:ns2="660daea1-89f2-4198-b72b-53d8a9749dfb" xmlns:ns3="37ee97b4-73a0-450c-8517-7d8a14946e68" targetNamespace="http://schemas.microsoft.com/office/2006/metadata/properties" ma:root="true" ma:fieldsID="47b1c1cc80a28364e3eae138d6347445" ns2:_="" ns3:_="">
    <xsd:import namespace="660daea1-89f2-4198-b72b-53d8a9749dfb"/>
    <xsd:import namespace="37ee97b4-73a0-450c-8517-7d8a14946e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daea1-89f2-4198-b72b-53d8a9749d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f341b7-1cc6-4f7d-a23c-d8e53df16c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ee97b4-73a0-450c-8517-7d8a14946e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8895ba9-6df1-46f9-870e-05eb7a12a4ff}" ma:internalName="TaxCatchAll" ma:showField="CatchAllData" ma:web="37ee97b4-73a0-450c-8517-7d8a14946e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05D205-CA7C-4B32-A2A8-22014496AE3A}">
  <ds:schemaRefs>
    <ds:schemaRef ds:uri="http://schemas.microsoft.com/office/2006/metadata/properties"/>
    <ds:schemaRef ds:uri="http://schemas.microsoft.com/office/infopath/2007/PartnerControls"/>
    <ds:schemaRef ds:uri="37ee97b4-73a0-450c-8517-7d8a14946e68"/>
    <ds:schemaRef ds:uri="660daea1-89f2-4198-b72b-53d8a9749dfb"/>
  </ds:schemaRefs>
</ds:datastoreItem>
</file>

<file path=customXml/itemProps2.xml><?xml version="1.0" encoding="utf-8"?>
<ds:datastoreItem xmlns:ds="http://schemas.openxmlformats.org/officeDocument/2006/customXml" ds:itemID="{7591A7B3-89C3-4577-B2DF-1E9F6EBBCB0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EC1302ED-583A-4CDF-87C1-687FE97D0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daea1-89f2-4198-b72b-53d8a9749dfb"/>
    <ds:schemaRef ds:uri="37ee97b4-73a0-450c-8517-7d8a14946e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CE73702-19A4-4C33-B4D7-08003A343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Cold Winter</vt:lpstr>
      <vt:lpstr>Reference Demand</vt:lpstr>
      <vt:lpstr>5YA -15%</vt:lpstr>
      <vt:lpstr>National Production</vt:lpstr>
      <vt:lpstr>Supply Potential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Fathelbajanova</dc:creator>
  <cp:lastModifiedBy>Arturo de Onis Romero-Requejo</cp:lastModifiedBy>
  <dcterms:created xsi:type="dcterms:W3CDTF">2023-10-01T17:43:13Z</dcterms:created>
  <dcterms:modified xsi:type="dcterms:W3CDTF">2024-10-11T14:49:58Z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0x010100098595299129C14C87594CD1E1DE1FF2</vt:lpwstr>
  </property>
  <property fmtid="{D5CDD505-2E9C-101B-9397-08002B2CF9AE}" pid="3" name="MediaServiceImageTags">
    <vt:lpwstr/>
  </property>
</Properties>
</file>