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entsogeu.sharepoint.com/sites/ALL/ALL/Working &amp; Kernel Groups/WG_MAR/Meetings/2021/211020 MC WG/Documents/INC report/"/>
    </mc:Choice>
  </mc:AlternateContent>
  <xr:revisionPtr revIDLastSave="33" documentId="8_{CD2B2218-ED1F-4F93-8194-DF1EA303F6AF}" xr6:coauthVersionLast="47" xr6:coauthVersionMax="47" xr10:uidLastSave="{35ED387D-EB59-43F7-B688-5B88203926FA}"/>
  <bookViews>
    <workbookView xWindow="-108" yWindow="-108" windowWidth="23256" windowHeight="12576" xr2:uid="{00000000-000D-0000-FFFF-FFFF00000000}"/>
  </bookViews>
  <sheets>
    <sheet name="INC 2019-2021 TSO responses" sheetId="1" r:id="rId1"/>
  </sheets>
  <definedNames>
    <definedName name="_xlnm._FilterDatabase" localSheetId="0" hidden="1">'INC 2019-2021 TSO responses'!$A$2:$AK$128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06" i="1" l="1"/>
  <c r="U104" i="1"/>
  <c r="U101" i="1"/>
  <c r="U99" i="1"/>
  <c r="U87" i="1"/>
  <c r="U85" i="1"/>
  <c r="U80" i="1"/>
  <c r="U78" i="1"/>
  <c r="U51" i="1"/>
  <c r="U49" i="1"/>
  <c r="U42" i="1"/>
  <c r="U40" i="1"/>
  <c r="U34" i="1"/>
  <c r="U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tc={5E9F0BE2-A733-43B0-B165-8B8231E1DAB9}</author>
    <author>tc={E9997D13-DEAC-4385-9BA7-470E8AA3417A}</author>
    <author>tc={DBF65943-0665-42EB-865B-FA897D397007}</author>
    <author>tc={0E8DC138-09AB-46A4-B52E-B76F3975A6EF}</author>
    <author>tc={2AE39256-261F-4C0B-AE5C-FA4CF83BFFD1}</author>
  </authors>
  <commentList>
    <comment ref="O58"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published 21.12.2020</t>
      </text>
    </comment>
    <comment ref="AD58"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published 21.12.2020</t>
      </text>
    </comment>
    <comment ref="O59" authorId="2" shapeId="0" xr:uid="{00000000-0006-0000-0000-000003000000}">
      <text>
        <t>[Threaded comment]
Your version of Excel allows you to read this threaded comment; however, any edits to it will get removed if the file is opened in a newer version of Excel. Learn more: https://go.microsoft.com/fwlink/?linkid=870924
Comment:
    published 04.11.2020</t>
      </text>
    </comment>
    <comment ref="AD59" authorId="3" shapeId="0" xr:uid="{00000000-0006-0000-0000-000004000000}">
      <text>
        <t>[Threaded comment]
Your version of Excel allows you to read this threaded comment; however, any edits to it will get removed if the file is opened in a newer version of Excel. Learn more: https://go.microsoft.com/fwlink/?linkid=870924
Comment:
    published 04.11.2020</t>
      </text>
    </comment>
    <comment ref="O60" authorId="4" shapeId="0" xr:uid="{00000000-0006-0000-0000-000005000000}">
      <text>
        <t>[Threaded comment]
Your version of Excel allows you to read this threaded comment; however, any edits to it will get removed if the file is opened in a newer version of Excel. Learn more: https://go.microsoft.com/fwlink/?linkid=870924
Comment:
    published 03.11.2020</t>
      </text>
    </comment>
  </commentList>
</comments>
</file>

<file path=xl/sharedStrings.xml><?xml version="1.0" encoding="utf-8"?>
<sst xmlns="http://schemas.openxmlformats.org/spreadsheetml/2006/main" count="3466" uniqueCount="480">
  <si>
    <t>1a</t>
  </si>
  <si>
    <t>2a</t>
  </si>
  <si>
    <t>3a</t>
  </si>
  <si>
    <t>4a</t>
  </si>
  <si>
    <t>5a</t>
  </si>
  <si>
    <t>6a</t>
  </si>
  <si>
    <t>7a</t>
  </si>
  <si>
    <t>10a</t>
  </si>
  <si>
    <t>12a</t>
  </si>
  <si>
    <t>13a</t>
  </si>
  <si>
    <t>14a</t>
  </si>
  <si>
    <t>15a</t>
  </si>
  <si>
    <t>Responding TSO</t>
  </si>
  <si>
    <t xml:space="preserve">Contact person </t>
  </si>
  <si>
    <t>Country</t>
  </si>
  <si>
    <t>Entry-Exit border</t>
  </si>
  <si>
    <t>Involved TSOs</t>
  </si>
  <si>
    <t>Has a market demand assessment been performed? [Art. 26]</t>
  </si>
  <si>
    <t xml:space="preserve">If yes, please either refer to the documents published via ENTSOG website or provide link to the published documents on your own website. 
If no, please explain why not. </t>
  </si>
  <si>
    <t>Were technical studies in order to design the incremental capacity project carried out? [Art. 27.2]</t>
  </si>
  <si>
    <t>Provide a link and the document on a voluntary basis</t>
  </si>
  <si>
    <t>Was a joint consultation carried out on the draft project proposal? [Art.27.3, from (a) to (i)]</t>
  </si>
  <si>
    <t>If yes, please either refer to the documents published via ENTSOG website or provide a link to the published documents on your own website and start and end date. 
If no, please explain why not.</t>
  </si>
  <si>
    <t>Was the project proposal submitted to the NRA? [Art. 28.1, from (a) to (g)]</t>
  </si>
  <si>
    <t>If yes, please provide the date of submission</t>
  </si>
  <si>
    <t>Was the project proposal published? [Art. 28.1 from (a) to (g)]</t>
  </si>
  <si>
    <t>If yes, provide a link / document and date of publication</t>
  </si>
  <si>
    <t>Have coordinated decisions been published by the NRAs? [Art. 28.2]</t>
  </si>
  <si>
    <t>Please provide a link to the NRA decision(s), if known</t>
  </si>
  <si>
    <t>Did an NRA object to the submitted project proposal? [Art. 28.2]</t>
  </si>
  <si>
    <t xml:space="preserve">If yes, what was the reason for the objection? </t>
  </si>
  <si>
    <t>Has an alternative allocation mechanism been proposed? [Art. 30]</t>
  </si>
  <si>
    <t>What is (are) the offer level(s) of the incremental capacity? (in kWh/h) [Art. 22.1]</t>
  </si>
  <si>
    <t>Was the incremental capacity auctioned in the annual yearly auctions 5 July 2021?</t>
  </si>
  <si>
    <t xml:space="preserve">If no, why not? </t>
  </si>
  <si>
    <t xml:space="preserve">When offering incremental capacity, for how many years did you offer capacity in yearly capacity auctions after the start of operational use per offer level? (xx years per offer level [Art. 11.3] </t>
  </si>
  <si>
    <t>Has any network user submitted binding commitments? [Art. 22.1]</t>
  </si>
  <si>
    <t>Comments</t>
  </si>
  <si>
    <t>Who is responsible for carrying out the economic test?  [Art. 22.1]</t>
  </si>
  <si>
    <t>Was the information on the economic test published for parameters for each offer level? 
[Art. 25.2, Art. 28.1 and 3]</t>
  </si>
  <si>
    <t>If yes, please provide a link and dates</t>
  </si>
  <si>
    <t xml:space="preserve">What are the values of the parameters of the individual economic test?    (where known, otherwise forecasted values) [Art. 22.1.a &amp; b and Art. 22 and Art. 25 Publ. requirements]
</t>
  </si>
  <si>
    <t>Please specify if the values provided are forecasted or known.</t>
  </si>
  <si>
    <t>Has a single economic test been performed? [Art. 24]</t>
  </si>
  <si>
    <t>What are the values of the parameters of the single economic test? (where known/expected values) [Art. 24]</t>
  </si>
  <si>
    <t>What was the result of the economic test(s)? (positive/negative per offer level) [Art. 22.2]</t>
  </si>
  <si>
    <t>Has a redistribution of revenues been proposed? [Art. 24.3-5]</t>
  </si>
  <si>
    <t xml:space="preserve">Please provide any additional info regarding the incremental process that would be relevant or important for network users to know. </t>
  </si>
  <si>
    <t>AB Amber Grid</t>
  </si>
  <si>
    <t>m.berzanskis@ambergrid.lt</t>
  </si>
  <si>
    <t>Lithuania</t>
  </si>
  <si>
    <t>LT-PL</t>
  </si>
  <si>
    <t>Amber Grid - Gaz System</t>
  </si>
  <si>
    <t>Yes</t>
  </si>
  <si>
    <t>ENTSOG website</t>
  </si>
  <si>
    <t>No</t>
  </si>
  <si>
    <t>incremental capacity project was not carried out</t>
  </si>
  <si>
    <t>Not Applicable</t>
  </si>
  <si>
    <t>Not relevant</t>
  </si>
  <si>
    <t>Not yet determined</t>
  </si>
  <si>
    <t>Not Relevant</t>
  </si>
  <si>
    <t>LT-LV</t>
  </si>
  <si>
    <t>Amber Grid - Conexus Baltic Grid</t>
  </si>
  <si>
    <t>Bayernets</t>
  </si>
  <si>
    <t>chair of working group
Michael.Walkus@gascade.de
Tobias.Happle@open-grid-europe.com</t>
  </si>
  <si>
    <t>Germany</t>
  </si>
  <si>
    <t>AT-DE (THE - Marktgebiet Ost)</t>
  </si>
  <si>
    <t>bayernets
OGE
GRTgaz Deutschland
(adjacent TSO: Gas Connect Austria)</t>
  </si>
  <si>
    <t>https://www.fnb-gas-capacity.de/en/cycles/2019-2021-incremental-capacity-cycle/market-demand-assessment-reports</t>
  </si>
  <si>
    <t>THE - Switzerland</t>
  </si>
  <si>
    <t>bayernets
OGE
terranets bw
Fluxys TENP</t>
  </si>
  <si>
    <t>https://www.fnb-gas-capacity.de/en/cycles/2019-2021-incremental-capacity-cycle/consultation</t>
  </si>
  <si>
    <t>yes</t>
  </si>
  <si>
    <t>https://www.fnb-gas-capacity.de/en/cycles/2019-2021-incremental-capacity-cycle/approval-publication</t>
  </si>
  <si>
    <t>1. termination right in STC</t>
  </si>
  <si>
    <t>NRA</t>
  </si>
  <si>
    <t xml:space="preserve">Per offer level  (prices in € &amp; local currency)
Reference price: 2,98 €/kWh/h
Mandatory minimum premium: 9,10 €/kWh/h/a
PV binding commitments : 0 €
PV estimated increase AR: 160.563.996 €
F-factor (as a factor): 0,98
</t>
  </si>
  <si>
    <t>known values</t>
  </si>
  <si>
    <t>negative</t>
  </si>
  <si>
    <t>AT-DE (THE - Austria (Tirol))</t>
  </si>
  <si>
    <t xml:space="preserve">bayernets
OGE
</t>
  </si>
  <si>
    <t>BBL Company V.O.F.</t>
  </si>
  <si>
    <t>bbl-sales@bblcompany.com
f.huening@bblcompany.com</t>
  </si>
  <si>
    <t>The Netherlands</t>
  </si>
  <si>
    <t>NL-UK</t>
  </si>
  <si>
    <t>BBL Company / National Grid</t>
  </si>
  <si>
    <t xml:space="preserve">https://www.bblcompany.com/about-bbl/consultations-implementation-information 
https://www.entsog.eu/capacity-allocation-mechanisms-nc#incremental-capacity-process-2019-demand-assessment
</t>
  </si>
  <si>
    <t>Not applicable</t>
  </si>
  <si>
    <t>not applicable</t>
  </si>
  <si>
    <t>not relevant</t>
  </si>
  <si>
    <t>no incremental capacity was necessary, see nr. 2</t>
  </si>
  <si>
    <t>none</t>
  </si>
  <si>
    <t>Bulgartransgaz</t>
  </si>
  <si>
    <t>Bulgaria</t>
  </si>
  <si>
    <t>BG-RO</t>
  </si>
  <si>
    <t>BULGARTRANSGAZ; TRANSGAZ</t>
  </si>
  <si>
    <t>https://www.entsog.eu/capacity-allocation-mechanisms-nc#incremental-capacity-process-2019-demand-assessment</t>
  </si>
  <si>
    <t>Not Aplicable</t>
  </si>
  <si>
    <t>It was not the case. There was no technical studies need to be started.</t>
  </si>
  <si>
    <t>xx per offer level</t>
  </si>
  <si>
    <t>There was no incremental capacity offers in yearly capacity auctions 5 July 2021.</t>
  </si>
  <si>
    <t>TSO</t>
  </si>
  <si>
    <t>If the case would be.</t>
  </si>
  <si>
    <t>The DAR 2019 was concluded only in March 2020.</t>
  </si>
  <si>
    <t>BG-GR</t>
  </si>
  <si>
    <t>DESFA and Bulgartransgaz</t>
  </si>
  <si>
    <t xml:space="preserve">https://www.desfa.gr/userfiles/5fd9503d-e7c5-4ed8-9993-a84700d05071/bulgartransgaz.pdf </t>
  </si>
  <si>
    <t>N/A</t>
  </si>
  <si>
    <t>The assessment result of the non-binding demand indications and the historical usage
patterns indicated that no demand levels for incremental capacity need to be developed,
therefore no incremental capacity project was initiated.</t>
  </si>
  <si>
    <t>Conexus Baltic Grid</t>
  </si>
  <si>
    <t>Latvia</t>
  </si>
  <si>
    <t>EE-LV</t>
  </si>
  <si>
    <t>Not an entry-exit border any more due to Estonia-Latvia common balancing zone going live on 01.01.2020.</t>
  </si>
  <si>
    <t> DESFA S.A.</t>
  </si>
  <si>
    <t> g.doumouras@desfa.gr</t>
  </si>
  <si>
    <t> Greece</t>
  </si>
  <si>
    <t>TAP</t>
  </si>
  <si>
    <t> DESFA and TAP</t>
  </si>
  <si>
    <t xml:space="preserve"> https://www.desfa.gr/userfiles/5fd9503d-e7c5-4ed8-9993-a84700d05071/Demand%20Assessment_TAP_DESFA_SNAM_28%2010%202019_revised_published.pdf </t>
  </si>
  <si>
    <t xml:space="preserve">https://www.desfa.gr/userfiles/5fd9503d-e7c5-4ed8-9993-a84700d05071/Joint%20Public%20Consultation%20Document_SRG_TAP_DESFA_20Jan2020_1.pdf </t>
  </si>
  <si>
    <t> 30/03/2021</t>
  </si>
  <si>
    <t xml:space="preserve"> https://www.desfa.gr/userfiles/5fd9503d-e7c5-4ed8-9993-a84700d05071/TAP%20SRG%20DESFA%20Project%20Proposal%20submission%20for%20NRAs%20approval_March%202021_1.pdf </t>
  </si>
  <si>
    <t> -</t>
  </si>
  <si>
    <t>169,471,096 kWh/day 
(in DESFA's System capacities are offered in kWh/day and not in kWh/h)</t>
  </si>
  <si>
    <t>An Alternative allocation mechanism was adopted. Furthermore no interested parties were registered during the Registration Phase</t>
  </si>
  <si>
    <t>N/A 
(no incremental capacity was finally offered through yearly capacity auctions. An alternative allocation mechanism was scheduled but no interested parties finally registered within the Registration period. If the capacity had been offered, this would have been for 18 years, from Gas year 2027-28 until 2043-44)</t>
  </si>
  <si>
    <t>No incremental capacity was finally offered through yearly capacity auctions. An alternative allocation mechanism was scheduled but not interested parties finally registered within the Registration period</t>
  </si>
  <si>
    <t>The TSO (DESFA)</t>
  </si>
  <si>
    <t xml:space="preserve">A relevant Notice including also the economic test parameters was published on May 17th 2021. https://www.desfa.gr/userfiles/5fd9503d-e7c5-4ed8-9993-a84700d05071/Approved%20by%20RAE_Binding%20Phase%20Notice.pdf </t>
  </si>
  <si>
    <t xml:space="preserve">Per offer level  (prices in € &amp; local currency) 
Reference price: 5.6272677 €/(kWh/h)/y 
Mandatory minimum premium: no premium 
PV binding commitments : no binding commitments received 
PV estimated increase AR: 325,281,535€ 
F-factor (as a factor): 0.75 </t>
  </si>
  <si>
    <t>All known, except of the reference price that was forecasted</t>
  </si>
  <si>
    <t>Elering AS</t>
  </si>
  <si>
    <t>erkki.sapp@elering.ee</t>
  </si>
  <si>
    <t>Estonia</t>
  </si>
  <si>
    <t>EE-FI</t>
  </si>
  <si>
    <t>Gasgrid Finland</t>
  </si>
  <si>
    <t>Capacity just entered market, market demand expected to be performed 2 years after commissioning.</t>
  </si>
  <si>
    <t>Enagás Transporte</t>
  </si>
  <si>
    <t>Maria Angeles de Vicente</t>
  </si>
  <si>
    <t>Spain</t>
  </si>
  <si>
    <t>ES-FR (VIP Pirineos)</t>
  </si>
  <si>
    <t>Enagás, Teréga</t>
  </si>
  <si>
    <t>https://www.entsog.eu/sites/default/files/2019-10/Spain.zip
https://www.enagas.es/stfls/ENAGAS/Transporte%20de%20Gas/Documentos/Demand%20assessment%20report%20for%20incremental%20capacity%20between%20Spain%20and%20France%20where%20no%20non-binding%20demand%20indications%20were%20received.pdf</t>
  </si>
  <si>
    <t>ES-PT (VIP Ibérico)</t>
  </si>
  <si>
    <t>Enagás, REN</t>
  </si>
  <si>
    <t>https://www.entsog.eu/sites/default/files/2019-10/Spain.zip
https://www.enagas.es/stfls/ENAGAS/Transporte%20de%20Gas/Documentos/Demand%20assessment%20report%20for%20incremental%20ca-pacity%20between%20Spain%20and%20Portugal%20where%20no%20non-binding%20demand%20indications%20were%20received.pdf</t>
  </si>
  <si>
    <t>Energinet</t>
  </si>
  <si>
    <t>cru@energinet.dk</t>
  </si>
  <si>
    <t>Denmark</t>
  </si>
  <si>
    <t>DE-DK (Denmark - THE)</t>
  </si>
  <si>
    <t>Energinet; Gasunie Deutschland; Open Grid Europe</t>
  </si>
  <si>
    <t>Incremental capacity | Energinet</t>
  </si>
  <si>
    <t>Technical study was only performed on German side, as sufficient capacity is available on Danish side (please also refer to answers from Gasunie Deutschland and Open Grid Europe)</t>
  </si>
  <si>
    <t>Energinet was not part of the consultation, as incremental capacity was only needed on the German side of Ellund, however Energinet was part of the final joint proposal</t>
  </si>
  <si>
    <t>9 October 2020</t>
  </si>
  <si>
    <t>Afgørelse vedr. godkendelse af forslag til udbud af ny uafbrydelig kapacitet ved den dansk-tysk grænse efter NC CAM artikel 28 (forsyningstilsynet.dk)</t>
  </si>
  <si>
    <t>2,000,000 kWh/h</t>
  </si>
  <si>
    <t>15 per offer level</t>
  </si>
  <si>
    <t>N/A in general, as economic test was only relevant for German side. Details of the economic test was part of joint proposal</t>
  </si>
  <si>
    <t>eustream, a.s.</t>
  </si>
  <si>
    <t>michal.briatka@eustream.sk</t>
  </si>
  <si>
    <t>Slovakia</t>
  </si>
  <si>
    <t>HU-SK (Balassagyarmat)</t>
  </si>
  <si>
    <t>FGSZ (MGT), EUS</t>
  </si>
  <si>
    <t>http://www.eustream.sk/files/docs/eng/DAR_2019/DAR_EUS_FGSZ_EN.pdf</t>
  </si>
  <si>
    <t xml:space="preserve">https://www.eustream.sk/files/docs/eng/Project_proposal_for_incremental_capacity_HUSK.pdf
</t>
  </si>
  <si>
    <t xml:space="preserve">https://www.eustream.sk/en_transmission-system/en_development-of-the-network/en_incremental-capacity-projects/en_hu-sk-project
</t>
  </si>
  <si>
    <t>https://www.eustream.sk/files/docs/eng/Project_proposal_for_incremental_capacity_HUSK.pdf</t>
  </si>
  <si>
    <t>It was auctioned in 2020. Results:
https://fgsz.hu/file/documents/1/1746/husk_eredmenyek_information_neget.pdf</t>
  </si>
  <si>
    <t>https://www.eustream.sk/files/docs/eng/HUSKincrementalprojectinformationneg_ET2072020.pdf</t>
  </si>
  <si>
    <t>Negative</t>
  </si>
  <si>
    <t>FGSZ</t>
  </si>
  <si>
    <t>businessdevelopment@fgsz.hu</t>
  </si>
  <si>
    <t>Hungary</t>
  </si>
  <si>
    <t>AT-HU (Mosonmagyaróvár)</t>
  </si>
  <si>
    <t xml:space="preserve">Gas Connect Austria </t>
  </si>
  <si>
    <t>https://fgsz.hu/file/documents/1/1407/20191021_dar_fgsz_gca_en.pdf</t>
  </si>
  <si>
    <t>-</t>
  </si>
  <si>
    <t>https://fgsz.hu/file/documents/1/1596/2020_01_13_final_art_27_huat_draft_project_proposal_hun.pdf</t>
  </si>
  <si>
    <t>FGSZ and Gas Connect Austria GmbH (GCA) held intensive negotiations regarding the technical and commercial conditions for the feasibility of the project in order to meet the incremental capacity demand as expressed by market players. However, the negotiation of mutually acceptable terms for a joint project proposal under Article 28 of the CAM NC, to be approved by a coordinated decision of the regulatory authorities concerned, has not been achieved.
As a consequence, and as previously approved by the Hungarian and Austrian regulatory authorities, in July 2021 FGSZ and GCA did not hold binding incremental capacity auctions for the HU-AT border point.</t>
  </si>
  <si>
    <t>Eustream</t>
  </si>
  <si>
    <t>https://fgsz.hu/file/documents/1/1410/20191021_dar_fgsz_eus_en.pdf</t>
  </si>
  <si>
    <t>2020_01_13_hu_sk_draft_public_consultation_proposal_1_hu.pdf (fgsz.hu)</t>
  </si>
  <si>
    <t>2020.05.05. 
https://fgsz.hu/file/documents/1/1666/h1344_2020_05_02_hu_sk_project_proposal_hun_v1.pdf</t>
  </si>
  <si>
    <t>https://fgsz.hu/file/documents/1/1665/h1344_2020_sz_hat_hat_fgsz_zrt_husk_eljaras_szabalykonyv_final.pdf</t>
  </si>
  <si>
    <t>2024/25: 5,724,340 kWh/h/y
2025/26-2038/39: 5,512,328 kWh/h/y</t>
  </si>
  <si>
    <t>https://fgsz.hu/file/documents/1/1746/husk_eredmenyek_information_neget.pdf</t>
  </si>
  <si>
    <t>HU-RO (Csanádpalota)</t>
  </si>
  <si>
    <t>Transgaz</t>
  </si>
  <si>
    <t>https://fgsz.hu/file/documents/1/1408/20191021_dar_fgsz_transgaz_en.pdf</t>
  </si>
  <si>
    <t>HR-HU (Drávaszerdahely)</t>
  </si>
  <si>
    <t>Plinacro</t>
  </si>
  <si>
    <t>https://fgsz.hu/file/documents/1/1409/20191021_dar_fgsz_plinacro_en.pdf</t>
  </si>
  <si>
    <t>HU-SI (Tornyiszentmiklós)</t>
  </si>
  <si>
    <t>Plinovodi</t>
  </si>
  <si>
    <t>https://fgsz.hu/file/documents/1/1411/20191021_dar_fgsz_plinovodi_en.pdf</t>
  </si>
  <si>
    <t>https://fgsz.hu/file/documents/1/1598/hu_si_public_consultation_fgsz_plinovodi_2020_01_13_v1.pdf</t>
  </si>
  <si>
    <t>In Progress</t>
  </si>
  <si>
    <t xml:space="preserve">No joint project proposal was submitted to the NRAs due to the disagreement between FGSZ and Plinovodi as well as the concerned NRAs with respect to (1) certain technical parameters of the future HUSI IP as well as (2) the allocation of the respective CAPEX/OPEX. Accordingly, the joint project proposal has not been finalized yet. </t>
  </si>
  <si>
    <t>Fluxys Belgium</t>
  </si>
  <si>
    <t>marketing@fluxys.com</t>
  </si>
  <si>
    <t>Belgium</t>
  </si>
  <si>
    <t>BE-DE (THE-ZTP)</t>
  </si>
  <si>
    <t>Fluxys TENP, Gascade, OGE, Thyssengas</t>
  </si>
  <si>
    <t>https://www.fluxys.com/-/media/project/fluxys/public/corporate/fluxyscom/documents/fluxys-belgium/commercial/incremental-capacity/20191021_dar_be_de_en.pdf</t>
  </si>
  <si>
    <t>No incremental project has been initiated</t>
  </si>
  <si>
    <t xml:space="preserve">BE-NL (TTF-ZTP) </t>
  </si>
  <si>
    <t>Gasunie Transport Services</t>
  </si>
  <si>
    <t>https://www.fluxys.com/-/media/project/fluxys/public/corporate/fluxyscom/documents/fluxys-belgium/commercial/incremental-capacity/20191021_dar_ttf_ztp_en.pdf</t>
  </si>
  <si>
    <t xml:space="preserve">BE-NL (TTF-ZTPL) </t>
  </si>
  <si>
    <t>https://www.fluxys.com/-/media/project/fluxys/public/corporate/fluxyscom/documents/fluxys-belgium/commercial/incremental-capacity/20191021_dar_ttf_ztpl_en.pdf</t>
  </si>
  <si>
    <t xml:space="preserve">BE-FR (PEG-ZTP) </t>
  </si>
  <si>
    <t>GRTgaz</t>
  </si>
  <si>
    <t>https://www.fluxys.com/-/media/project/fluxys/public/corporate/fluxyscom/documents/fluxys-belgium/commercial/incremental-capacity/20191021_dar_peg_ztp_en.pdf</t>
  </si>
  <si>
    <t xml:space="preserve">BE-FR (PEG-ZTPL) </t>
  </si>
  <si>
    <t>https://www.fluxys.com/-/media/project/fluxys/public/corporate/fluxyscom/documents/fluxys-belgium/commercial/incremental-capacity/20191021_dar_peg-_ztpl_en.pdf</t>
  </si>
  <si>
    <t xml:space="preserve">BE-UK (IZT-ZTP) </t>
  </si>
  <si>
    <t>Interconnector</t>
  </si>
  <si>
    <t>https://www.fluxys.com/-/media/project/fluxys/public/corporate/fluxyscom/documents/fluxys-belgium/commercial/incremental-capacity/20191021_dar_iuk_ztp_en.pdf</t>
  </si>
  <si>
    <t>Fluxys Deutschland</t>
  </si>
  <si>
    <t>Russian Federation - THE</t>
  </si>
  <si>
    <t>Gasunie
Gascade
NGT
OGT
Fluxys Deutschland
LBTG
ONTRAS</t>
  </si>
  <si>
    <t>1. termination right in STC
2. cost allocation of fuelgas for compressor station
3. the extent to which the demand for the capacity established in the incremental capacity project can be expected to continue after the end of the time horizon used in the economic test.</t>
  </si>
  <si>
    <t xml:space="preserve">Per offer level  (prices in € &amp; local currency)
Reference price: 3,73 €/kWh/h
Mandatory minimum premium: up to 10,79 €/kWh/h/a
PV binding commitments : 0€
PV estimated increase AR: up to 1.216.408.059 €
F-factor (as a factor): up to 0,97
</t>
  </si>
  <si>
    <t>Russian Federation - THE (Greifswald)</t>
  </si>
  <si>
    <t xml:space="preserve">Per offer level  (prices in € &amp; local currency)
Reference price: 3,73 €/kWh/h
Mandatory minimum premium: up to 13,37 €/kWh/h/a
PV binding commitments : 0€
PV estimated increase AR: up to 1.087.663.924 €
F-factor (as a factor): up to 0,93
</t>
  </si>
  <si>
    <t>Russian Federation - THE (Lubmin II)</t>
  </si>
  <si>
    <t xml:space="preserve">Per offer level  (prices in € &amp; local currency)
Reference price: 3,73 €/kWh/h
Mandatory minimum premium: up to 17,90 € /kWh/h/a
PV binding commitments : 0€
PV estimated increase AR: up to 851.704.697 €
F-factor (as a factor): up to 0,96
</t>
  </si>
  <si>
    <t>CZ-DE (THE - Czech Republic)</t>
  </si>
  <si>
    <t>Gasunie Deutschland
Gascade
GRTgaz Deutschland
Fluxys Deutschland
ONTRAS
OGE
(adjacent TSO: NET4GAS)</t>
  </si>
  <si>
    <t>Gasunie Deutschland
Gascade
Fluxys Deutschland
Fluxys TENP
OGE
Thyssengas
(adjacent TSO: Fluxys Belgium)</t>
  </si>
  <si>
    <t>Fluxys TENP</t>
  </si>
  <si>
    <t>DE-NL (THE-TTF)</t>
  </si>
  <si>
    <t>GTG Nord
GASCADE
Gasunie Deutschland
Fluxys TENP
OGE
Thyssengas
(adjacent TSO: Gasunie Transport Services)</t>
  </si>
  <si>
    <t>project proposal was withdrawn, since the capacity has already been included in the national network developement paln</t>
  </si>
  <si>
    <t>Gascade</t>
  </si>
  <si>
    <t>DE-PL (Mallnow)</t>
  </si>
  <si>
    <t>GASCADE
(adjacent TSO: GAZ - SYSTEM)</t>
  </si>
  <si>
    <t xml:space="preserve">Per offer level  (prices in € &amp; local currency)
Reference price: 3,73 €/kWh/h
Mandatory minimum premium: up to 6,10 €
PV binding commitments : 0€
PV estimated increase AR: up to 1.779.243.278 €
F-factor (as a factor): up to 0,89
</t>
  </si>
  <si>
    <t>Gas Networks Ireland</t>
  </si>
  <si>
    <t xml:space="preserve">stephen.ohare@gasnetworks.ie </t>
  </si>
  <si>
    <t>Ireland</t>
  </si>
  <si>
    <t>IE-UK (GNI / NG)</t>
  </si>
  <si>
    <t>GNI - National Grid</t>
  </si>
  <si>
    <t>https://www.entsog.eu/sites/default/files/2019-10/UK.zip</t>
  </si>
  <si>
    <t>There was no incremental capacity requested</t>
  </si>
  <si>
    <t>There was no economic test to carry out</t>
  </si>
  <si>
    <t>IE-UK (GNI / GNIUK)</t>
  </si>
  <si>
    <t>GNI &amp; GNI(UK)</t>
  </si>
  <si>
    <t>http://gmo-ni.com/assets/documents/Demand-Assessment-Report-GNI-GNIUK-2019.pdf</t>
  </si>
  <si>
    <t>Gasunie Deutschland</t>
  </si>
  <si>
    <t>Gasunie Deutschland
OGE
(adjacent TSO: Energinet)</t>
  </si>
  <si>
    <t>1. termination right in STC
2. cost allocation of fuelgas for compressor station</t>
  </si>
  <si>
    <t xml:space="preserve">Per offer level  (prices in € &amp; local currency)
Reference price: 3.73 €/kWh/h
Mandatory minimum premium: up to 37.22 € /kWh/h/a
PV binding commitments : 0 €
PV estimated increase AR: 695,721,268 €
F-factor (as a factor): 1.0
</t>
  </si>
  <si>
    <t>THE - Norway</t>
  </si>
  <si>
    <t>Gasunie
OGE
Thyssengas</t>
  </si>
  <si>
    <t>Gasunie Transport Services (GTS)</t>
  </si>
  <si>
    <t>m.m.m.struijck@gasunie.nl</t>
  </si>
  <si>
    <t xml:space="preserve">The Netherlands </t>
  </si>
  <si>
    <t>GTG Nord
GASCADE
Gasunie Deutschland
Fluxys TENP
OGE
Thyssengas
Gasunie Transport Services)</t>
  </si>
  <si>
    <t>https://www.gasunietransportservices.nl/uploads/fckconnector/8d1d0dbb-a8a0-5bba-8483-9271bf38e02c/3116317202/Demand%20indication%20form%202019-2021%20GTS.docm?lang=en</t>
  </si>
  <si>
    <t>https://www.gasunietransportservices.nl/uploads/fckconnector/0041bf84-c7ef-53a9-942d-b0c3523451df/3124
452947/DAR%20DE%20%28GPL%20and%20NCG%29-NL.pdf?lang=nl</t>
  </si>
  <si>
    <t>https://www.gasunietransportservices.nl/uploads/fckconnector/1f32ab68-1098-54dc-a10d-f51c0f98b951
/3151922213/Consultationdocument_THE-TTF.pdf?lang=en</t>
  </si>
  <si>
    <t>https://www.gasunietransportservices.nl/uploads/fckconnector/458ec830-4baa-5d13-9cf5-c55b13933b8e/3157372619/20201030_Projektantrag_THE-TTF_EN%20%28003%29.pdf?lang=en</t>
  </si>
  <si>
    <t>The proposal was withdrawn by the involved TSOs.</t>
  </si>
  <si>
    <t xml:space="preserve">The proposed capacity measures were included in the German network development plan, meaning that an auction of incremental capacity was no longer necessary. </t>
  </si>
  <si>
    <t>GAZ-SYSTEM</t>
  </si>
  <si>
    <t>paulina.buczek@gaz-system.pl</t>
  </si>
  <si>
    <t>Poland</t>
  </si>
  <si>
    <t>DE-PL (E-Gas Transmission System - THE)</t>
  </si>
  <si>
    <t>GAZ-SYSTEM and ONTRAS</t>
  </si>
  <si>
    <t>https://en.gaz-system.pl/fileadmin/centrum_prasowe/Aktualnosci/2019/20191021_zapotrzebowanie_na_zdolnosc/MDAR_2019_DE-PL_ENG_GAZ-SYSTEM-ONTRAS_FINAL_ENG.pdf</t>
  </si>
  <si>
    <t xml:space="preserve">10.08.2020-10.09.2020
https://en.gaz-system.pl/strefa-klienta/konsultacje-z-rynkiem/zakonczone-procedury/2020/konsultacje-projektu-przepustowosci-przyrostowej-pomiedzy-systemami-przesylowymi-polski-i-niemiec-trading-hub-europe/
17.11.2020-17.12.2020
https://en.gaz-system.pl/strefa-klienta/konsultacje-z-rynkiem/aktualne-konsultacje/projekt-przepustowosci-przyrostowej-dla-punktu-gcp-gaz-systemontras/
</t>
  </si>
  <si>
    <t>https://en.gaz-system.pl/fileadmin/centrum_prasowe/Aktualnosci/2019/GIPL/Zal._2_20201030_INC_GCP_GAZ-SYSTEM_ONTRAS_2020_INC_GTC_ENG__2_.pdf</t>
  </si>
  <si>
    <t>https://www.ure.gov.pl/download/9/11950/DecyzjazatwierdzajacaprojektincrementalGCPwersjaangielska.pdf</t>
  </si>
  <si>
    <t>No amount of  incremental capacity was booked by any market participant in the annual auction and therefore the economic test ended with a negative result on both sides of the Polish-German border.</t>
  </si>
  <si>
    <t xml:space="preserve">Per offer level  (prices in € &amp; local currency)
Reference price: 1,854 PLN/(MWh/h)/h
Mandatory minimum premium:No
PV binding commitments : 6 927 172,00 PLN
PV estimated increase AR: 6 926 822,00 PLN
F-factor (as a factor): 1
</t>
  </si>
  <si>
    <t>GAZ-SYSTEM and Gascade</t>
  </si>
  <si>
    <t>https://en.gaz-system.pl/fileadmin/centrum_prasowe/Aktualnosci/2019/20191021_zapotrzebowanie_na_zdolnosc/MDAR_2019_Poland_TGPS_THE_GAZ-SYSTEM_GASCADE_FINAL_ENG.pdf</t>
  </si>
  <si>
    <t>10.08.2020-10.09.2020
https://www.gaz-system.pl/strefa-klienta/konsultacje-z-rynkiem/aktualne-konsultacje/projekt-przepustowosci-przyrostowej-dla-punktu-mallnow/</t>
  </si>
  <si>
    <t>https://www.gaz-system.pl/fileadmin/pliki/open-season/20201028_Project_proposal_TGPS-THE_FINAL_PL.pdf</t>
  </si>
  <si>
    <t>https://www.ure.gov.pl/download/9/11954/decyzjazatwierdzajacaprojektincrementalwpunkcieMallnow.pdf</t>
  </si>
  <si>
    <t xml:space="preserve">No amount of incremental capacity was booked by any market participant in the annual auction and therefore the economic test ended with a negative result.
</t>
  </si>
  <si>
    <t>The economic test was conducted on the German side only and did by BNetzA.The results of the economic test on the German side is binding for the project on both sides of the border.</t>
  </si>
  <si>
    <t>GAZ-SYSTEM does not bear any investment costs due to the fact that enough existing capacity is available on the Polish side of the border, and thus there was no need to set the f-factor and conduct the economic test. For this reason, the results of the economic test on the German side is binding for the project on both sides of the border.</t>
  </si>
  <si>
    <t>CZ-PL</t>
  </si>
  <si>
    <t>GAZ-SYSTEM and N4G</t>
  </si>
  <si>
    <t>https://en.gaz-system.pl/fileadmin/centrum_prasowe/Aktualnosci/2019/20191021_zapotrzebowanie_na_zdolnosc/MDAR_2019_PL-CZ_GAZ-SYSTEM_N4G_FINAL_ENG.pdf</t>
  </si>
  <si>
    <t xml:space="preserve">13.01.2020-13.02.2020
https://www.gaz-system.pl/strefa-klienta/konsultacje-z-rynkiem/aktualne-konsultacje/projekt-zdolnosci-przyrostowej-pomiedzy-systemami-przesylowymi-polski-i-czech/
</t>
  </si>
  <si>
    <t>https://www.gaz-system.pl/fileadmin/pliki/open-season/20201030_CZ_PL_Incremental_Project_FINAL_PL.pdf</t>
  </si>
  <si>
    <t>https://www.ure.gov.pl/download/9/11957/DecyzjazatwierdzajacaprojektincrementalPolska-CzechyCieszyn.pdf</t>
  </si>
  <si>
    <t>1.143.000 kWh/h</t>
  </si>
  <si>
    <t>No amount of incremental capacity was booked by any market participant in the annual auction and therefore the economic test ended with a negative result on both sides of the Polish-Czech border.</t>
  </si>
  <si>
    <t xml:space="preserve">Per offer level  (prices in € &amp; local currency)
Reference price:  1,854 PLN/(MWh/h)/h
Mandatory minimum premium:No
PV binding commitments : 198 985 585,00 PLN
PV estimated increase AR: 198 985 299,00 PLN
F-factor (as a factor): 1
</t>
  </si>
  <si>
    <t>LT-PT</t>
  </si>
  <si>
    <t>GAZ-SYSTEM and Amber Grid</t>
  </si>
  <si>
    <t>https://en.gaz-system.pl/fileadmin/centrum_prasowe/Aktualnosci/2019/20191021_zapotrzebowanie_na_zdolnosc/MDAR_2019_PL_LT_GAZ-SYSTEM_Amber_Grid_FINAL_ENG.pdf</t>
  </si>
  <si>
    <t>PL-SK</t>
  </si>
  <si>
    <t>GAZ-SYSTEM and eustream</t>
  </si>
  <si>
    <t>https://en.gaz-system.pl/fileadmin/centrum_prasowe/Aktualnosci/2019/20191021_zapotrzebowanie_na_zdolnosc/MDAR_2019_PL_SK_GAZ-SYSTEM_eustream_FINAL_ENG.pdf</t>
  </si>
  <si>
    <t>GAS CONNECT AUSTRIA GmbH (GCA)</t>
  </si>
  <si>
    <t>herbert.gangl@gasconnect.at</t>
  </si>
  <si>
    <t>Austria</t>
  </si>
  <si>
    <t>AT-SI</t>
  </si>
  <si>
    <t>Gas Connect Austria GmbH
Plinovdi d.o.o.</t>
  </si>
  <si>
    <t>MDAR AT-SI</t>
  </si>
  <si>
    <t>No formal inc process started</t>
  </si>
  <si>
    <t>No non binding demand received, inc project development in progess for HR-SI-AT route upon request of concerned NRAs</t>
  </si>
  <si>
    <t>AT-CZ</t>
  </si>
  <si>
    <t>Gas Connect Austria GmbH
Net4Gas</t>
  </si>
  <si>
    <t>MDAR AT-CZ</t>
  </si>
  <si>
    <t>2020-01-14
2020-02-14
https://www.gasconnect.at/fileadmin/Fachabteilungen/ST/PUBLISH-ART-27-CZAT-DRAFT-PROJECT-PROPOSAL.pdf</t>
  </si>
  <si>
    <t>Microsoft Word - v8-STD-BSL-2021-05-28-GCA-ART-28-CZATi-PROJECT-PROPOSAL-II.docx (gasconnect.at)</t>
  </si>
  <si>
    <t>in Progress</t>
  </si>
  <si>
    <t>Offer Level 1:
CZ to AT
2,114,910 2028/29-2042/43
AT to CZ
2,114,910 2028/29-2042/43
Offer Level 2:
CZ to AT
7,553,250 2028/29-2042/43
AT to CZ
7,553,250 2028/29-2042/43</t>
  </si>
  <si>
    <t>No approval in time of the Austrian NRA for the INC auction in July 2021 was possible . Therefore both NRAs submit a request to ACER for the extension of the deadline. As a result the earlist date for the INC auction is 4 July 2022.</t>
  </si>
  <si>
    <t>forecast</t>
  </si>
  <si>
    <t>Gas Connect Austria GmbH
FGSZ</t>
  </si>
  <si>
    <t>MDAR AT-HU</t>
  </si>
  <si>
    <t>2020-01-14
2020-02-14
https://www.gasconnect.at/fileadmin/Fachabteilungen/ST/PUBLISH-ART-27-HUAT-DRAFT-PROJECT-PROPOSAL.pdf</t>
  </si>
  <si>
    <t xml:space="preserve">Offer Level 1:
HU to AT
954,674 2023/24-2037/38 Joint offer level
Offer Level 2:
HU to AT
1,145,609 2023/24-2037/38  Joint offer level
</t>
  </si>
  <si>
    <t>PP not submitted by TSOs</t>
  </si>
  <si>
    <t>AT-SK</t>
  </si>
  <si>
    <t>Gas Connect Austria GmbH
Eustream</t>
  </si>
  <si>
    <t>MDAR AT-SK</t>
  </si>
  <si>
    <t>No inc project started</t>
  </si>
  <si>
    <t>Gas Connect Austria GmbH
Bayernets
OGE,GRT gaz Deutschland</t>
  </si>
  <si>
    <t>MDAR AT-DE</t>
  </si>
  <si>
    <t xml:space="preserve">GNI (UK) Limited  </t>
  </si>
  <si>
    <t>stephen.english@gmo-ni.com</t>
  </si>
  <si>
    <t>Ireland / Northern Ireland</t>
  </si>
  <si>
    <t>No non-binding demand indications (NBDI) for firm capacity were received therefore the amount of 0 for NBDIs was used as a basis for the demand assessment.
Accordingly there was no requirement for technical studies and an incremental capacity project was not initiated.</t>
  </si>
  <si>
    <t>GRT GAZ</t>
  </si>
  <si>
    <t>aurelie.jager@grtgaz.com</t>
  </si>
  <si>
    <t xml:space="preserve"> France</t>
  </si>
  <si>
    <t>BE-FR (PEG-ZTP)</t>
  </si>
  <si>
    <t>Fluxys</t>
  </si>
  <si>
    <t>There was no demand of incremental capacity</t>
  </si>
  <si>
    <t>DE-FR (THE - PEG Nord)</t>
  </si>
  <si>
    <t>GRTGAZ Deutschland</t>
  </si>
  <si>
    <t>GRTgaz Deutschland</t>
  </si>
  <si>
    <t>OGE
GRTgaz Deutschland
(adjacent TSO: GRTgaz SA)</t>
  </si>
  <si>
    <t>GTG Nord</t>
  </si>
  <si>
    <t>GASCADE
Gasunie Deutschland
Fluxys TENP
OGE
Thyssengas
(adjacent TSO: Gasunie Transport Services)</t>
  </si>
  <si>
    <t>Interconnector Limited</t>
  </si>
  <si>
    <t>samuel.dunn@interconnector.com</t>
  </si>
  <si>
    <t>United Kingdom</t>
  </si>
  <si>
    <t>BE-UK (IZT-ZTP)</t>
  </si>
  <si>
    <t>Fluxys BE</t>
  </si>
  <si>
    <t>https://www.fluxys.com/en/news/interconnector/2019/191015_news_incremental_capacity_process</t>
  </si>
  <si>
    <t xml:space="preserve">BE-UK (IBT) </t>
  </si>
  <si>
    <t>National Grid</t>
  </si>
  <si>
    <t>Lubmin-Brandov Gastransport GmbH (LBTG)</t>
  </si>
  <si>
    <t>UK</t>
  </si>
  <si>
    <t>GNI / National Grid</t>
  </si>
  <si>
    <t>Interconnector / National Grid</t>
  </si>
  <si>
    <t>IE-UK (PTL / NG)</t>
  </si>
  <si>
    <t>PTL / National Grid</t>
  </si>
  <si>
    <t xml:space="preserve">Yes </t>
  </si>
  <si>
    <t>NEL Gastransport GmbH (NGT)</t>
  </si>
  <si>
    <t>NET4GAS, s.r.o.</t>
  </si>
  <si>
    <t>david.urban@net4gas.cz; michal.mares@net4gas.cz</t>
  </si>
  <si>
    <t>Czech Republic</t>
  </si>
  <si>
    <t>GAZ-SYSTEM (Poland) - NET4GAS (Czech Republic)</t>
  </si>
  <si>
    <t>https://www.net4gas.cz/en/customers/products-services/new-transmission-capacity/incremental-capacity-process-2019/</t>
  </si>
  <si>
    <t>30 October 2020</t>
  </si>
  <si>
    <t>https://www.net4gas.cz/en/customers/products-services/new-transmission-capacity/czech-polish-connection/</t>
  </si>
  <si>
    <t>https://www.eru.cz/cs/-/rozhodnuti-o-navrhu-projektu-prirustkove-kapacity-pro-hranici-mezi-polskem-a-ceskou-republikou</t>
  </si>
  <si>
    <r>
      <t xml:space="preserve">Per offer level  (prices in € &amp; local currency)
Reference price: </t>
    </r>
    <r>
      <rPr>
        <b/>
        <sz val="11"/>
        <color theme="1"/>
        <rFont val="Calibri"/>
        <family val="2"/>
        <charset val="238"/>
        <scheme val="minor"/>
      </rPr>
      <t xml:space="preserve">219.46 </t>
    </r>
    <r>
      <rPr>
        <b/>
        <sz val="11"/>
        <rFont val="Calibri"/>
        <family val="2"/>
        <charset val="238"/>
        <scheme val="minor"/>
      </rPr>
      <t>CZK</t>
    </r>
    <r>
      <rPr>
        <b/>
        <sz val="11"/>
        <color theme="1"/>
        <rFont val="Calibri"/>
        <family val="2"/>
        <charset val="238"/>
        <scheme val="minor"/>
      </rPr>
      <t>/MWh/d/y</t>
    </r>
    <r>
      <rPr>
        <sz val="11"/>
        <color theme="1"/>
        <rFont val="Calibri"/>
        <family val="2"/>
        <scheme val="minor"/>
      </rPr>
      <t xml:space="preserve">
Mandatory minimum premium: </t>
    </r>
    <r>
      <rPr>
        <b/>
        <sz val="11"/>
        <color theme="1"/>
        <rFont val="Calibri"/>
        <family val="2"/>
        <charset val="238"/>
        <scheme val="minor"/>
      </rPr>
      <t>14 303. 81 CZK/MWh/d/y</t>
    </r>
    <r>
      <rPr>
        <sz val="11"/>
        <color theme="1"/>
        <rFont val="Calibri"/>
        <family val="2"/>
        <scheme val="minor"/>
      </rPr>
      <t xml:space="preserve">
PV binding commitments : </t>
    </r>
    <r>
      <rPr>
        <b/>
        <sz val="11"/>
        <color theme="1"/>
        <rFont val="Calibri"/>
        <family val="2"/>
        <charset val="238"/>
        <scheme val="minor"/>
      </rPr>
      <t>discount rate 8.32 %</t>
    </r>
    <r>
      <rPr>
        <sz val="11"/>
        <color theme="1"/>
        <rFont val="Calibri"/>
        <family val="2"/>
        <scheme val="minor"/>
      </rPr>
      <t xml:space="preserve">
PV estimated increase AR: </t>
    </r>
    <r>
      <rPr>
        <b/>
        <sz val="11"/>
        <color theme="1"/>
        <rFont val="Calibri"/>
        <family val="2"/>
        <charset val="238"/>
        <scheme val="minor"/>
      </rPr>
      <t xml:space="preserve">2 458.9 mil. CZK
</t>
    </r>
    <r>
      <rPr>
        <sz val="11"/>
        <color theme="1"/>
        <rFont val="Calibri"/>
        <family val="2"/>
        <scheme val="minor"/>
      </rPr>
      <t xml:space="preserve">F-factor (as a factor): </t>
    </r>
    <r>
      <rPr>
        <b/>
        <sz val="11"/>
        <color theme="1"/>
        <rFont val="Calibri"/>
        <family val="2"/>
        <charset val="238"/>
        <scheme val="minor"/>
      </rPr>
      <t>1</t>
    </r>
    <r>
      <rPr>
        <sz val="11"/>
        <color theme="1"/>
        <rFont val="Calibri"/>
        <family val="2"/>
        <scheme val="minor"/>
      </rPr>
      <t xml:space="preserve">
</t>
    </r>
  </si>
  <si>
    <t>Gas Connect Austria - NET4GAS</t>
  </si>
  <si>
    <r>
      <t>5 November 202</t>
    </r>
    <r>
      <rPr>
        <sz val="11"/>
        <rFont val="Calibri"/>
        <family val="2"/>
        <charset val="238"/>
        <scheme val="minor"/>
      </rPr>
      <t>0</t>
    </r>
  </si>
  <si>
    <t>https://www.net4gas.cz/en/customers/products-services/new-transmission-capacity/czech-austrian-connection/</t>
  </si>
  <si>
    <t>Offer level 1: 
2 115 000 kWh/h
Offer level 2: 
7 553 250 kWh/h</t>
  </si>
  <si>
    <t xml:space="preserve">NRAs asked the ACER for the postponement of the deadline for publication of coordinated decisions </t>
  </si>
  <si>
    <t xml:space="preserve">NRAs asked ACER for the postponement of the coordinated decision </t>
  </si>
  <si>
    <t>NRAs waiting for the decision of the ACER</t>
  </si>
  <si>
    <t>OGE</t>
  </si>
  <si>
    <t>ONTRAS</t>
  </si>
  <si>
    <t>ONTRAS
(adjacent TSO: GAZ - SYSTEM)</t>
  </si>
  <si>
    <t xml:space="preserve">Per offer level  (prices in € &amp; local currency)
Reference price: 3,73 €/kWh/h
Mandatory minimum premium:
PV binding commitments :
PV estimated increase AR: 
F-factor (as a factor):
</t>
  </si>
  <si>
    <t>OPAL gastransport GmbH (OGT)</t>
  </si>
  <si>
    <t>Plinacro Ltd</t>
  </si>
  <si>
    <t>robert.bosnjak@plinacro.hr</t>
  </si>
  <si>
    <t>Croatia</t>
  </si>
  <si>
    <t>Plinacro
FGSZ</t>
  </si>
  <si>
    <t>https://www.entsog.eu/sites/default/files/2019-10/Croatia.zip</t>
  </si>
  <si>
    <t>HR-SI</t>
  </si>
  <si>
    <t xml:space="preserve">Plinacro
Plinovodi
</t>
  </si>
  <si>
    <t>PLINOVODI d.o.o.</t>
  </si>
  <si>
    <t>jost.strukelj@plinovodi.si</t>
  </si>
  <si>
    <t>Slovenia</t>
  </si>
  <si>
    <t>Plinovodi d.o.o., FGSZ Ltd., Snam Rete Gas SpA</t>
  </si>
  <si>
    <t>http://www.plinovodi.si/en/network-access/connecting-point/auctions/demand-assessment-report/</t>
  </si>
  <si>
    <t>http://www.plinovodi.si/en/network-access/connecting-point/auctions/public-consultation-documentation-for-incremental-capacity/</t>
  </si>
  <si>
    <t>FGSZ/Plinovodi: HU&gt;SI 58,6-93,5-6,0 GWh/h; SI&gt;HU GWh/d</t>
  </si>
  <si>
    <t>Project details alignement is still in progress between the TSOs. TSOs decided in coordination with respective NRA to postpone the incremental capacity auctions.</t>
  </si>
  <si>
    <t>Whem the auctions will be published it will be 15+X12 per offer level</t>
  </si>
  <si>
    <r>
      <t xml:space="preserve">Per offer level  (prices in € &amp; local currency)
Reference price: 
Mandatory minimum premium:
PV binding commitments :
PV estimated increase AR: 
F-factor (as a factor):
</t>
    </r>
    <r>
      <rPr>
        <sz val="11"/>
        <color rgb="FFFF0000"/>
        <rFont val="Calibri"/>
        <family val="2"/>
        <charset val="238"/>
        <scheme val="minor"/>
      </rPr>
      <t>IN PROGRESS</t>
    </r>
  </si>
  <si>
    <r>
      <t xml:space="preserve">Per offer level (prices in € &amp; local currency)
Reference price: 
Mandatory minimum premium:
PV binding commitments:
PV estimated increase AR: 
F-factor: </t>
    </r>
    <r>
      <rPr>
        <sz val="11"/>
        <color rgb="FFFF0000"/>
        <rFont val="Calibri"/>
        <family val="2"/>
        <charset val="238"/>
        <scheme val="minor"/>
      </rPr>
      <t>IN PROGRESS</t>
    </r>
  </si>
  <si>
    <t>IN PROGRESS</t>
  </si>
  <si>
    <t>IT-SI</t>
  </si>
  <si>
    <t>Plinovodi d.o.o., Snam Rete Gas SpA</t>
  </si>
  <si>
    <t>Plinovodi d.o.o., Snam Rete Gas: SI&gt;IT 58,6 GWh/d</t>
  </si>
  <si>
    <t>REN</t>
  </si>
  <si>
    <t>Portugal</t>
  </si>
  <si>
    <t>Snam Rete Gas</t>
  </si>
  <si>
    <t>Italy</t>
  </si>
  <si>
    <t>AT-IT</t>
  </si>
  <si>
    <t>Snam Rete Gas
Trans Austria Gasleitung GmbH</t>
  </si>
  <si>
    <r>
      <t xml:space="preserve">The demand assessment for incremental capacity between ITALY and AUSTRIA (Market Area East) has been published at </t>
    </r>
    <r>
      <rPr>
        <b/>
        <u/>
        <sz val="11"/>
        <color theme="8" tint="-0.249977111117893"/>
        <rFont val="Calibri"/>
        <family val="2"/>
        <scheme val="minor"/>
      </rPr>
      <t>Snam Website</t>
    </r>
    <r>
      <rPr>
        <sz val="11"/>
        <color theme="1"/>
        <rFont val="Calibri"/>
        <family val="2"/>
        <scheme val="minor"/>
      </rPr>
      <t xml:space="preserve"> on 21th October 2019 as well as </t>
    </r>
    <r>
      <rPr>
        <b/>
        <u/>
        <sz val="11"/>
        <color theme="8" tint="-0.249977111117893"/>
        <rFont val="Calibri"/>
        <family val="2"/>
        <scheme val="minor"/>
      </rPr>
      <t>ENTSOG website</t>
    </r>
    <r>
      <rPr>
        <sz val="11"/>
        <color theme="1"/>
        <rFont val="Calibri"/>
        <family val="2"/>
        <scheme val="minor"/>
      </rPr>
      <t xml:space="preserve">. </t>
    </r>
  </si>
  <si>
    <t xml:space="preserve">Snam Rete Gas has not received any non-binding demand indications for firm capacity at interconnection points between Italy and Austria (Market Area East) for any future period. As such, no further steps have been performed. </t>
  </si>
  <si>
    <t>Snam Rete Gas
PLINOVODI d.o.o.</t>
  </si>
  <si>
    <r>
      <t xml:space="preserve">The demand assessment for incremental capacity between Italy and Slovenia has been published at </t>
    </r>
    <r>
      <rPr>
        <b/>
        <u/>
        <sz val="11"/>
        <color theme="8" tint="-0.249977111117893"/>
        <rFont val="Calibri"/>
        <family val="2"/>
        <scheme val="minor"/>
      </rPr>
      <t>Snam Website</t>
    </r>
    <r>
      <rPr>
        <sz val="11"/>
        <color theme="1"/>
        <rFont val="Calibri"/>
        <family val="2"/>
        <scheme val="minor"/>
      </rPr>
      <t xml:space="preserve">  on 21th October 2019 as well as</t>
    </r>
    <r>
      <rPr>
        <b/>
        <u/>
        <sz val="11"/>
        <color theme="8" tint="-0.249977111117893"/>
        <rFont val="Calibri"/>
        <family val="2"/>
        <scheme val="minor"/>
      </rPr>
      <t xml:space="preserve"> ENTSOG website.</t>
    </r>
    <r>
      <rPr>
        <sz val="11"/>
        <color theme="1"/>
        <rFont val="Calibri"/>
        <family val="2"/>
        <scheme val="minor"/>
      </rPr>
      <t xml:space="preserve"> Snam Rete Gas receveid non binding indications determining the opening of the incremental process.</t>
    </r>
  </si>
  <si>
    <r>
      <rPr>
        <b/>
        <sz val="11"/>
        <color theme="1"/>
        <rFont val="Calibri"/>
        <family val="2"/>
        <scheme val="minor"/>
      </rPr>
      <t xml:space="preserve">Start Date: Mid-January 2020
End Date: 13 March 2020
ENTSOG Webite: </t>
    </r>
    <r>
      <rPr>
        <sz val="11"/>
        <color theme="1"/>
        <rFont val="Calibri"/>
        <family val="2"/>
        <scheme val="minor"/>
      </rPr>
      <t xml:space="preserve">https://www.entsog.eu/capacity-allocation-mechanisms-nc#incremental-capacity-process-2019-joint-consultation
</t>
    </r>
    <r>
      <rPr>
        <b/>
        <sz val="11"/>
        <color theme="1"/>
        <rFont val="Calibri"/>
        <family val="2"/>
        <scheme val="minor"/>
      </rPr>
      <t xml:space="preserve">SNAM Website: </t>
    </r>
    <r>
      <rPr>
        <sz val="11"/>
        <color theme="1"/>
        <rFont val="Calibri"/>
        <family val="2"/>
        <scheme val="minor"/>
      </rPr>
      <t>https://www.snam.it/export/sites/snam-rp/repository-srg/file/en/business-services/Online_Processes/Allacciamenti/procedure-module/incremental-capacity/2020/Public_Consultation_PLINOVODI_SNAM_final.pdf</t>
    </r>
  </si>
  <si>
    <r>
      <rPr>
        <b/>
        <sz val="11"/>
        <rFont val="Calibri"/>
        <family val="2"/>
        <scheme val="minor"/>
      </rPr>
      <t>The project proposal was not submitted to the NRA</t>
    </r>
    <r>
      <rPr>
        <sz val="11"/>
        <rFont val="Calibri"/>
        <family val="2"/>
        <scheme val="minor"/>
      </rPr>
      <t xml:space="preserve">
With reference to the Italy-Slovenia Project Proposal following the communication received from the adjacent TSO about the necessity to further evaluate the developments of its system with reference to  incremental capacity processes still ongoing at IPs with other systems, it has not been possible for SRG to submit a Joint Proposal to the relevant NRAs and to proceed with the offer of the incremental capacity during the yearly auction procedure foreseen in July 2021.
Relevant NRAs were informed.
(Note: in the light of the offer levels under study the capacity already existing at IP from SRG side was already sufficient to meet the potential requests, such capacity has been offered as unbundled capacity in the yearly auctions 2021)</t>
    </r>
  </si>
  <si>
    <t>Please refer to answer provided under column  4</t>
  </si>
  <si>
    <t>MALTA</t>
  </si>
  <si>
    <t xml:space="preserve">Snam Rete Gas
Melita TransGas Company Ltd
</t>
  </si>
  <si>
    <r>
      <t xml:space="preserve">The demand assessment for incremental capacity between ITALY and MALTA has been published at </t>
    </r>
    <r>
      <rPr>
        <b/>
        <u/>
        <sz val="11"/>
        <color theme="8" tint="-0.249977111117893"/>
        <rFont val="Calibri"/>
        <family val="2"/>
        <scheme val="minor"/>
      </rPr>
      <t>Snam Website</t>
    </r>
    <r>
      <rPr>
        <sz val="11"/>
        <color theme="1"/>
        <rFont val="Calibri"/>
        <family val="2"/>
        <scheme val="minor"/>
      </rPr>
      <t xml:space="preserve">  on 21th October 2019 as well as </t>
    </r>
    <r>
      <rPr>
        <b/>
        <u/>
        <sz val="11"/>
        <color theme="8" tint="-0.249977111117893"/>
        <rFont val="Calibri"/>
        <family val="2"/>
        <scheme val="minor"/>
      </rPr>
      <t>ENTSOG website</t>
    </r>
    <r>
      <rPr>
        <sz val="11"/>
        <color theme="1"/>
        <rFont val="Calibri"/>
        <family val="2"/>
        <scheme val="minor"/>
      </rPr>
      <t>. Snam Rete Gas receveid non binding indications determining the opening of the incremental process.</t>
    </r>
  </si>
  <si>
    <r>
      <rPr>
        <b/>
        <sz val="11"/>
        <color theme="1"/>
        <rFont val="Calibri"/>
        <family val="2"/>
        <scheme val="minor"/>
      </rPr>
      <t xml:space="preserve">Start Date: Mid-January 2020
End Date: 13 March 2020
ENTSOG Webite: </t>
    </r>
    <r>
      <rPr>
        <sz val="11"/>
        <color theme="1"/>
        <rFont val="Calibri"/>
        <family val="2"/>
        <scheme val="minor"/>
      </rPr>
      <t xml:space="preserve">https://www.entsog.eu/capacity-allocation-mechanisms-nc#incremental-capacity-process-2019-joint-consultation
</t>
    </r>
    <r>
      <rPr>
        <b/>
        <sz val="11"/>
        <color theme="1"/>
        <rFont val="Calibri"/>
        <family val="2"/>
        <scheme val="minor"/>
      </rPr>
      <t xml:space="preserve">SNAM Website: </t>
    </r>
    <r>
      <rPr>
        <sz val="11"/>
        <color theme="1"/>
        <rFont val="Calibri"/>
        <family val="2"/>
        <scheme val="minor"/>
      </rPr>
      <t>https://www.snam.it/export/sites/snam-rp/repository-srg/file/en/business-services/Online_Processes/Allacciamenti/procedure-module/incremental-capacity/2020/Public_Consultation_SNAM_MTG_finaL.pdf</t>
    </r>
  </si>
  <si>
    <r>
      <rPr>
        <b/>
        <sz val="11"/>
        <color theme="1"/>
        <rFont val="Calibri"/>
        <family val="2"/>
        <scheme val="minor"/>
      </rPr>
      <t>The project proposal was not submitted to the NRA</t>
    </r>
    <r>
      <rPr>
        <sz val="11"/>
        <color theme="1"/>
        <rFont val="Calibri"/>
        <family val="2"/>
        <scheme val="minor"/>
      </rPr>
      <t xml:space="preserve">
With reference to the Italy-Malta Project Proposal, following a request to postpone the binding phase of the incremental capacity process received by the shipper who sent an expression of interest during the non-binding phase (and also in the light of the specific project characteristcs), the incremental capacity process has been suspended and the yearly auction procedure foreseen in July 2021 is expected to be run at a later stage.
Relevant NRAs were informed.</t>
    </r>
  </si>
  <si>
    <t>Snam Rete Gas
 TAP 
DESFA S.A.</t>
  </si>
  <si>
    <r>
      <t xml:space="preserve">The demand assessment  for incremental capacity between GREECE and ITALY has been published at </t>
    </r>
    <r>
      <rPr>
        <b/>
        <u/>
        <sz val="11"/>
        <color theme="8" tint="-0.249977111117893"/>
        <rFont val="Calibri"/>
        <family val="2"/>
        <scheme val="minor"/>
      </rPr>
      <t>Snam Website</t>
    </r>
    <r>
      <rPr>
        <sz val="11"/>
        <color theme="1"/>
        <rFont val="Calibri"/>
        <family val="2"/>
        <scheme val="minor"/>
      </rPr>
      <t xml:space="preserve">  on 21th October 2019 as well as </t>
    </r>
    <r>
      <rPr>
        <b/>
        <u/>
        <sz val="11"/>
        <color theme="8" tint="-0.249977111117893"/>
        <rFont val="Calibri"/>
        <family val="2"/>
        <scheme val="minor"/>
      </rPr>
      <t>ENTSOG website</t>
    </r>
    <r>
      <rPr>
        <sz val="11"/>
        <color theme="1"/>
        <rFont val="Calibri"/>
        <family val="2"/>
        <scheme val="minor"/>
      </rPr>
      <t xml:space="preserve">. Snam Rete Gas receveid non binding indications determining the opening of the incremental process.
</t>
    </r>
  </si>
  <si>
    <r>
      <rPr>
        <b/>
        <sz val="11"/>
        <color theme="1"/>
        <rFont val="Calibri"/>
        <family val="2"/>
        <scheme val="minor"/>
      </rPr>
      <t xml:space="preserve">Start Date: </t>
    </r>
    <r>
      <rPr>
        <sz val="11"/>
        <color theme="1"/>
        <rFont val="Calibri"/>
        <family val="2"/>
        <scheme val="minor"/>
      </rPr>
      <t>Mid-January 2020</t>
    </r>
    <r>
      <rPr>
        <b/>
        <sz val="11"/>
        <color theme="1"/>
        <rFont val="Calibri"/>
        <family val="2"/>
        <scheme val="minor"/>
      </rPr>
      <t xml:space="preserve">
End Date: </t>
    </r>
    <r>
      <rPr>
        <sz val="11"/>
        <color theme="1"/>
        <rFont val="Calibri"/>
        <family val="2"/>
        <scheme val="minor"/>
      </rPr>
      <t>21 Febrary 2020</t>
    </r>
    <r>
      <rPr>
        <b/>
        <sz val="11"/>
        <color theme="1"/>
        <rFont val="Calibri"/>
        <family val="2"/>
        <scheme val="minor"/>
      </rPr>
      <t xml:space="preserve">
ENTSOG Webite: </t>
    </r>
    <r>
      <rPr>
        <sz val="11"/>
        <color theme="1"/>
        <rFont val="Calibri"/>
        <family val="2"/>
        <scheme val="minor"/>
      </rPr>
      <t xml:space="preserve">https://www.entsog.eu/capacity-allocation-mechanisms-nc#incremental-capacity-process-2019-joint-consultation
</t>
    </r>
    <r>
      <rPr>
        <b/>
        <sz val="11"/>
        <color theme="1"/>
        <rFont val="Calibri"/>
        <family val="2"/>
        <scheme val="minor"/>
      </rPr>
      <t xml:space="preserve">SNAM Website: </t>
    </r>
    <r>
      <rPr>
        <sz val="11"/>
        <color theme="1"/>
        <rFont val="Calibri"/>
        <family val="2"/>
        <scheme val="minor"/>
      </rPr>
      <t>https://www.snam.it/export/sites/snam-rp/repository-srg/file/en/business-services/Online_Processes/Allacciamenti/procedure-module/incremental-capacity/2020/Joint-Public-Consultation-Document_SRG_TAP_DESFA_20Jan2020.pdf</t>
    </r>
  </si>
  <si>
    <r>
      <rPr>
        <b/>
        <sz val="11"/>
        <color theme="1"/>
        <rFont val="Calibri"/>
        <family val="2"/>
        <scheme val="minor"/>
      </rPr>
      <t>Date of submission to the NRA:</t>
    </r>
    <r>
      <rPr>
        <sz val="11"/>
        <color theme="1"/>
        <rFont val="Calibri"/>
        <family val="2"/>
        <scheme val="minor"/>
      </rPr>
      <t xml:space="preserve"> 30 March 2021</t>
    </r>
  </si>
  <si>
    <r>
      <rPr>
        <b/>
        <sz val="11"/>
        <rFont val="Calibri"/>
        <family val="2"/>
        <scheme val="minor"/>
      </rPr>
      <t xml:space="preserve">Date of publication: </t>
    </r>
    <r>
      <rPr>
        <sz val="11"/>
        <rFont val="Calibri"/>
        <family val="2"/>
        <scheme val="minor"/>
      </rPr>
      <t>30 March 2021</t>
    </r>
    <r>
      <rPr>
        <u/>
        <sz val="11"/>
        <color theme="10"/>
        <rFont val="Calibri"/>
        <family val="2"/>
        <scheme val="minor"/>
      </rPr>
      <t xml:space="preserve">
https://www.snam.it/export/sites/snam-rp/repository-srg/file/en/business-services/Online_Processes/Allacciamenti/procedure-module/incremental-capacity/2021/TAP-SRG-DESFA-Project-Proposal-submission-for-NRA-approval_March-2021.pdf</t>
    </r>
  </si>
  <si>
    <t xml:space="preserve">Project proposal for incremental capacity between Italy and TAP approved by the Authorities with
Resolution 189/2021/R/gas:
https://www.arera.it/it/docs/21/189-21.htm </t>
  </si>
  <si>
    <r>
      <rPr>
        <b/>
        <sz val="11"/>
        <color theme="1"/>
        <rFont val="Calibri"/>
        <family val="2"/>
        <scheme val="minor"/>
      </rPr>
      <t>Offer Levels of the incremental capacity:</t>
    </r>
    <r>
      <rPr>
        <sz val="11"/>
        <color theme="1"/>
        <rFont val="Calibri"/>
        <family val="2"/>
        <scheme val="minor"/>
      </rPr>
      <t xml:space="preserve">
</t>
    </r>
    <r>
      <rPr>
        <b/>
        <sz val="11"/>
        <color theme="1"/>
        <rFont val="Calibri"/>
        <family val="2"/>
        <scheme val="minor"/>
      </rPr>
      <t>Level 1:</t>
    </r>
    <r>
      <rPr>
        <sz val="11"/>
        <color theme="1"/>
        <rFont val="Calibri"/>
        <family val="2"/>
        <scheme val="minor"/>
      </rPr>
      <t xml:space="preserve">   2.022.040 KWh/h
</t>
    </r>
    <r>
      <rPr>
        <b/>
        <sz val="11"/>
        <color theme="1"/>
        <rFont val="Calibri"/>
        <family val="2"/>
        <scheme val="minor"/>
      </rPr>
      <t>Level 2:</t>
    </r>
    <r>
      <rPr>
        <sz val="11"/>
        <color theme="1"/>
        <rFont val="Calibri"/>
        <family val="2"/>
        <scheme val="minor"/>
      </rPr>
      <t xml:space="preserve">   6.988.102 KWh/h
</t>
    </r>
    <r>
      <rPr>
        <b/>
        <sz val="11"/>
        <color theme="1"/>
        <rFont val="Calibri"/>
        <family val="2"/>
        <scheme val="minor"/>
      </rPr>
      <t xml:space="preserve">Level 3: </t>
    </r>
    <r>
      <rPr>
        <sz val="11"/>
        <color theme="1"/>
        <rFont val="Calibri"/>
        <family val="2"/>
        <scheme val="minor"/>
      </rPr>
      <t>10.878.288 KWh/h</t>
    </r>
  </si>
  <si>
    <t>An Alternative Allocation Mechanism (AAM) applied.</t>
  </si>
  <si>
    <t>20 Years for offer level 1
20 Years for offer level 2
20 Years for offer level 3</t>
  </si>
  <si>
    <t>TSOs</t>
  </si>
  <si>
    <r>
      <rPr>
        <b/>
        <sz val="11"/>
        <color theme="1"/>
        <rFont val="Calibri"/>
        <family val="2"/>
        <scheme val="minor"/>
      </rPr>
      <t>Date of publication:</t>
    </r>
    <r>
      <rPr>
        <sz val="11"/>
        <color theme="1"/>
        <rFont val="Calibri"/>
        <family val="2"/>
        <scheme val="minor"/>
      </rPr>
      <t xml:space="preserve"> 30 March 2021
</t>
    </r>
    <r>
      <rPr>
        <b/>
        <sz val="11"/>
        <color theme="1"/>
        <rFont val="Calibri"/>
        <family val="2"/>
        <scheme val="minor"/>
      </rPr>
      <t>SNAM Website:</t>
    </r>
    <r>
      <rPr>
        <sz val="11"/>
        <color theme="1"/>
        <rFont val="Calibri"/>
        <family val="2"/>
        <scheme val="minor"/>
      </rPr>
      <t xml:space="preserve"> https://www.snam.it/export/sites/snam-rp/repository-srg/file/en/business-services/Online_Processes/Allacciamenti/procedure-module/incremental-capacity/2021/TAP-SRG-DESFA-Project-Proposal-submission-for-NRA-approval_March-2021.pdf</t>
    </r>
  </si>
  <si>
    <r>
      <rPr>
        <b/>
        <sz val="11"/>
        <color theme="1"/>
        <rFont val="Calibri"/>
        <family val="2"/>
        <scheme val="minor"/>
      </rPr>
      <t xml:space="preserve">Estimated Reference Price </t>
    </r>
    <r>
      <rPr>
        <sz val="11"/>
        <color theme="1"/>
        <rFont val="Calibri"/>
        <family val="2"/>
        <scheme val="minor"/>
      </rPr>
      <t xml:space="preserve">
• 2,15 €/year/Smc/day equivalent to 0,1942 €/year/kWh/day for Offer level 1 in the first year of expected operation;
• 2,06 €/year/Smc/day equivalent to 0,1861 €/year/kWh/day for Offer level 2 in the first year of expected operation;
• 2,12 €/year/Smc/day equivalent to 0,1915 €/year/kWh/day for Offer level 3 in the first year of expected operation.
</t>
    </r>
    <r>
      <rPr>
        <b/>
        <sz val="11"/>
        <color theme="1"/>
        <rFont val="Calibri"/>
        <family val="2"/>
        <scheme val="minor"/>
      </rPr>
      <t xml:space="preserve"> Mandatory minimum premium </t>
    </r>
    <r>
      <rPr>
        <sz val="11"/>
        <color theme="1"/>
        <rFont val="Calibri"/>
        <family val="2"/>
        <scheme val="minor"/>
      </rPr>
      <t xml:space="preserve">
• Offer level 1 and Offer level 2 --&gt; No mandatory premium is envisaged.
• Offer level 3 --&gt; In the light of the specificities of the incremental capacity project and in order to allow the full recovery of the respective investment costs a mandatory minimum premium equal to 3,8 €/year/Sm3/day equivalent to 0,3432 €/year/kWh/day will be applied.
</t>
    </r>
    <r>
      <rPr>
        <b/>
        <sz val="11"/>
        <color theme="1"/>
        <rFont val="Calibri"/>
        <family val="2"/>
        <scheme val="minor"/>
      </rPr>
      <t xml:space="preserve">Present value of estimated increase in allowed revenue </t>
    </r>
    <r>
      <rPr>
        <sz val="11"/>
        <color theme="1"/>
        <rFont val="Calibri"/>
        <family val="2"/>
        <scheme val="minor"/>
      </rPr>
      <t xml:space="preserve">
Based on the regulatory framework currently in place, the present value of the estimated increase of the allowed revenues associated to the investments for Offer level 3 is estimated to approximately 1,53 bn €
</t>
    </r>
    <r>
      <rPr>
        <b/>
        <sz val="11"/>
        <color theme="1"/>
        <rFont val="Calibri"/>
        <family val="2"/>
        <scheme val="minor"/>
      </rPr>
      <t xml:space="preserve">F-factor </t>
    </r>
    <r>
      <rPr>
        <sz val="11"/>
        <color theme="1"/>
        <rFont val="Calibri"/>
        <family val="2"/>
        <scheme val="minor"/>
      </rPr>
      <t xml:space="preserve">
• Offer level 1 and Offer level 2 --&gt; The levels of user commitments (f-factor) for the individual EVT on the Italian side are not relevant both for Offer Level 1 and for Offer Level 2.
• Offer level 3 --&gt;The levels of user commitments (f-factor) for the individual EVT on the Italian side for Offer level 3 is 1.</t>
    </r>
  </si>
  <si>
    <t>Forecasted</t>
  </si>
  <si>
    <t xml:space="preserve">The 2019 Market Test has ended and no binding bids have been submitted. Interested parties are encouraged to follow the 2021 Market Test process. </t>
  </si>
  <si>
    <t>TEREGA</t>
  </si>
  <si>
    <t>gabriel.andre@terega.fr</t>
  </si>
  <si>
    <t>France</t>
  </si>
  <si>
    <t>ES-FR (VIP PIRINEOS)</t>
  </si>
  <si>
    <t>TEREGA/ENAGAS</t>
  </si>
  <si>
    <t>https://assets.ctfassets.net/ztehsn2qe34u/6m1U2xREdYRVf4zTWcsYAf/0f158585089c519be984dfd26b4dd441/MC0075-19_DAR_Template_zero_demand_Spain_France_vFinal.pdf</t>
  </si>
  <si>
    <t>We had zero-demand indications in the 2019 demand assessments</t>
  </si>
  <si>
    <t>terranets bw</t>
  </si>
  <si>
    <t>AT-DE (THE - Austria (Vorarlberg))</t>
  </si>
  <si>
    <t>Thyssengas</t>
  </si>
  <si>
    <t>Trans Austria Gasleitung GmbH (TAG)</t>
  </si>
  <si>
    <t>l.nicolosi@taggmbh.at</t>
  </si>
  <si>
    <t>Trans Austria Gasleitung GmbH and Snam Rete Gas</t>
  </si>
  <si>
    <t>https://www.entsog.eu/sites/default/files/2019-10/Austria.zip</t>
  </si>
  <si>
    <t>According to the market demand assessment, incremental projects have not been presented at the concerned border</t>
  </si>
  <si>
    <t>NA</t>
  </si>
  <si>
    <t xml:space="preserve">NA
</t>
  </si>
  <si>
    <t>Trans Austria Gasleitung GmbH, Gas Connect Austria, Eustream</t>
  </si>
  <si>
    <t>Transgaz SA</t>
  </si>
  <si>
    <t>ovidiu.schreiner@transgaz.ro</t>
  </si>
  <si>
    <t>Romania</t>
  </si>
  <si>
    <t>FGSZ; TRANSGAZ</t>
  </si>
  <si>
    <t>Trans Adriatic Pipeline AG (TAP)</t>
  </si>
  <si>
    <t>https://www.tap-ag.com/shippers/market-tests/market-tests/$20828/$20815/$20764</t>
  </si>
  <si>
    <t xml:space="preserve">Greece/Italy/Albania </t>
  </si>
  <si>
    <t>TAP, DESFA, SNAM</t>
  </si>
  <si>
    <t>https://www.tap-ag.com/shippers/market-tests/market-tests/$20828/$20815/$20763</t>
  </si>
  <si>
    <t>https://www.tap-ag.com/shippers/market-tests/market-tests#phase-two-downloads-20827</t>
  </si>
  <si>
    <t xml:space="preserve">An Alternative allocation mechanism was approved by the Greek, Italian and Albanian NRAs. However, it was not applied, since the market test was closed with no binding bids received. </t>
  </si>
  <si>
    <t xml:space="preserve">N/A 
(no incremental capacity was finally offered through yearly capacity auctions. An alternative allocation mechanism was approved but not implemented since the market test has ended with no binding bids received.) </t>
  </si>
  <si>
    <t xml:space="preserve">No incremental capacity was finally offered as the market test was closed with no binding bids. </t>
  </si>
  <si>
    <t xml:space="preserve">No - the market test was closed with no binding bids </t>
  </si>
  <si>
    <t>Based on the specific TAP regulatory framework, this section is not applicable to TAP.</t>
  </si>
  <si>
    <t xml:space="preserve">Based on the specific TAP regulatory framework, this section is not applicable to TAP. A short
description of TAP’s tariff methodology as well as the tariffs that will apply to TAP’s Economic
Viability Test can be found in Annex I to the Project Proposal approved by the Greek, Italian and Albanian NRAs. Link here https://www.tap-ag.com/shippers/market-tests/market-tests#phase-two-downloads-20827 </t>
  </si>
  <si>
    <t>https://www.arera.it/it/docs/21/189-21.htm</t>
  </si>
  <si>
    <r>
      <rPr>
        <b/>
        <sz val="11"/>
        <color rgb="FF000000"/>
        <rFont val="Calibri"/>
        <family val="2"/>
        <scheme val="minor"/>
      </rPr>
      <t>Capacities are offered in KWh/d and not KWh/h</t>
    </r>
    <r>
      <rPr>
        <sz val="11"/>
        <color rgb="FF000000"/>
        <rFont val="Calibri"/>
        <family val="2"/>
        <charset val="161"/>
        <scheme val="minor"/>
      </rPr>
      <t xml:space="preserve">. Entry TAP (Kipoi): level 1 44,842,864 starting from Q4 2026; level 2 110,909,704 starting from Q1 2027; level 3 204,679,174 starting from Q1 2027 ; Exit TAP (Nea Mesimvria) - entry DESFA: 169,471,096 starting from Q4 2027; Exit TAP (Melendugno) - entry SRG: level 1 48,528,963 KWh/d starting from Q4 2026; level 2 167,714,450  KWh/d starting from Q1-2027; level 3 - 261,078,908 KWh/d starting from Q3 2027. </t>
    </r>
  </si>
  <si>
    <t>market.test@tap-ag.com</t>
  </si>
  <si>
    <t>YES*</t>
  </si>
  <si>
    <t>* Technical studies were performed not involving additional cost during this incremental cycle.</t>
  </si>
  <si>
    <t>Yes*</t>
  </si>
  <si>
    <t>https://bulgartransgaz.bg/public/files/useruploads/files/amd/BG_RO_DAR%20EN.pdf</t>
  </si>
  <si>
    <t>The conclusion of the analized  non-binding demands, in relation to the available technical capacity at the interconnection points between the border of the adjacent entry-exit systems of Romania and Bulgaria was: an incremental capacity project will not be initiated</t>
  </si>
  <si>
    <t xml:space="preserve">No </t>
  </si>
  <si>
    <t>The assessment of the non-binding demand indications and the historical usage patterns indicated that no demand levels for incremental capacity need to be developed, therefore no incremental capacity project was initiated and no technical studies for incremental capacity projects were conducted.</t>
  </si>
  <si>
    <t>https://www.conexus.lv/aktualitates-eng-575/pazinojums-par-inkrementalas-jaudas-procesa-tirgus-aptauju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</si>
</sst>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x14ac:knownFonts="1">
    <font>
      <sz val="11"/>
      <color theme="1"/>
      <name val="Calibri"/>
      <family val="2"/>
      <scheme val="minor"/>
    </font>
    <font>
      <sz val="11"/>
      <color theme="1"/>
      <name val="Calibri"/>
      <family val="2"/>
      <scheme val="minor"/>
    </font>
    <font>
      <sz val="11"/>
      <color rgb="FF006100"/>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1"/>
      <color theme="1" tint="0.499984740745262"/>
      <name val="Calibri"/>
      <family val="2"/>
      <scheme val="minor"/>
    </font>
    <font>
      <sz val="11"/>
      <color theme="0" tint="-0.499984740745262"/>
      <name val="Calibri"/>
      <family val="2"/>
      <scheme val="minor"/>
    </font>
    <font>
      <sz val="11"/>
      <name val="Calibri"/>
      <family val="2"/>
      <scheme val="minor"/>
    </font>
    <font>
      <b/>
      <sz val="11"/>
      <color rgb="FF000000"/>
      <name val="Calibri"/>
      <family val="2"/>
      <scheme val="minor"/>
    </font>
    <font>
      <sz val="11"/>
      <color rgb="FF000000"/>
      <name val="Calibri"/>
      <family val="2"/>
      <charset val="161"/>
      <scheme val="minor"/>
    </font>
    <font>
      <sz val="11"/>
      <color theme="1" tint="0.499984740745262"/>
      <name val="Calibri"/>
      <family val="2"/>
      <charset val="161"/>
      <scheme val="minor"/>
    </font>
    <font>
      <strike/>
      <sz val="11"/>
      <color theme="1"/>
      <name val="Calibri"/>
      <family val="2"/>
      <scheme val="minor"/>
    </font>
    <font>
      <u/>
      <sz val="11"/>
      <name val="Calibri"/>
      <family val="2"/>
      <scheme val="minor"/>
    </font>
    <font>
      <b/>
      <sz val="11"/>
      <color theme="1"/>
      <name val="Calibri"/>
      <family val="2"/>
      <charset val="238"/>
      <scheme val="minor"/>
    </font>
    <font>
      <b/>
      <sz val="11"/>
      <name val="Calibri"/>
      <family val="2"/>
      <charset val="238"/>
      <scheme val="minor"/>
    </font>
    <font>
      <sz val="11"/>
      <name val="Calibri"/>
      <family val="2"/>
      <charset val="238"/>
      <scheme val="minor"/>
    </font>
    <font>
      <sz val="11"/>
      <color rgb="FFFF0000"/>
      <name val="Calibri"/>
      <family val="2"/>
      <charset val="238"/>
      <scheme val="minor"/>
    </font>
    <font>
      <b/>
      <u/>
      <sz val="11"/>
      <color theme="8" tint="-0.249977111117893"/>
      <name val="Calibri"/>
      <family val="2"/>
      <scheme val="minor"/>
    </font>
    <font>
      <b/>
      <sz val="11"/>
      <name val="Calibri"/>
      <family val="2"/>
      <scheme val="minor"/>
    </font>
    <font>
      <sz val="11"/>
      <color theme="1" tint="0.499984740745262"/>
      <name val="Calibri"/>
      <family val="2"/>
    </font>
    <font>
      <sz val="11"/>
      <color rgb="FF000000"/>
      <name val="Calibri"/>
      <family val="2"/>
      <scheme val="minor"/>
    </font>
    <font>
      <b/>
      <sz val="11"/>
      <color rgb="FFFF0000"/>
      <name val="Calibri"/>
      <family val="2"/>
      <scheme val="minor"/>
    </font>
    <font>
      <b/>
      <sz val="11"/>
      <color theme="1" tint="0.499984740745262"/>
      <name val="Calibri"/>
      <family val="2"/>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27">
    <xf numFmtId="0" fontId="0" fillId="0" borderId="0" xfId="0"/>
    <xf numFmtId="0" fontId="5" fillId="4" borderId="1" xfId="0" applyFont="1" applyFill="1" applyBorder="1" applyAlignment="1">
      <alignment horizontal="center" vertical="center"/>
    </xf>
    <xf numFmtId="0" fontId="5" fillId="4" borderId="1" xfId="0" applyFont="1" applyFill="1" applyBorder="1" applyAlignment="1">
      <alignment horizontal="center"/>
    </xf>
    <xf numFmtId="0" fontId="0" fillId="0" borderId="1" xfId="0" applyBorder="1"/>
    <xf numFmtId="0" fontId="5" fillId="5" borderId="1" xfId="0" applyFont="1" applyFill="1" applyBorder="1" applyAlignment="1">
      <alignment horizontal="center" vertical="center" wrapText="1"/>
    </xf>
    <xf numFmtId="0" fontId="0" fillId="5" borderId="1" xfId="0" applyFill="1" applyBorder="1" applyAlignment="1">
      <alignment vertical="center" wrapText="1"/>
    </xf>
    <xf numFmtId="0" fontId="0" fillId="0" borderId="1" xfId="0" applyBorder="1" applyAlignment="1">
      <alignment vertical="center"/>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6" fillId="6" borderId="1" xfId="4"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0" fillId="6" borderId="1" xfId="0" applyFill="1" applyBorder="1" applyAlignment="1">
      <alignment horizontal="center"/>
    </xf>
    <xf numFmtId="0" fontId="0" fillId="0" borderId="1" xfId="0" applyBorder="1" applyAlignment="1">
      <alignment horizontal="center" vertical="center" wrapText="1"/>
    </xf>
    <xf numFmtId="0" fontId="6" fillId="0" borderId="1" xfId="4"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xf>
    <xf numFmtId="0" fontId="9"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5" fillId="6" borderId="1" xfId="0" applyFont="1" applyFill="1"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6" borderId="1" xfId="4" applyFill="1" applyBorder="1" applyAlignment="1">
      <alignment horizontal="center" wrapText="1"/>
    </xf>
    <xf numFmtId="14" fontId="0" fillId="6" borderId="1" xfId="0" applyNumberFormat="1" applyFill="1" applyBorder="1" applyAlignment="1">
      <alignment horizontal="center" vertical="center" wrapText="1"/>
    </xf>
    <xf numFmtId="0" fontId="9" fillId="6" borderId="1" xfId="0" applyFont="1" applyFill="1" applyBorder="1" applyAlignment="1">
      <alignment horizontal="center" vertical="center" wrapText="1"/>
    </xf>
    <xf numFmtId="43" fontId="0" fillId="6" borderId="1" xfId="1" applyFont="1" applyFill="1" applyBorder="1" applyAlignment="1">
      <alignment horizontal="center" vertical="center" wrapText="1"/>
    </xf>
    <xf numFmtId="0" fontId="8" fillId="6"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6" fillId="7" borderId="1" xfId="4" applyFill="1" applyBorder="1" applyAlignment="1">
      <alignment horizontal="center" vertical="center" wrapText="1"/>
    </xf>
    <xf numFmtId="14" fontId="0" fillId="7" borderId="1" xfId="0" applyNumberFormat="1" applyFill="1" applyBorder="1" applyAlignment="1">
      <alignment horizontal="center" vertical="center" wrapText="1"/>
    </xf>
    <xf numFmtId="0" fontId="8" fillId="7" borderId="1" xfId="0" applyFont="1" applyFill="1" applyBorder="1" applyAlignment="1">
      <alignment horizontal="center" vertical="center" wrapText="1"/>
    </xf>
    <xf numFmtId="0" fontId="6" fillId="0" borderId="1" xfId="4" applyBorder="1" applyAlignment="1">
      <alignment horizontal="center" vertical="center" wrapText="1"/>
    </xf>
    <xf numFmtId="3" fontId="0" fillId="6" borderId="1" xfId="0" applyNumberFormat="1" applyFill="1" applyBorder="1" applyAlignment="1">
      <alignment horizontal="center" vertical="center" wrapText="1"/>
    </xf>
    <xf numFmtId="0" fontId="7" fillId="0" borderId="1" xfId="0" applyFont="1" applyBorder="1" applyAlignment="1">
      <alignment horizontal="center" vertical="center"/>
    </xf>
    <xf numFmtId="15" fontId="0" fillId="0" borderId="1" xfId="0" applyNumberFormat="1" applyBorder="1" applyAlignment="1">
      <alignment horizontal="center" vertical="center" wrapText="1"/>
    </xf>
    <xf numFmtId="0" fontId="0" fillId="6" borderId="1" xfId="0" quotePrefix="1" applyFill="1" applyBorder="1" applyAlignment="1">
      <alignment horizontal="center" vertical="center" wrapText="1"/>
    </xf>
    <xf numFmtId="0" fontId="13" fillId="6" borderId="1" xfId="0" applyFont="1" applyFill="1" applyBorder="1" applyAlignment="1">
      <alignment horizontal="center" vertical="center" wrapText="1"/>
    </xf>
    <xf numFmtId="0" fontId="7" fillId="0" borderId="1" xfId="3" applyFont="1" applyFill="1" applyBorder="1" applyAlignment="1">
      <alignment horizontal="center" vertical="center" wrapText="1"/>
    </xf>
    <xf numFmtId="0" fontId="9" fillId="0" borderId="1" xfId="2" applyFont="1" applyFill="1" applyBorder="1" applyAlignment="1">
      <alignment horizontal="center" vertical="center" wrapText="1"/>
    </xf>
    <xf numFmtId="0" fontId="14" fillId="0" borderId="1" xfId="4" applyFont="1" applyFill="1" applyBorder="1" applyAlignment="1">
      <alignment horizontal="center" vertical="center" wrapText="1"/>
    </xf>
    <xf numFmtId="14" fontId="9" fillId="0" borderId="1" xfId="2" applyNumberFormat="1" applyFont="1" applyFill="1" applyBorder="1" applyAlignment="1">
      <alignment horizontal="center" vertical="center" wrapText="1"/>
    </xf>
    <xf numFmtId="0" fontId="9" fillId="0" borderId="1" xfId="3"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7" borderId="1" xfId="0" applyFill="1" applyBorder="1" applyAlignment="1">
      <alignment horizontal="center"/>
    </xf>
    <xf numFmtId="0" fontId="5"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43" fontId="0" fillId="7" borderId="1" xfId="1" applyFont="1" applyFill="1" applyBorder="1" applyAlignment="1">
      <alignment horizontal="center" vertical="center" wrapText="1"/>
    </xf>
    <xf numFmtId="3" fontId="0" fillId="7" borderId="1" xfId="0" applyNumberFormat="1" applyFill="1" applyBorder="1" applyAlignment="1">
      <alignment horizontal="center" vertical="center" wrapText="1"/>
    </xf>
    <xf numFmtId="0" fontId="0" fillId="7" borderId="1" xfId="0" applyFill="1" applyBorder="1" applyAlignment="1">
      <alignment horizontal="center" wrapText="1"/>
    </xf>
    <xf numFmtId="0" fontId="0" fillId="7" borderId="1" xfId="0" applyFill="1" applyBorder="1"/>
    <xf numFmtId="0" fontId="0" fillId="6" borderId="1" xfId="0" applyFill="1" applyBorder="1"/>
    <xf numFmtId="0" fontId="0" fillId="7" borderId="1" xfId="0" applyFill="1" applyBorder="1" applyAlignment="1">
      <alignment horizontal="center" vertical="center"/>
    </xf>
    <xf numFmtId="0" fontId="7" fillId="7" borderId="1" xfId="3"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5" fillId="0" borderId="1" xfId="0" applyFont="1" applyBorder="1" applyAlignment="1">
      <alignment horizontal="center" vertical="center"/>
    </xf>
    <xf numFmtId="0" fontId="23" fillId="0" borderId="1" xfId="0" applyFont="1" applyBorder="1" applyAlignment="1">
      <alignment horizontal="center" vertical="center" wrapText="1"/>
    </xf>
    <xf numFmtId="0" fontId="6" fillId="0" borderId="1" xfId="4"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 applyFill="1" applyBorder="1" applyAlignment="1">
      <alignment vertical="center" wrapText="1"/>
    </xf>
    <xf numFmtId="0" fontId="0" fillId="0" borderId="1" xfId="0" applyFill="1" applyBorder="1" applyAlignment="1">
      <alignment horizontal="center" vertical="center"/>
    </xf>
    <xf numFmtId="0" fontId="1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0" fillId="0" borderId="0" xfId="0" applyFill="1" applyAlignment="1">
      <alignment wrapText="1"/>
    </xf>
    <xf numFmtId="0" fontId="0" fillId="0" borderId="1" xfId="0" applyFill="1" applyBorder="1"/>
    <xf numFmtId="0" fontId="6" fillId="0" borderId="1" xfId="4"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1" fillId="0" borderId="1" xfId="0" applyFont="1" applyBorder="1" applyAlignment="1">
      <alignment horizontal="center" vertical="center" wrapText="1"/>
    </xf>
    <xf numFmtId="0" fontId="6" fillId="6" borderId="1" xfId="4"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top" wrapText="1"/>
    </xf>
    <xf numFmtId="0" fontId="24"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4" applyFill="1" applyBorder="1" applyAlignment="1">
      <alignment horizontal="center" vertical="center" wrapText="1"/>
    </xf>
    <xf numFmtId="0" fontId="0" fillId="6" borderId="1" xfId="0" applyFill="1" applyBorder="1" applyAlignment="1">
      <alignment horizontal="center" vertical="center" wrapText="1"/>
    </xf>
    <xf numFmtId="0" fontId="5" fillId="6"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3" xfId="0" applyFont="1" applyFill="1" applyBorder="1" applyAlignment="1">
      <alignment horizontal="center" vertical="center"/>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0" fillId="6" borderId="2" xfId="0" applyFill="1" applyBorder="1" applyAlignment="1">
      <alignment horizontal="center" vertical="center"/>
    </xf>
    <xf numFmtId="0" fontId="0" fillId="6" borderId="4" xfId="0" applyFill="1" applyBorder="1" applyAlignment="1">
      <alignment horizontal="center" vertical="center"/>
    </xf>
    <xf numFmtId="0" fontId="0" fillId="6" borderId="3" xfId="0" applyFill="1" applyBorder="1" applyAlignment="1">
      <alignment horizontal="center" vertical="center"/>
    </xf>
    <xf numFmtId="0" fontId="5"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5" fillId="7" borderId="1" xfId="0" applyFont="1" applyFill="1" applyBorder="1" applyAlignment="1">
      <alignment horizontal="center" vertical="center"/>
    </xf>
    <xf numFmtId="0" fontId="0" fillId="7" borderId="1" xfId="0" applyFill="1" applyBorder="1" applyAlignment="1">
      <alignment horizontal="center" vertical="center"/>
    </xf>
    <xf numFmtId="0" fontId="0" fillId="6" borderId="1" xfId="0" applyFill="1" applyBorder="1" applyAlignment="1">
      <alignment horizontal="center" vertical="center"/>
    </xf>
    <xf numFmtId="0" fontId="5" fillId="6"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6" fillId="0" borderId="2" xfId="4" applyFill="1" applyBorder="1" applyAlignment="1">
      <alignment horizontal="center" vertical="center" wrapText="1"/>
    </xf>
    <xf numFmtId="0" fontId="6" fillId="0" borderId="4" xfId="4" applyFill="1" applyBorder="1" applyAlignment="1">
      <alignment horizontal="center" vertical="center" wrapText="1"/>
    </xf>
    <xf numFmtId="0" fontId="6" fillId="0" borderId="3" xfId="4"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5" fillId="0" borderId="1" xfId="0" applyFont="1" applyBorder="1" applyAlignment="1">
      <alignment horizontal="center" vertical="center" wrapText="1"/>
    </xf>
    <xf numFmtId="0" fontId="6" fillId="0" borderId="1" xfId="4"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6" fillId="0" borderId="1" xfId="4"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6" fillId="6" borderId="2" xfId="4" applyFill="1" applyBorder="1" applyAlignment="1">
      <alignment horizontal="center" vertical="center" wrapText="1"/>
    </xf>
    <xf numFmtId="0" fontId="6" fillId="6" borderId="3" xfId="4"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cellXfs>
  <cellStyles count="6">
    <cellStyle name="Comma" xfId="1" builtinId="3"/>
    <cellStyle name="Good" xfId="2" builtinId="26"/>
    <cellStyle name="Hyperlink" xfId="4" builtinId="8"/>
    <cellStyle name="Migliaia 2" xfId="5" xr:uid="{00000000-0005-0000-0000-000002000000}"/>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tsog.eu/capacity-allocation-mechanisms-nc#incremental-capacity-demand-assessment-2017" TargetMode="External"/><Relationship Id="rId2" Type="http://schemas.openxmlformats.org/officeDocument/2006/relationships/hyperlink" Target="https://www.entsog.eu/capacity-allocation-mechanisms-nc#incremental-capacity-process-2019-demand-assessment" TargetMode="External"/><Relationship Id="rId1" Type="http://schemas.openxmlformats.org/officeDocument/2006/relationships/hyperlink" Target="https://www.snam.it/en/transportation/Online_Processes/Allacciamenti/procedure-module/incremental-capacity-2019/incremento_capacita_trasporto.html" TargetMode="External"/><Relationship Id="rId4" Type="http://schemas.openxmlformats.org/officeDocument/2006/relationships/hyperlink" Target="http://www.snam.it/repository-srg/file/ENG/Thermal_Year_20162017/Capacity_booking_and_transactions/request_incremental_capacity/demand-assessment/DAR_for_incremental_capacity_between_Italy_and_Malta.pdf" TargetMode="External"/></Relationships>
</file>

<file path=xl/drawings/drawing1.xml><?xml version="1.0" encoding="utf-8"?>
<xdr:wsDr xmlns:xdr="http://schemas.openxmlformats.org/drawingml/2006/spreadsheetDrawing" xmlns:a="http://schemas.openxmlformats.org/drawingml/2006/main">
  <xdr:twoCellAnchor>
    <xdr:from>
      <xdr:col>6</xdr:col>
      <xdr:colOff>3000375</xdr:colOff>
      <xdr:row>112</xdr:row>
      <xdr:rowOff>350521</xdr:rowOff>
    </xdr:from>
    <xdr:to>
      <xdr:col>6</xdr:col>
      <xdr:colOff>3905250</xdr:colOff>
      <xdr:row>112</xdr:row>
      <xdr:rowOff>600075</xdr:rowOff>
    </xdr:to>
    <xdr:sp macro="" textlink="">
      <xdr:nvSpPr>
        <xdr:cNvPr id="2" name="Rettangolo 1">
          <a:hlinkClick xmlns:r="http://schemas.openxmlformats.org/officeDocument/2006/relationships" r:id="rId1"/>
          <a:extLst>
            <a:ext uri="{FF2B5EF4-FFF2-40B4-BE49-F238E27FC236}">
              <a16:creationId xmlns:a16="http://schemas.microsoft.com/office/drawing/2014/main" id="{E0961E3C-E50D-4D85-8D0F-F7F2F137E58A}"/>
            </a:ext>
          </a:extLst>
        </xdr:cNvPr>
        <xdr:cNvSpPr/>
      </xdr:nvSpPr>
      <xdr:spPr>
        <a:xfrm>
          <a:off x="10696575" y="179047141"/>
          <a:ext cx="0" cy="2495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1689735</xdr:colOff>
      <xdr:row>112</xdr:row>
      <xdr:rowOff>594360</xdr:rowOff>
    </xdr:from>
    <xdr:to>
      <xdr:col>6</xdr:col>
      <xdr:colOff>2737485</xdr:colOff>
      <xdr:row>112</xdr:row>
      <xdr:rowOff>794385</xdr:rowOff>
    </xdr:to>
    <xdr:sp macro="" textlink="">
      <xdr:nvSpPr>
        <xdr:cNvPr id="3" name="Rettangolo 2">
          <a:hlinkClick xmlns:r="http://schemas.openxmlformats.org/officeDocument/2006/relationships" r:id="rId2"/>
          <a:extLst>
            <a:ext uri="{FF2B5EF4-FFF2-40B4-BE49-F238E27FC236}">
              <a16:creationId xmlns:a16="http://schemas.microsoft.com/office/drawing/2014/main" id="{0F5B7459-8DDA-42A7-90C5-B773554964AB}"/>
            </a:ext>
          </a:extLst>
        </xdr:cNvPr>
        <xdr:cNvSpPr/>
      </xdr:nvSpPr>
      <xdr:spPr>
        <a:xfrm>
          <a:off x="10544175" y="179290980"/>
          <a:ext cx="15621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504826</xdr:colOff>
      <xdr:row>113</xdr:row>
      <xdr:rowOff>581026</xdr:rowOff>
    </xdr:from>
    <xdr:to>
      <xdr:col>6</xdr:col>
      <xdr:colOff>1640206</xdr:colOff>
      <xdr:row>113</xdr:row>
      <xdr:rowOff>767716</xdr:rowOff>
    </xdr:to>
    <xdr:sp macro="" textlink="">
      <xdr:nvSpPr>
        <xdr:cNvPr id="4" name="Rettangolo 3">
          <a:hlinkClick xmlns:r="http://schemas.openxmlformats.org/officeDocument/2006/relationships" r:id="rId2"/>
          <a:extLst>
            <a:ext uri="{FF2B5EF4-FFF2-40B4-BE49-F238E27FC236}">
              <a16:creationId xmlns:a16="http://schemas.microsoft.com/office/drawing/2014/main" id="{470CB36C-E70C-47BA-9F7F-646A1DD4B327}"/>
            </a:ext>
          </a:extLst>
        </xdr:cNvPr>
        <xdr:cNvSpPr/>
      </xdr:nvSpPr>
      <xdr:spPr>
        <a:xfrm>
          <a:off x="9359266" y="180557806"/>
          <a:ext cx="1135380" cy="1866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438150</xdr:colOff>
      <xdr:row>114</xdr:row>
      <xdr:rowOff>762000</xdr:rowOff>
    </xdr:from>
    <xdr:to>
      <xdr:col>6</xdr:col>
      <xdr:colOff>1466850</xdr:colOff>
      <xdr:row>114</xdr:row>
      <xdr:rowOff>942975</xdr:rowOff>
    </xdr:to>
    <xdr:sp macro="" textlink="">
      <xdr:nvSpPr>
        <xdr:cNvPr id="5" name="Rettangolo 4">
          <a:hlinkClick xmlns:r="http://schemas.openxmlformats.org/officeDocument/2006/relationships" r:id="rId3"/>
          <a:extLst>
            <a:ext uri="{FF2B5EF4-FFF2-40B4-BE49-F238E27FC236}">
              <a16:creationId xmlns:a16="http://schemas.microsoft.com/office/drawing/2014/main" id="{01F525AA-3100-4A5A-A45E-FD533BB632E6}"/>
            </a:ext>
          </a:extLst>
        </xdr:cNvPr>
        <xdr:cNvSpPr/>
      </xdr:nvSpPr>
      <xdr:spPr>
        <a:xfrm>
          <a:off x="9292590" y="185943240"/>
          <a:ext cx="10287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1847850</xdr:colOff>
      <xdr:row>113</xdr:row>
      <xdr:rowOff>392431</xdr:rowOff>
    </xdr:from>
    <xdr:to>
      <xdr:col>6</xdr:col>
      <xdr:colOff>2851785</xdr:colOff>
      <xdr:row>113</xdr:row>
      <xdr:rowOff>590551</xdr:rowOff>
    </xdr:to>
    <xdr:sp macro="" textlink="">
      <xdr:nvSpPr>
        <xdr:cNvPr id="6" name="Rettangolo 5">
          <a:hlinkClick xmlns:r="http://schemas.openxmlformats.org/officeDocument/2006/relationships" r:id="rId1"/>
          <a:extLst>
            <a:ext uri="{FF2B5EF4-FFF2-40B4-BE49-F238E27FC236}">
              <a16:creationId xmlns:a16="http://schemas.microsoft.com/office/drawing/2014/main" id="{D1732AE8-6675-4D0C-88CC-536A83AC7240}"/>
            </a:ext>
          </a:extLst>
        </xdr:cNvPr>
        <xdr:cNvSpPr/>
      </xdr:nvSpPr>
      <xdr:spPr>
        <a:xfrm>
          <a:off x="10694670" y="180369211"/>
          <a:ext cx="5715" cy="1981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1704975</xdr:colOff>
      <xdr:row>114</xdr:row>
      <xdr:rowOff>581024</xdr:rowOff>
    </xdr:from>
    <xdr:to>
      <xdr:col>6</xdr:col>
      <xdr:colOff>2667000</xdr:colOff>
      <xdr:row>114</xdr:row>
      <xdr:rowOff>781049</xdr:rowOff>
    </xdr:to>
    <xdr:sp macro="" textlink="">
      <xdr:nvSpPr>
        <xdr:cNvPr id="7" name="Rettangolo 6">
          <a:hlinkClick xmlns:r="http://schemas.openxmlformats.org/officeDocument/2006/relationships" r:id="rId4"/>
          <a:extLst>
            <a:ext uri="{FF2B5EF4-FFF2-40B4-BE49-F238E27FC236}">
              <a16:creationId xmlns:a16="http://schemas.microsoft.com/office/drawing/2014/main" id="{E049B87B-8E3F-48C5-81EA-7A65B99192C2}"/>
            </a:ext>
          </a:extLst>
        </xdr:cNvPr>
        <xdr:cNvSpPr/>
      </xdr:nvSpPr>
      <xdr:spPr>
        <a:xfrm>
          <a:off x="10559415" y="185762264"/>
          <a:ext cx="13906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720090</xdr:colOff>
      <xdr:row>115</xdr:row>
      <xdr:rowOff>681990</xdr:rowOff>
    </xdr:from>
    <xdr:to>
      <xdr:col>6</xdr:col>
      <xdr:colOff>1777365</xdr:colOff>
      <xdr:row>115</xdr:row>
      <xdr:rowOff>891540</xdr:rowOff>
    </xdr:to>
    <xdr:sp macro="" textlink="">
      <xdr:nvSpPr>
        <xdr:cNvPr id="8" name="Rettangolo 7">
          <a:hlinkClick xmlns:r="http://schemas.openxmlformats.org/officeDocument/2006/relationships" r:id="rId2"/>
          <a:extLst>
            <a:ext uri="{FF2B5EF4-FFF2-40B4-BE49-F238E27FC236}">
              <a16:creationId xmlns:a16="http://schemas.microsoft.com/office/drawing/2014/main" id="{47D93B74-E6CF-4060-B416-BABBF7B167A6}"/>
            </a:ext>
          </a:extLst>
        </xdr:cNvPr>
        <xdr:cNvSpPr/>
      </xdr:nvSpPr>
      <xdr:spPr>
        <a:xfrm>
          <a:off x="9574530" y="190435230"/>
          <a:ext cx="1057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1905000</xdr:colOff>
      <xdr:row>115</xdr:row>
      <xdr:rowOff>527684</xdr:rowOff>
    </xdr:from>
    <xdr:to>
      <xdr:col>6</xdr:col>
      <xdr:colOff>2893695</xdr:colOff>
      <xdr:row>115</xdr:row>
      <xdr:rowOff>723899</xdr:rowOff>
    </xdr:to>
    <xdr:sp macro="" textlink="">
      <xdr:nvSpPr>
        <xdr:cNvPr id="9" name="Rettangolo 8">
          <a:hlinkClick xmlns:r="http://schemas.openxmlformats.org/officeDocument/2006/relationships" r:id="rId1"/>
          <a:extLst>
            <a:ext uri="{FF2B5EF4-FFF2-40B4-BE49-F238E27FC236}">
              <a16:creationId xmlns:a16="http://schemas.microsoft.com/office/drawing/2014/main" id="{F2476681-0009-4B1B-A0BD-21C131A3D957}"/>
            </a:ext>
          </a:extLst>
        </xdr:cNvPr>
        <xdr:cNvSpPr/>
      </xdr:nvSpPr>
      <xdr:spPr>
        <a:xfrm>
          <a:off x="10698480" y="190280924"/>
          <a:ext cx="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persons/person.xml><?xml version="1.0" encoding="utf-8"?>
<personList xmlns="http://schemas.microsoft.com/office/spreadsheetml/2018/threadedcomments" xmlns:x="http://schemas.openxmlformats.org/spreadsheetml/2006/main">
  <person displayName="Buczek Paulina" id="{625BF688-9FEA-44EE-8BCC-02BA1D60615F}" userId="S::paulina.buczek@gaz-system.pl::ec87e608-a253-4a9f-8c8b-901a662bdb69" providerId="AD"/>
  <person displayName="Brzęczkowski Stanisław" id="{EC954CED-799A-4E0C-B620-556219E9029A}" userId="S::stanislaw.brzeczkowski@gaz-system.pl::656f8f3b-e902-499e-a29b-d21b02c4203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58" dT="2021-07-20T12:58:35.46" personId="{EC954CED-799A-4E0C-B620-556219E9029A}" id="{5E9F0BE2-A733-43B0-B165-8B8231E1DAB9}">
    <text>published 21.12.2020</text>
  </threadedComment>
  <threadedComment ref="AD58" dT="2021-07-20T12:58:35.46" personId="{EC954CED-799A-4E0C-B620-556219E9029A}" id="{E9997D13-DEAC-4385-9BA7-470E8AA3417A}">
    <text>published 21.12.2020</text>
  </threadedComment>
  <threadedComment ref="O59" dT="2021-07-21T09:57:47.70" personId="{625BF688-9FEA-44EE-8BCC-02BA1D60615F}" id="{DBF65943-0665-42EB-865B-FA897D397007}">
    <text>published 04.11.2020</text>
  </threadedComment>
  <threadedComment ref="AD59" dT="2021-07-21T09:59:55.41" personId="{625BF688-9FEA-44EE-8BCC-02BA1D60615F}" id="{0E8DC138-09AB-46A4-B52E-B76F3975A6EF}">
    <text>published 04.11.2020</text>
  </threadedComment>
  <threadedComment ref="O60" dT="2021-07-26T07:10:23.34" personId="{625BF688-9FEA-44EE-8BCC-02BA1D60615F}" id="{2AE39256-261F-4C0B-AE5C-FA4CF83BFFD1}">
    <text>published 03.11.2020</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fnb-gas-capacity.de/en/cycles/2019-2021-incremental-capacity-cycle/approval-publication" TargetMode="External"/><Relationship Id="rId21" Type="http://schemas.openxmlformats.org/officeDocument/2006/relationships/hyperlink" Target="https://en.gaz-system.pl/fileadmin/centrum_prasowe/Aktualnosci/2019/20191021_zapotrzebowanie_na_zdolnosc/MDAR_2019_PL_SK_GAZ-SYSTEM_eustream_FINAL_ENG.pdf" TargetMode="External"/><Relationship Id="rId42" Type="http://schemas.openxmlformats.org/officeDocument/2006/relationships/hyperlink" Target="mailto:stephen.english@gmo-ni.com" TargetMode="External"/><Relationship Id="rId63" Type="http://schemas.openxmlformats.org/officeDocument/2006/relationships/hyperlink" Target="https://www.fnb-gas-capacity.de/en/cycles/2019-2021-incremental-capacity-cycle/market-demand-assessment-reports" TargetMode="External"/><Relationship Id="rId84" Type="http://schemas.openxmlformats.org/officeDocument/2006/relationships/hyperlink" Target="https://www.fnb-gas-capacity.de/en/cycles/2019-2021-incremental-capacity-cycle/approval-publication" TargetMode="External"/><Relationship Id="rId138" Type="http://schemas.openxmlformats.org/officeDocument/2006/relationships/hyperlink" Target="https://fgsz.hu/file/documents/1/1408/20191021_dar_fgsz_transgaz_en.pdf" TargetMode="External"/><Relationship Id="rId159" Type="http://schemas.openxmlformats.org/officeDocument/2006/relationships/hyperlink" Target="https://www.fnb-gas-capacity.de/en/cycles/2019-2021-incremental-capacity-cycle/approval-publication" TargetMode="External"/><Relationship Id="rId170" Type="http://schemas.openxmlformats.org/officeDocument/2006/relationships/hyperlink" Target="https://www.fnb-gas-capacity.de/en/cycles/2019-2021-incremental-capacity-cycle/approval-publication" TargetMode="External"/><Relationship Id="rId191" Type="http://schemas.openxmlformats.org/officeDocument/2006/relationships/hyperlink" Target="https://www.fluxys.com/-/media/project/fluxys/public/corporate/fluxyscom/documents/fluxys-belgium/commercial/incremental-capacity/20191021_dar_peg_ztp_en.pdf" TargetMode="External"/><Relationship Id="rId205" Type="http://schemas.openxmlformats.org/officeDocument/2006/relationships/hyperlink" Target="https://www.fnb-gas-capacity.de/en/cycles/2019-2021-incremental-capacity-cycle/market-demand-assessment-reports" TargetMode="External"/><Relationship Id="rId226" Type="http://schemas.openxmlformats.org/officeDocument/2006/relationships/hyperlink" Target="https://www.entsog.eu/sites/default/files/2019-10/UK.zip" TargetMode="External"/><Relationship Id="rId247" Type="http://schemas.openxmlformats.org/officeDocument/2006/relationships/drawing" Target="../drawings/drawing1.xml"/><Relationship Id="rId107" Type="http://schemas.openxmlformats.org/officeDocument/2006/relationships/hyperlink" Target="https://www.fnb-gas-capacity.de/en/cycles/2019-2021-incremental-capacity-cycle/market-demand-assessment-reports" TargetMode="External"/><Relationship Id="rId11" Type="http://schemas.openxmlformats.org/officeDocument/2006/relationships/hyperlink" Target="https://www.desfa.gr/userfiles/5fd9503d-e7c5-4ed8-9993-a84700d05071/Approved%20by%20RAE_Binding%20Phase%20Notice.pdf" TargetMode="External"/><Relationship Id="rId32" Type="http://schemas.openxmlformats.org/officeDocument/2006/relationships/hyperlink" Target="https://www.net4gas.cz/en/customers/products-services/new-transmission-capacity/czech-austrian-connection/" TargetMode="External"/><Relationship Id="rId53" Type="http://schemas.openxmlformats.org/officeDocument/2006/relationships/hyperlink" Target="https://www.fnb-gas-capacity.de/en/cycles/2019-2021-incremental-capacity-cycle/consultation" TargetMode="External"/><Relationship Id="rId74" Type="http://schemas.openxmlformats.org/officeDocument/2006/relationships/hyperlink" Target="https://www.fnb-gas-capacity.de/en/cycles/2019-2021-incremental-capacity-cycle/approval-publication" TargetMode="External"/><Relationship Id="rId128" Type="http://schemas.openxmlformats.org/officeDocument/2006/relationships/hyperlink" Target="https://www.fnb-gas-capacity.de/en/cycles/2019-2021-incremental-capacity-cycle/market-demand-assessment-reports" TargetMode="External"/><Relationship Id="rId149" Type="http://schemas.openxmlformats.org/officeDocument/2006/relationships/hyperlink" Target="mailto:jost.strukelj@plinovodi.si" TargetMode="External"/><Relationship Id="rId5" Type="http://schemas.openxmlformats.org/officeDocument/2006/relationships/hyperlink" Target="https://www.bblcompany.com/about-bbl/consultations-implementation-information" TargetMode="External"/><Relationship Id="rId95" Type="http://schemas.openxmlformats.org/officeDocument/2006/relationships/hyperlink" Target="https://www.fnb-gas-capacity.de/en/cycles/2019-2021-incremental-capacity-cycle/market-demand-assessment-reports" TargetMode="External"/><Relationship Id="rId160" Type="http://schemas.openxmlformats.org/officeDocument/2006/relationships/hyperlink" Target="https://www.fnb-gas-capacity.de/en/cycles/2019-2021-incremental-capacity-cycle/approval-publication" TargetMode="External"/><Relationship Id="rId181" Type="http://schemas.openxmlformats.org/officeDocument/2006/relationships/hyperlink" Target="https://www.fnb-gas-capacity.de/en/cycles/2019-2021-incremental-capacity-cycle/approval-publication" TargetMode="External"/><Relationship Id="rId216" Type="http://schemas.openxmlformats.org/officeDocument/2006/relationships/hyperlink" Target="https://www.gasconnect.at/fileadmin/Fachabteilungen/ST/NEP/2019-10-21-MDAR-AT-SK.pdf" TargetMode="External"/><Relationship Id="rId237" Type="http://schemas.openxmlformats.org/officeDocument/2006/relationships/hyperlink" Target="https://www.net4gas.cz/en/customers/products-services/new-transmission-capacity/czech-austrian-connection/" TargetMode="External"/><Relationship Id="rId22" Type="http://schemas.openxmlformats.org/officeDocument/2006/relationships/hyperlink" Target="https://www.ure.gov.pl/download/9/11954/decyzjazatwierdzajacaprojektincrementalwpunkcieMallnow.pdf" TargetMode="External"/><Relationship Id="rId43" Type="http://schemas.openxmlformats.org/officeDocument/2006/relationships/hyperlink" Target="http://gmo-ni.com/assets/documents/Demand-Assessment-Report-GNI-GNIUK-2019.pdf" TargetMode="External"/><Relationship Id="rId64" Type="http://schemas.openxmlformats.org/officeDocument/2006/relationships/hyperlink" Target="https://www.fnb-gas-capacity.de/en/cycles/2019-2021-incremental-capacity-cycle/approval-publication" TargetMode="External"/><Relationship Id="rId118" Type="http://schemas.openxmlformats.org/officeDocument/2006/relationships/hyperlink" Target="https://www.fnb-gas-capacity.de/en/cycles/2019-2021-incremental-capacity-cycle/market-demand-assessment-reports" TargetMode="External"/><Relationship Id="rId139" Type="http://schemas.openxmlformats.org/officeDocument/2006/relationships/hyperlink" Target="https://fgsz.hu/file/documents/1/1409/20191021_dar_fgsz_plinacro_en.pdf" TargetMode="External"/><Relationship Id="rId85" Type="http://schemas.openxmlformats.org/officeDocument/2006/relationships/hyperlink" Target="https://www.fnb-gas-capacity.de/en/cycles/2019-2021-incremental-capacity-cycle/market-demand-assessment-reports" TargetMode="External"/><Relationship Id="rId150" Type="http://schemas.openxmlformats.org/officeDocument/2006/relationships/hyperlink" Target="http://www.plinovodi.si/en/network-access/connecting-point/auctions/demand-assessment-report/" TargetMode="External"/><Relationship Id="rId171" Type="http://schemas.openxmlformats.org/officeDocument/2006/relationships/hyperlink" Target="https://www.fnb-gas-capacity.de/en/cycles/2019-2021-incremental-capacity-cycle/approval-publication" TargetMode="External"/><Relationship Id="rId192" Type="http://schemas.openxmlformats.org/officeDocument/2006/relationships/hyperlink" Target="https://www.fluxys.com/-/media/project/fluxys/public/corporate/fluxyscom/documents/fluxys-belgium/commercial/incremental-capacity/20191021_dar_peg-_ztpl_en.pdf" TargetMode="External"/><Relationship Id="rId206" Type="http://schemas.openxmlformats.org/officeDocument/2006/relationships/hyperlink" Target="https://www.snam.it/export/sites/snam-rp/repository-srg/file/en/business-services/Online_Processes/Allacciamenti/procedure-module/incremental-capacity/2021/TAP-SRG-DESFA-Project-Proposal-submission-for-NRA-approval_March-2021.pdf" TargetMode="External"/><Relationship Id="rId227" Type="http://schemas.openxmlformats.org/officeDocument/2006/relationships/hyperlink" Target="https://www.conexus.lv/aktualitates-eng-575/pazinojums-par-inkrementalas-jaudas-procesa-tirgus-aptauju" TargetMode="External"/><Relationship Id="rId248" Type="http://schemas.openxmlformats.org/officeDocument/2006/relationships/vmlDrawing" Target="../drawings/vmlDrawing1.vml"/><Relationship Id="rId12" Type="http://schemas.openxmlformats.org/officeDocument/2006/relationships/hyperlink" Target="mailto:erkki.sapp@elering.ee" TargetMode="External"/><Relationship Id="rId33" Type="http://schemas.openxmlformats.org/officeDocument/2006/relationships/hyperlink" Target="https://www.net4gas.cz/en/customers/products-services/new-transmission-capacity/incremental-capacity-process-2019/" TargetMode="External"/><Relationship Id="rId108" Type="http://schemas.openxmlformats.org/officeDocument/2006/relationships/hyperlink" Target="https://www.fnb-gas-capacity.de/en/cycles/2019-2021-incremental-capacity-cycle/market-demand-assessment-reports" TargetMode="External"/><Relationship Id="rId129" Type="http://schemas.openxmlformats.org/officeDocument/2006/relationships/hyperlink" Target="https://www.fnb-gas-capacity.de/en/cycles/2019-2021-incremental-capacity-cycle/market-demand-assessment-reports" TargetMode="External"/><Relationship Id="rId54" Type="http://schemas.openxmlformats.org/officeDocument/2006/relationships/hyperlink" Target="https://www.fnb-gas-capacity.de/en/cycles/2019-2021-incremental-capacity-cycle/market-demand-assessment-reports" TargetMode="External"/><Relationship Id="rId75" Type="http://schemas.openxmlformats.org/officeDocument/2006/relationships/hyperlink" Target="https://www.fnb-gas-capacity.de/en/cycles/2019-2021-incremental-capacity-cycle/market-demand-assessment-reports" TargetMode="External"/><Relationship Id="rId96" Type="http://schemas.openxmlformats.org/officeDocument/2006/relationships/hyperlink" Target="https://www.fnb-gas-capacity.de/en/cycles/2019-2021-incremental-capacity-cycle/approval-publication" TargetMode="External"/><Relationship Id="rId140" Type="http://schemas.openxmlformats.org/officeDocument/2006/relationships/hyperlink" Target="https://fgsz.hu/file/documents/1/1411/20191021_dar_fgsz_plinovodi_en.pdf" TargetMode="External"/><Relationship Id="rId161" Type="http://schemas.openxmlformats.org/officeDocument/2006/relationships/hyperlink" Target="https://www.fnb-gas-capacity.de/en/cycles/2019-2021-incremental-capacity-cycle/approval-publication" TargetMode="External"/><Relationship Id="rId182" Type="http://schemas.openxmlformats.org/officeDocument/2006/relationships/hyperlink" Target="https://www.fnb-gas-capacity.de/en/cycles/2019-2021-incremental-capacity-cycle/approval-publication" TargetMode="External"/><Relationship Id="rId217" Type="http://schemas.openxmlformats.org/officeDocument/2006/relationships/hyperlink" Target="https://www.gasconnect.at/fileadmin/Fachabteilungen/ST/NEP/2019-10-21-MDAR-AT-DE.pdf" TargetMode="External"/><Relationship Id="rId6" Type="http://schemas.openxmlformats.org/officeDocument/2006/relationships/hyperlink" Target="mailto:g.doumouras@desfa.gr" TargetMode="External"/><Relationship Id="rId238" Type="http://schemas.openxmlformats.org/officeDocument/2006/relationships/hyperlink" Target="https://www.entsog.eu/sites/default/files/2019-10/Croatia.zip" TargetMode="External"/><Relationship Id="rId23" Type="http://schemas.openxmlformats.org/officeDocument/2006/relationships/hyperlink" Target="https://www.ure.gov.pl/download/9/11950/DecyzjazatwierdzajacaprojektincrementalGCPwersjaangielska.pdf" TargetMode="External"/><Relationship Id="rId119" Type="http://schemas.openxmlformats.org/officeDocument/2006/relationships/hyperlink" Target="https://www.fnb-gas-capacity.de/en/cycles/2019-2021-incremental-capacity-cycle/market-demand-assessment-reports" TargetMode="External"/><Relationship Id="rId44" Type="http://schemas.openxmlformats.org/officeDocument/2006/relationships/hyperlink" Target="mailto:m.m.m.struijck@gasunie.nl" TargetMode="External"/><Relationship Id="rId65" Type="http://schemas.openxmlformats.org/officeDocument/2006/relationships/hyperlink" Target="https://www.fnb-gas-capacity.de/en/cycles/2019-2021-incremental-capacity-cycle/market-demand-assessment-reports" TargetMode="External"/><Relationship Id="rId86" Type="http://schemas.openxmlformats.org/officeDocument/2006/relationships/hyperlink" Target="https://www.fnb-gas-capacity.de/en/cycles/2019-2021-incremental-capacity-cycle/approval-publication" TargetMode="External"/><Relationship Id="rId130" Type="http://schemas.openxmlformats.org/officeDocument/2006/relationships/hyperlink" Target="https://www.fnb-gas-capacity.de/en/cycles/2019-2021-incremental-capacity-cycle/market-demand-assessment-reports" TargetMode="External"/><Relationship Id="rId151" Type="http://schemas.openxmlformats.org/officeDocument/2006/relationships/hyperlink" Target="http://www.plinovodi.si/en/network-access/connecting-point/auctions/demand-assessment-report/" TargetMode="External"/><Relationship Id="rId172" Type="http://schemas.openxmlformats.org/officeDocument/2006/relationships/hyperlink" Target="https://www.fnb-gas-capacity.de/en/cycles/2019-2021-incremental-capacity-cycle/approval-publication" TargetMode="External"/><Relationship Id="rId193" Type="http://schemas.openxmlformats.org/officeDocument/2006/relationships/hyperlink" Target="https://www.fluxys.com/-/media/project/fluxys/public/corporate/fluxyscom/documents/fluxys-belgium/commercial/incremental-capacity/20191021_dar_iuk_ztp_en.pdf" TargetMode="External"/><Relationship Id="rId207" Type="http://schemas.openxmlformats.org/officeDocument/2006/relationships/hyperlink" Target="mailto:herbert.gangl@gasconnect.at" TargetMode="External"/><Relationship Id="rId228" Type="http://schemas.openxmlformats.org/officeDocument/2006/relationships/hyperlink" Target="https://www.fnb-gas-capacity.de/en/cycles/2019-2021-incremental-capacity-cycle/market-demand-assessment-reports" TargetMode="External"/><Relationship Id="rId249" Type="http://schemas.openxmlformats.org/officeDocument/2006/relationships/comments" Target="../comments1.xml"/><Relationship Id="rId13" Type="http://schemas.openxmlformats.org/officeDocument/2006/relationships/hyperlink" Target="https://www.eustream.sk/files/docs/eng/HUSKAT/HUSKAT_technical_study.pdf" TargetMode="External"/><Relationship Id="rId109" Type="http://schemas.openxmlformats.org/officeDocument/2006/relationships/hyperlink" Target="https://www.fnb-gas-capacity.de/en/cycles/2019-2021-incremental-capacity-cycle/market-demand-assessment-reports" TargetMode="External"/><Relationship Id="rId34" Type="http://schemas.openxmlformats.org/officeDocument/2006/relationships/hyperlink" Target="https://www.net4gas.cz/en/customers/products-services/new-transmission-capacity/incremental-capacity-process-2019/" TargetMode="External"/><Relationship Id="rId55" Type="http://schemas.openxmlformats.org/officeDocument/2006/relationships/hyperlink" Target="https://www.fnb-gas-capacity.de/en/cycles/2019-2021-incremental-capacity-cycle/consultation" TargetMode="External"/><Relationship Id="rId76" Type="http://schemas.openxmlformats.org/officeDocument/2006/relationships/hyperlink" Target="https://www.fnb-gas-capacity.de/en/cycles/2019-2021-incremental-capacity-cycle/approval-publication" TargetMode="External"/><Relationship Id="rId97" Type="http://schemas.openxmlformats.org/officeDocument/2006/relationships/hyperlink" Target="https://www.fnb-gas-capacity.de/en/cycles/2019-2021-incremental-capacity-cycle/market-demand-assessment-reports" TargetMode="External"/><Relationship Id="rId120" Type="http://schemas.openxmlformats.org/officeDocument/2006/relationships/hyperlink" Target="https://www.fnb-gas-capacity.de/en/cycles/2019-2021-incremental-capacity-cycle/market-demand-assessment-reports" TargetMode="External"/><Relationship Id="rId141" Type="http://schemas.openxmlformats.org/officeDocument/2006/relationships/hyperlink" Target="https://fgsz.hu/file/documents/1/1598/hu_si_public_consultation_fgsz_plinovodi_2020_01_13_v1.pdf" TargetMode="External"/><Relationship Id="rId7" Type="http://schemas.openxmlformats.org/officeDocument/2006/relationships/hyperlink" Target="https://www.desfa.gr/userfiles/5fd9503d-e7c5-4ed8-9993-a84700d05071/Demand%20Assessment_TAP_DESFA_SNAM_28%2010%202019_revised_published.pdf" TargetMode="External"/><Relationship Id="rId162" Type="http://schemas.openxmlformats.org/officeDocument/2006/relationships/hyperlink" Target="https://www.fnb-gas-capacity.de/en/cycles/2019-2021-incremental-capacity-cycle/approval-publication" TargetMode="External"/><Relationship Id="rId183" Type="http://schemas.openxmlformats.org/officeDocument/2006/relationships/hyperlink" Target="https://www.fnb-gas-capacity.de/en/cycles/2019-2021-incremental-capacity-cycle/approval-publication" TargetMode="External"/><Relationship Id="rId218" Type="http://schemas.openxmlformats.org/officeDocument/2006/relationships/hyperlink" Target="mailto:cru@energinet.dk" TargetMode="External"/><Relationship Id="rId239" Type="http://schemas.openxmlformats.org/officeDocument/2006/relationships/hyperlink" Target="https://www.gasunietransportservices.nl/uploads/fckconnector/458ec830-4baa-5d13-9cf5-c55b13933b8e/3157372619/20201030_Projektantrag_THE-TTF_EN%20%28003%29.pdf?lang=en" TargetMode="External"/><Relationship Id="rId250" Type="http://schemas.microsoft.com/office/2017/10/relationships/threadedComment" Target="../threadedComments/threadedComment1.xml"/><Relationship Id="rId24" Type="http://schemas.openxmlformats.org/officeDocument/2006/relationships/hyperlink" Target="https://www.ure.gov.pl/download/9/11957/DecyzjazatwierdzajacaprojektincrementalPolska-CzechyCieszyn.pdf" TargetMode="External"/><Relationship Id="rId45" Type="http://schemas.openxmlformats.org/officeDocument/2006/relationships/hyperlink" Target="https://www.gasunietransportservices.nl/uploads/fckconnector/8d1d0dbb-a8a0-5bba-8483-9271bf38e02c/3116317202/Demand%20indication%20form%202019-2021%20GTS.docm?lang=en" TargetMode="External"/><Relationship Id="rId66" Type="http://schemas.openxmlformats.org/officeDocument/2006/relationships/hyperlink" Target="https://www.fnb-gas-capacity.de/en/cycles/2019-2021-incremental-capacity-cycle/approval-publication" TargetMode="External"/><Relationship Id="rId87" Type="http://schemas.openxmlformats.org/officeDocument/2006/relationships/hyperlink" Target="https://www.fnb-gas-capacity.de/en/cycles/2019-2021-incremental-capacity-cycle/market-demand-assessment-reports" TargetMode="External"/><Relationship Id="rId110" Type="http://schemas.openxmlformats.org/officeDocument/2006/relationships/hyperlink" Target="https://www.fnb-gas-capacity.de/en/cycles/2019-2021-incremental-capacity-cycle/market-demand-assessment-reports" TargetMode="External"/><Relationship Id="rId131" Type="http://schemas.openxmlformats.org/officeDocument/2006/relationships/hyperlink" Target="https://www.fnb-gas-capacity.de/en/cycles/2019-2021-incremental-capacity-cycle/market-demand-assessment-reports" TargetMode="External"/><Relationship Id="rId152" Type="http://schemas.openxmlformats.org/officeDocument/2006/relationships/hyperlink" Target="http://www.plinovodi.si/en/network-access/connecting-point/auctions/public-consultation-documentation-for-incremental-capacity/" TargetMode="External"/><Relationship Id="rId173" Type="http://schemas.openxmlformats.org/officeDocument/2006/relationships/hyperlink" Target="https://www.fnb-gas-capacity.de/en/cycles/2019-2021-incremental-capacity-cycle/approval-publication" TargetMode="External"/><Relationship Id="rId194" Type="http://schemas.openxmlformats.org/officeDocument/2006/relationships/hyperlink" Target="https://www.fluxys.com/-/media/project/fluxys/public/corporate/fluxyscom/documents/fluxys-belgium/commercial/incremental-capacity/20191021_dar_be_de_en.pdf" TargetMode="External"/><Relationship Id="rId208" Type="http://schemas.openxmlformats.org/officeDocument/2006/relationships/hyperlink" Target="https://www.gasconnect.at/fileadmin/Fachabteilungen/ST/NEP/2019-10-21-MDAR-AT-CZ.pdf" TargetMode="External"/><Relationship Id="rId229" Type="http://schemas.openxmlformats.org/officeDocument/2006/relationships/hyperlink" Target="https://www.fnb-gas-capacity.de/en/cycles/2019-2021-incremental-capacity-cycle/consultation" TargetMode="External"/><Relationship Id="rId240" Type="http://schemas.openxmlformats.org/officeDocument/2006/relationships/hyperlink" Target="https://www.tap-ag.com/shippers/market-tests/market-tests/$20828/$20815/$20764" TargetMode="External"/><Relationship Id="rId14" Type="http://schemas.openxmlformats.org/officeDocument/2006/relationships/hyperlink" Target="https://www.eustream.sk/en_transmission-system/en_development-of-the-network/en_consultation-binding-alternative-allocation-procedure-for-the-hu-sk-at-route" TargetMode="External"/><Relationship Id="rId35" Type="http://schemas.openxmlformats.org/officeDocument/2006/relationships/hyperlink" Target="https://www.net4gas.cz/en/customers/products-services/new-transmission-capacity/incremental-capacity-process-2019/" TargetMode="External"/><Relationship Id="rId56" Type="http://schemas.openxmlformats.org/officeDocument/2006/relationships/hyperlink" Target="https://www.fnb-gas-capacity.de/en/cycles/2019-2021-incremental-capacity-cycle/consultation" TargetMode="External"/><Relationship Id="rId77" Type="http://schemas.openxmlformats.org/officeDocument/2006/relationships/hyperlink" Target="https://www.fnb-gas-capacity.de/en/cycles/2019-2021-incremental-capacity-cycle/market-demand-assessment-reports" TargetMode="External"/><Relationship Id="rId100" Type="http://schemas.openxmlformats.org/officeDocument/2006/relationships/hyperlink" Target="https://www.fnb-gas-capacity.de/en/cycles/2019-2021-incremental-capacity-cycle/approval-publication" TargetMode="External"/><Relationship Id="rId8" Type="http://schemas.openxmlformats.org/officeDocument/2006/relationships/hyperlink" Target="https://www.desfa.gr/userfiles/5fd9503d-e7c5-4ed8-9993-a84700d05071/bulgartransgaz.pdf" TargetMode="External"/><Relationship Id="rId98" Type="http://schemas.openxmlformats.org/officeDocument/2006/relationships/hyperlink" Target="https://www.fnb-gas-capacity.de/en/cycles/2019-2021-incremental-capacity-cycle/approval-publication" TargetMode="External"/><Relationship Id="rId121" Type="http://schemas.openxmlformats.org/officeDocument/2006/relationships/hyperlink" Target="https://www.fnb-gas-capacity.de/en/cycles/2019-2021-incremental-capacity-cycle/market-demand-assessment-reports" TargetMode="External"/><Relationship Id="rId142" Type="http://schemas.openxmlformats.org/officeDocument/2006/relationships/hyperlink" Target="https://fgsz.hu/file/documents/1/1595/2020_01_13_hu_sk_draft_public_consultation_proposal_1_hu.pdf" TargetMode="External"/><Relationship Id="rId163" Type="http://schemas.openxmlformats.org/officeDocument/2006/relationships/hyperlink" Target="https://www.fnb-gas-capacity.de/en/cycles/2019-2021-incremental-capacity-cycle/approval-publication" TargetMode="External"/><Relationship Id="rId184" Type="http://schemas.openxmlformats.org/officeDocument/2006/relationships/hyperlink" Target="https://www.fnb-gas-capacity.de/en/cycles/2019-2021-incremental-capacity-cycle/approval-publication" TargetMode="External"/><Relationship Id="rId219" Type="http://schemas.openxmlformats.org/officeDocument/2006/relationships/hyperlink" Target="https://en.energinet.dk/Gas/Shippers/Incremental-capacity" TargetMode="External"/><Relationship Id="rId230" Type="http://schemas.openxmlformats.org/officeDocument/2006/relationships/hyperlink" Target="https://www.fnb-gas-capacity.de/en/cycles/2019-2021-incremental-capacity-cycle/consultation" TargetMode="External"/><Relationship Id="rId25" Type="http://schemas.openxmlformats.org/officeDocument/2006/relationships/hyperlink" Target="https://www.gaz-system.pl/fileadmin/pliki/open-season/20201030_CZ_PL_Incremental_Project_FINAL_PL.pdf" TargetMode="External"/><Relationship Id="rId46" Type="http://schemas.openxmlformats.org/officeDocument/2006/relationships/hyperlink" Target="https://www.gasunietransportservices.nl/uploads/fckconnector/0041bf84-c7ef-53a9-942d-b0c3523451df/3124452947/DAR%20DE%20%28GPL%20and%20NCG%29-NL.pdf?lang=nl" TargetMode="External"/><Relationship Id="rId67" Type="http://schemas.openxmlformats.org/officeDocument/2006/relationships/hyperlink" Target="https://www.fnb-gas-capacity.de/en/cycles/2019-2021-incremental-capacity-cycle/market-demand-assessment-reports" TargetMode="External"/><Relationship Id="rId88" Type="http://schemas.openxmlformats.org/officeDocument/2006/relationships/hyperlink" Target="https://www.fnb-gas-capacity.de/en/cycles/2019-2021-incremental-capacity-cycle/approval-publication" TargetMode="External"/><Relationship Id="rId111" Type="http://schemas.openxmlformats.org/officeDocument/2006/relationships/hyperlink" Target="https://www.fnb-gas-capacity.de/en/cycles/2019-2021-incremental-capacity-cycle/approval-publication" TargetMode="External"/><Relationship Id="rId132" Type="http://schemas.openxmlformats.org/officeDocument/2006/relationships/hyperlink" Target="https://www.fnb-gas-capacity.de/en/cycles/2019-2021-incremental-capacity-cycle/market-demand-assessment-reports" TargetMode="External"/><Relationship Id="rId153" Type="http://schemas.openxmlformats.org/officeDocument/2006/relationships/hyperlink" Target="https://www.entsog.eu/sites/default/files/2019-10/Austria.zip" TargetMode="External"/><Relationship Id="rId174" Type="http://schemas.openxmlformats.org/officeDocument/2006/relationships/hyperlink" Target="https://www.fnb-gas-capacity.de/en/cycles/2019-2021-incremental-capacity-cycle/approval-publication" TargetMode="External"/><Relationship Id="rId195" Type="http://schemas.openxmlformats.org/officeDocument/2006/relationships/hyperlink" Target="https://www.fluxys.com/-/media/project/fluxys/public/corporate/fluxyscom/documents/fluxys-belgium/commercial/incremental-capacity/20191021_dar_ttf_ztp_en.pdf" TargetMode="External"/><Relationship Id="rId209" Type="http://schemas.openxmlformats.org/officeDocument/2006/relationships/hyperlink" Target="https://www.gasconnect.at/fileadmin/Fachabteilungen/ST/PUBLISH-ART-27-CZAT-DRAFT-PROJECT-PROPOSAL.pdf" TargetMode="External"/><Relationship Id="rId220" Type="http://schemas.openxmlformats.org/officeDocument/2006/relationships/hyperlink" Target="https://forsyningstilsynet.dk/gas/afgoerelser/afgoerelse-vedr-godkendelse-af-forslag-til-udbud-af-ny-uafbrydelig-kapacitet-ved-den-dansk-tysk-graense-efter-nc-cam-artikel-28" TargetMode="External"/><Relationship Id="rId241" Type="http://schemas.openxmlformats.org/officeDocument/2006/relationships/hyperlink" Target="https://www.tap-ag.com/shippers/market-tests/market-tests" TargetMode="External"/><Relationship Id="rId15" Type="http://schemas.openxmlformats.org/officeDocument/2006/relationships/hyperlink" Target="https://www.eustream.sk/files/docs/eng/HUSKAT_FINAL/HUSKAT_rulebook.pdf" TargetMode="External"/><Relationship Id="rId36" Type="http://schemas.openxmlformats.org/officeDocument/2006/relationships/hyperlink" Target="https://www.net4gas.cz/en/customers/products-services/new-transmission-capacity/incremental-capacity-process-2019/" TargetMode="External"/><Relationship Id="rId57" Type="http://schemas.openxmlformats.org/officeDocument/2006/relationships/hyperlink" Target="https://www.fnb-gas-capacity.de/en/cycles/2019-2021-incremental-capacity-cycle/market-demand-assessment-reports" TargetMode="External"/><Relationship Id="rId78" Type="http://schemas.openxmlformats.org/officeDocument/2006/relationships/hyperlink" Target="https://www.fnb-gas-capacity.de/en/cycles/2019-2021-incremental-capacity-cycle/approval-publication" TargetMode="External"/><Relationship Id="rId99" Type="http://schemas.openxmlformats.org/officeDocument/2006/relationships/hyperlink" Target="https://www.fnb-gas-capacity.de/en/cycles/2019-2021-incremental-capacity-cycle/market-demand-assessment-reports" TargetMode="External"/><Relationship Id="rId101" Type="http://schemas.openxmlformats.org/officeDocument/2006/relationships/hyperlink" Target="https://www.fnb-gas-capacity.de/en/cycles/2019-2021-incremental-capacity-cycle/market-demand-assessment-reports" TargetMode="External"/><Relationship Id="rId122" Type="http://schemas.openxmlformats.org/officeDocument/2006/relationships/hyperlink" Target="https://www.fnb-gas-capacity.de/en/cycles/2019-2021-incremental-capacity-cycle/market-demand-assessment-reports" TargetMode="External"/><Relationship Id="rId143" Type="http://schemas.openxmlformats.org/officeDocument/2006/relationships/hyperlink" Target="https://fgsz.hu/file/documents/1/1665/h1344_2020_sz_hat_hat_fgsz_zrt_husk_eljaras_szabalykonyv_final.pdf" TargetMode="External"/><Relationship Id="rId164" Type="http://schemas.openxmlformats.org/officeDocument/2006/relationships/hyperlink" Target="https://www.fnb-gas-capacity.de/en/cycles/2019-2021-incremental-capacity-cycle/approval-publication" TargetMode="External"/><Relationship Id="rId185" Type="http://schemas.openxmlformats.org/officeDocument/2006/relationships/hyperlink" Target="http://www.eustream.sk/files/docs/eng/DAR_2019/DAR_EUS_FGSZ_EN.pdf" TargetMode="External"/><Relationship Id="rId4" Type="http://schemas.openxmlformats.org/officeDocument/2006/relationships/hyperlink" Target="mailto:bbl-sales@bblcompany.com" TargetMode="External"/><Relationship Id="rId9" Type="http://schemas.openxmlformats.org/officeDocument/2006/relationships/hyperlink" Target="https://www.desfa.gr/userfiles/5fd9503d-e7c5-4ed8-9993-a84700d05071/Joint%20Public%20Consultation%20Document_SRG_TAP_DESFA_20Jan2020_1.pdf" TargetMode="External"/><Relationship Id="rId180" Type="http://schemas.openxmlformats.org/officeDocument/2006/relationships/hyperlink" Target="https://www.fnb-gas-capacity.de/en/cycles/2019-2021-incremental-capacity-cycle/approval-publication" TargetMode="External"/><Relationship Id="rId210" Type="http://schemas.openxmlformats.org/officeDocument/2006/relationships/hyperlink" Target="https://www.gasconnect.at/fileadmin/Fachabteilungen/ST/NEP/PUBLISH-2021-05-28-GCA-ART-28-CZATi-PROJECT-PROPOSAL-II.pdf" TargetMode="External"/><Relationship Id="rId215" Type="http://schemas.openxmlformats.org/officeDocument/2006/relationships/hyperlink" Target="https://www.gasconnect.at/fileadmin/Fachabteilungen/ST/PUBLISH-ART-27-HUAT-DRAFT-PROJECT-PROPOSAL.pdf" TargetMode="External"/><Relationship Id="rId236" Type="http://schemas.openxmlformats.org/officeDocument/2006/relationships/hyperlink" Target="https://www.fnb-gas-capacity.de/en/cycles/2019-2021-incremental-capacity-cycle/consultation" TargetMode="External"/><Relationship Id="rId26" Type="http://schemas.openxmlformats.org/officeDocument/2006/relationships/hyperlink" Target="https://www.gaz-system.pl/fileadmin/pliki/open-season/20201028_Project_proposal_TGPS-THE_FINAL_PL.pdf" TargetMode="External"/><Relationship Id="rId231" Type="http://schemas.openxmlformats.org/officeDocument/2006/relationships/hyperlink" Target="https://www.fnb-gas-capacity.de/en/cycles/2019-2021-incremental-capacity-cycle/market-demand-assessment-reports" TargetMode="External"/><Relationship Id="rId47" Type="http://schemas.openxmlformats.org/officeDocument/2006/relationships/hyperlink" Target="https://www.gasunietransportservices.nl/uploads/fckconnector/1f32ab68-1098-54dc-a10d-f51c0f98b951/3151922213/Consultationdocument_THE-TTF.pdf?lang=en" TargetMode="External"/><Relationship Id="rId68" Type="http://schemas.openxmlformats.org/officeDocument/2006/relationships/hyperlink" Target="https://www.fnb-gas-capacity.de/en/cycles/2019-2021-incremental-capacity-cycle/approval-publication" TargetMode="External"/><Relationship Id="rId89" Type="http://schemas.openxmlformats.org/officeDocument/2006/relationships/hyperlink" Target="https://www.fnb-gas-capacity.de/en/cycles/2019-2021-incremental-capacity-cycle/market-demand-assessment-reports" TargetMode="External"/><Relationship Id="rId112" Type="http://schemas.openxmlformats.org/officeDocument/2006/relationships/hyperlink" Target="https://www.fnb-gas-capacity.de/en/cycles/2019-2021-incremental-capacity-cycle/market-demand-assessment-reports" TargetMode="External"/><Relationship Id="rId133" Type="http://schemas.openxmlformats.org/officeDocument/2006/relationships/hyperlink" Target="https://www.fnb-gas-capacity.de/en/cycles/2019-2021-incremental-capacity-cycle/market-demand-assessment-reports" TargetMode="External"/><Relationship Id="rId154" Type="http://schemas.openxmlformats.org/officeDocument/2006/relationships/hyperlink" Target="https://www.entsog.eu/sites/default/files/2019-10/Austria.zip" TargetMode="External"/><Relationship Id="rId175" Type="http://schemas.openxmlformats.org/officeDocument/2006/relationships/hyperlink" Target="https://www.fnb-gas-capacity.de/en/cycles/2019-2021-incremental-capacity-cycle/approval-publication" TargetMode="External"/><Relationship Id="rId196" Type="http://schemas.openxmlformats.org/officeDocument/2006/relationships/hyperlink" Target="https://www.fluxys.com/-/media/project/fluxys/public/corporate/fluxyscom/documents/fluxys-belgium/commercial/incremental-capacity/20191021_dar_ttf_ztpl_en.pdf" TargetMode="External"/><Relationship Id="rId200" Type="http://schemas.openxmlformats.org/officeDocument/2006/relationships/hyperlink" Target="https://assets.ctfassets.net/ztehsn2qe34u/6m1U2xREdYRVf4zTWcsYAf/0f158585089c519be984dfd26b4dd441/MC0075-19_DAR_Template_zero_demand_Spain_France_vFinal.pdf" TargetMode="External"/><Relationship Id="rId16" Type="http://schemas.openxmlformats.org/officeDocument/2006/relationships/hyperlink" Target="mailto:paulina.buczek@gaz-system.pl" TargetMode="External"/><Relationship Id="rId221" Type="http://schemas.openxmlformats.org/officeDocument/2006/relationships/hyperlink" Target="https://www.gasconnect.at/fileadmin/Fachabteilungen/ST/NEP/2019-10-21-MDAR-AT-SI.pdf" TargetMode="External"/><Relationship Id="rId242" Type="http://schemas.openxmlformats.org/officeDocument/2006/relationships/hyperlink" Target="mailto:market.test@tap-ag.com" TargetMode="External"/><Relationship Id="rId37" Type="http://schemas.openxmlformats.org/officeDocument/2006/relationships/hyperlink" Target="https://www.net4gas.cz/en/customers/products-services/new-transmission-capacity/czech-polish-connection/" TargetMode="External"/><Relationship Id="rId58" Type="http://schemas.openxmlformats.org/officeDocument/2006/relationships/hyperlink" Target="https://www.fnb-gas-capacity.de/en/cycles/2019-2021-incremental-capacity-cycle/approval-publication" TargetMode="External"/><Relationship Id="rId79" Type="http://schemas.openxmlformats.org/officeDocument/2006/relationships/hyperlink" Target="https://www.fnb-gas-capacity.de/en/cycles/2019-2021-incremental-capacity-cycle/market-demand-assessment-reports" TargetMode="External"/><Relationship Id="rId102" Type="http://schemas.openxmlformats.org/officeDocument/2006/relationships/hyperlink" Target="https://www.fnb-gas-capacity.de/en/cycles/2019-2021-incremental-capacity-cycle/approval-publication" TargetMode="External"/><Relationship Id="rId123" Type="http://schemas.openxmlformats.org/officeDocument/2006/relationships/hyperlink" Target="https://www.fnb-gas-capacity.de/en/cycles/2019-2021-incremental-capacity-cycle/market-demand-assessment-reports" TargetMode="External"/><Relationship Id="rId144" Type="http://schemas.openxmlformats.org/officeDocument/2006/relationships/hyperlink" Target="https://fgsz.hu/file/documents/1/1746/husk_eredmenyek_information_neget.pdf" TargetMode="External"/><Relationship Id="rId90" Type="http://schemas.openxmlformats.org/officeDocument/2006/relationships/hyperlink" Target="https://www.fnb-gas-capacity.de/en/cycles/2019-2021-incremental-capacity-cycle/approval-publication" TargetMode="External"/><Relationship Id="rId165" Type="http://schemas.openxmlformats.org/officeDocument/2006/relationships/hyperlink" Target="https://www.fnb-gas-capacity.de/en/cycles/2019-2021-incremental-capacity-cycle/approval-publication" TargetMode="External"/><Relationship Id="rId186" Type="http://schemas.openxmlformats.org/officeDocument/2006/relationships/hyperlink" Target="https://www.fnb-gas-capacity.de/en/cycles/2019-2021-incremental-capacity-cycle/approval-publication" TargetMode="External"/><Relationship Id="rId211" Type="http://schemas.openxmlformats.org/officeDocument/2006/relationships/hyperlink" Target="https://www.gasconnect.at/fileadmin/Fachabteilungen/ST/NEP/2019-10-21-MDAR-AT-SI.pdf" TargetMode="External"/><Relationship Id="rId232" Type="http://schemas.openxmlformats.org/officeDocument/2006/relationships/hyperlink" Target="https://www.fnb-gas-capacity.de/en/cycles/2019-2021-incremental-capacity-cycle/consultation" TargetMode="External"/><Relationship Id="rId27" Type="http://schemas.openxmlformats.org/officeDocument/2006/relationships/hyperlink" Target="https://www.gaz-system.pl/fileadmin/pliki/open-season/20201030_CZ_PL_Incremental_Project_FINAL_PL.pdf" TargetMode="External"/><Relationship Id="rId48" Type="http://schemas.openxmlformats.org/officeDocument/2006/relationships/hyperlink" Target="https://www.fnb-gas-capacity.de/en/cycles/2019-2021-incremental-capacity-cycle/market-demand-assessment-reports" TargetMode="External"/><Relationship Id="rId69" Type="http://schemas.openxmlformats.org/officeDocument/2006/relationships/hyperlink" Target="https://www.fnb-gas-capacity.de/en/cycles/2019-2021-incremental-capacity-cycle/market-demand-assessment-reports" TargetMode="External"/><Relationship Id="rId113" Type="http://schemas.openxmlformats.org/officeDocument/2006/relationships/hyperlink" Target="https://www.fnb-gas-capacity.de/en/cycles/2019-2021-incremental-capacity-cycle/approval-publication" TargetMode="External"/><Relationship Id="rId134" Type="http://schemas.openxmlformats.org/officeDocument/2006/relationships/hyperlink" Target="https://www.fnb-gas-capacity.de/en/cycles/2019-2021-incremental-capacity-cycle/market-demand-assessment-reports" TargetMode="External"/><Relationship Id="rId80" Type="http://schemas.openxmlformats.org/officeDocument/2006/relationships/hyperlink" Target="https://www.fnb-gas-capacity.de/en/cycles/2019-2021-incremental-capacity-cycle/approval-publication" TargetMode="External"/><Relationship Id="rId155" Type="http://schemas.openxmlformats.org/officeDocument/2006/relationships/hyperlink" Target="https://www.fnb-gas-capacity.de/en/cycles/2019-2021-incremental-capacity-cycle/approval-publication" TargetMode="External"/><Relationship Id="rId176" Type="http://schemas.openxmlformats.org/officeDocument/2006/relationships/hyperlink" Target="https://www.fnb-gas-capacity.de/en/cycles/2019-2021-incremental-capacity-cycle/approval-publication" TargetMode="External"/><Relationship Id="rId197" Type="http://schemas.openxmlformats.org/officeDocument/2006/relationships/hyperlink" Target="mailto:samuel.dunn@interconnector.com" TargetMode="External"/><Relationship Id="rId201" Type="http://schemas.openxmlformats.org/officeDocument/2006/relationships/hyperlink" Target="mailto:ovidiu.schreiner@transgaz.ro" TargetMode="External"/><Relationship Id="rId222" Type="http://schemas.openxmlformats.org/officeDocument/2006/relationships/hyperlink" Target="https://www.bblcompany.com/about-bbl/consultations-implementation-information" TargetMode="External"/><Relationship Id="rId243" Type="http://schemas.openxmlformats.org/officeDocument/2006/relationships/hyperlink" Target="https://www.tap-ag.com/shippers/market-tests/market-tests" TargetMode="External"/><Relationship Id="rId17" Type="http://schemas.openxmlformats.org/officeDocument/2006/relationships/hyperlink" Target="https://en.gaz-system.pl/fileadmin/centrum_prasowe/Aktualnosci/2019/20191021_zapotrzebowanie_na_zdolnosc/MDAR_2019_DE-PL_ENG_GAZ-SYSTEM-ONTRAS_FINAL_ENG.pdf" TargetMode="External"/><Relationship Id="rId38" Type="http://schemas.openxmlformats.org/officeDocument/2006/relationships/hyperlink" Target="https://www.net4gas.cz/en/customers/products-services/new-transmission-capacity/czech-polish-connection/" TargetMode="External"/><Relationship Id="rId59" Type="http://schemas.openxmlformats.org/officeDocument/2006/relationships/hyperlink" Target="https://www.fnb-gas-capacity.de/en/cycles/2019-2021-incremental-capacity-cycle/market-demand-assessment-reports" TargetMode="External"/><Relationship Id="rId103" Type="http://schemas.openxmlformats.org/officeDocument/2006/relationships/hyperlink" Target="https://www.fnb-gas-capacity.de/en/cycles/2019-2021-incremental-capacity-cycle/market-demand-assessment-reports" TargetMode="External"/><Relationship Id="rId124" Type="http://schemas.openxmlformats.org/officeDocument/2006/relationships/hyperlink" Target="https://www.fnb-gas-capacity.de/en/cycles/2019-2021-incremental-capacity-cycle/market-demand-assessment-reports" TargetMode="External"/><Relationship Id="rId70" Type="http://schemas.openxmlformats.org/officeDocument/2006/relationships/hyperlink" Target="https://www.fnb-gas-capacity.de/en/cycles/2019-2021-incremental-capacity-cycle/approval-publication" TargetMode="External"/><Relationship Id="rId91" Type="http://schemas.openxmlformats.org/officeDocument/2006/relationships/hyperlink" Target="https://www.fnb-gas-capacity.de/en/cycles/2019-2021-incremental-capacity-cycle/market-demand-assessment-reports" TargetMode="External"/><Relationship Id="rId145" Type="http://schemas.openxmlformats.org/officeDocument/2006/relationships/hyperlink" Target="https://fgsz.hu/file/documents/1/1596/2020_01_13_final_art_27_huat_draft_project_proposal_hun.pdf" TargetMode="External"/><Relationship Id="rId166" Type="http://schemas.openxmlformats.org/officeDocument/2006/relationships/hyperlink" Target="https://www.fnb-gas-capacity.de/en/cycles/2019-2021-incremental-capacity-cycle/approval-publication" TargetMode="External"/><Relationship Id="rId187" Type="http://schemas.openxmlformats.org/officeDocument/2006/relationships/hyperlink" Target="https://www.fnb-gas-capacity.de/en/cycles/2019-2021-incremental-capacity-cycle/consultation" TargetMode="External"/><Relationship Id="rId1" Type="http://schemas.openxmlformats.org/officeDocument/2006/relationships/hyperlink" Target="mailto:m.berzanskis@ambergrid.lt" TargetMode="External"/><Relationship Id="rId212" Type="http://schemas.openxmlformats.org/officeDocument/2006/relationships/hyperlink" Target="https://www.gasconnect.at/fileadmin/Fachabteilungen/ST/NEP/PUBLISH-2021-05-28-GCA-ART-28-CZATi-PROJECT-PROPOSAL-II.pdf" TargetMode="External"/><Relationship Id="rId233" Type="http://schemas.openxmlformats.org/officeDocument/2006/relationships/hyperlink" Target="https://www.fnb-gas-capacity.de/en/cycles/2019-2021-incremental-capacity-cycle/consultation" TargetMode="External"/><Relationship Id="rId28" Type="http://schemas.openxmlformats.org/officeDocument/2006/relationships/hyperlink" Target="https://www.gaz-system.pl/fileadmin/pliki/open-season/20201028_Project_proposal_TGPS-THE_FINAL_PL.pdf" TargetMode="External"/><Relationship Id="rId49" Type="http://schemas.openxmlformats.org/officeDocument/2006/relationships/hyperlink" Target="https://www.fnb-gas-capacity.de/en/cycles/2019-2021-incremental-capacity-cycle/consultation" TargetMode="External"/><Relationship Id="rId114" Type="http://schemas.openxmlformats.org/officeDocument/2006/relationships/hyperlink" Target="https://www.fnb-gas-capacity.de/en/cycles/2019-2021-incremental-capacity-cycle/market-demand-assessment-reports" TargetMode="External"/><Relationship Id="rId60" Type="http://schemas.openxmlformats.org/officeDocument/2006/relationships/hyperlink" Target="https://www.fnb-gas-capacity.de/en/cycles/2019-2021-incremental-capacity-cycle/approval-publication" TargetMode="External"/><Relationship Id="rId81" Type="http://schemas.openxmlformats.org/officeDocument/2006/relationships/hyperlink" Target="https://www.fnb-gas-capacity.de/en/cycles/2019-2021-incremental-capacity-cycle/market-demand-assessment-reports" TargetMode="External"/><Relationship Id="rId135" Type="http://schemas.openxmlformats.org/officeDocument/2006/relationships/hyperlink" Target="https://www.fnb-gas-capacity.de/en/cycles/2019-2021-incremental-capacity-cycle/market-demand-assessment-reports" TargetMode="External"/><Relationship Id="rId156" Type="http://schemas.openxmlformats.org/officeDocument/2006/relationships/hyperlink" Target="https://www.fnb-gas-capacity.de/en/cycles/2019-2021-incremental-capacity-cycle/approval-publication" TargetMode="External"/><Relationship Id="rId177" Type="http://schemas.openxmlformats.org/officeDocument/2006/relationships/hyperlink" Target="https://www.fnb-gas-capacity.de/en/cycles/2019-2021-incremental-capacity-cycle/approval-publication" TargetMode="External"/><Relationship Id="rId198" Type="http://schemas.openxmlformats.org/officeDocument/2006/relationships/hyperlink" Target="https://www.fluxys.com/en/news/interconnector/2019/191015_news_incremental_capacity_process" TargetMode="External"/><Relationship Id="rId202" Type="http://schemas.openxmlformats.org/officeDocument/2006/relationships/hyperlink" Target="https://www.entsog.eu/capacity-allocation-mechanisms-nc" TargetMode="External"/><Relationship Id="rId223" Type="http://schemas.openxmlformats.org/officeDocument/2006/relationships/hyperlink" Target="https://www.entsog.eu/sites/default/files/2019-10/UK.zip" TargetMode="External"/><Relationship Id="rId244" Type="http://schemas.openxmlformats.org/officeDocument/2006/relationships/hyperlink" Target="https://www.desfa.gr/userfiles/5fd9503d-e7c5-4ed8-9993-a84700d05071/bulgartransgaz.pdf" TargetMode="External"/><Relationship Id="rId18" Type="http://schemas.openxmlformats.org/officeDocument/2006/relationships/hyperlink" Target="https://en.gaz-system.pl/fileadmin/centrum_prasowe/Aktualnosci/2019/20191021_zapotrzebowanie_na_zdolnosc/MDAR_2019_Poland_TGPS_THE_GAZ-SYSTEM_GASCADE_FINAL_ENG.pdf" TargetMode="External"/><Relationship Id="rId39" Type="http://schemas.openxmlformats.org/officeDocument/2006/relationships/hyperlink" Target="mailto:robert.bosnjak@plinacro.hr" TargetMode="External"/><Relationship Id="rId50" Type="http://schemas.openxmlformats.org/officeDocument/2006/relationships/hyperlink" Target="https://www.fnb-gas-capacity.de/en/cycles/2019-2021-incremental-capacity-cycle/consultation" TargetMode="External"/><Relationship Id="rId104" Type="http://schemas.openxmlformats.org/officeDocument/2006/relationships/hyperlink" Target="https://www.fnb-gas-capacity.de/en/cycles/2019-2021-incremental-capacity-cycle/approval-publication" TargetMode="External"/><Relationship Id="rId125" Type="http://schemas.openxmlformats.org/officeDocument/2006/relationships/hyperlink" Target="https://www.fnb-gas-capacity.de/en/cycles/2019-2021-incremental-capacity-cycle/market-demand-assessment-reports" TargetMode="External"/><Relationship Id="rId146" Type="http://schemas.openxmlformats.org/officeDocument/2006/relationships/hyperlink" Target="http://www.plinovodi.si/en/network-access/connecting-point/auctions/demand-assessment-report/" TargetMode="External"/><Relationship Id="rId167" Type="http://schemas.openxmlformats.org/officeDocument/2006/relationships/hyperlink" Target="https://www.fnb-gas-capacity.de/en/cycles/2019-2021-incremental-capacity-cycle/approval-publication" TargetMode="External"/><Relationship Id="rId188" Type="http://schemas.openxmlformats.org/officeDocument/2006/relationships/hyperlink" Target="mailto:stephen.ohare@gasnetworks.ie" TargetMode="External"/><Relationship Id="rId71" Type="http://schemas.openxmlformats.org/officeDocument/2006/relationships/hyperlink" Target="https://www.fnb-gas-capacity.de/en/cycles/2019-2021-incremental-capacity-cycle/market-demand-assessment-reports" TargetMode="External"/><Relationship Id="rId92" Type="http://schemas.openxmlformats.org/officeDocument/2006/relationships/hyperlink" Target="https://www.fnb-gas-capacity.de/en/cycles/2019-2021-incremental-capacity-cycle/approval-publication" TargetMode="External"/><Relationship Id="rId213" Type="http://schemas.openxmlformats.org/officeDocument/2006/relationships/hyperlink" Target="https://www.gasconnect.at/fileadmin/Fachabteilungen/ST/NEP/PUBLISH-2021-05-28-GCA-ART-28-CZATi-PROJECT-PROPOSAL-II.pdf" TargetMode="External"/><Relationship Id="rId234" Type="http://schemas.openxmlformats.org/officeDocument/2006/relationships/hyperlink" Target="https://www.fnb-gas-capacity.de/en/cycles/2019-2021-incremental-capacity-cycle/market-demand-assessment-reports" TargetMode="External"/><Relationship Id="rId2" Type="http://schemas.openxmlformats.org/officeDocument/2006/relationships/hyperlink" Target="https://www.entsog.eu/capacity-allocation-mechanisms-nc" TargetMode="External"/><Relationship Id="rId29" Type="http://schemas.openxmlformats.org/officeDocument/2006/relationships/hyperlink" Target="mailto:aurelie.jager@grtgaz.com" TargetMode="External"/><Relationship Id="rId40" Type="http://schemas.openxmlformats.org/officeDocument/2006/relationships/hyperlink" Target="https://www.entsog.eu/sites/default/files/2019-10/Croatia.zip" TargetMode="External"/><Relationship Id="rId115" Type="http://schemas.openxmlformats.org/officeDocument/2006/relationships/hyperlink" Target="https://www.fnb-gas-capacity.de/en/cycles/2019-2021-incremental-capacity-cycle/approval-publication" TargetMode="External"/><Relationship Id="rId136" Type="http://schemas.openxmlformats.org/officeDocument/2006/relationships/hyperlink" Target="https://fgsz.hu/file/documents/1/1407/20191021_dar_fgsz_gca_en.pdf" TargetMode="External"/><Relationship Id="rId157" Type="http://schemas.openxmlformats.org/officeDocument/2006/relationships/hyperlink" Target="https://www.eustream.sk/files/docs/eng/HUSKincrementalprojectinformationneg_ET2072020.pdf" TargetMode="External"/><Relationship Id="rId178" Type="http://schemas.openxmlformats.org/officeDocument/2006/relationships/hyperlink" Target="https://www.fnb-gas-capacity.de/en/cycles/2019-2021-incremental-capacity-cycle/approval-publication" TargetMode="External"/><Relationship Id="rId61" Type="http://schemas.openxmlformats.org/officeDocument/2006/relationships/hyperlink" Target="https://www.fnb-gas-capacity.de/en/cycles/2019-2021-incremental-capacity-cycle/market-demand-assessment-reports" TargetMode="External"/><Relationship Id="rId82" Type="http://schemas.openxmlformats.org/officeDocument/2006/relationships/hyperlink" Target="https://www.fnb-gas-capacity.de/en/cycles/2019-2021-incremental-capacity-cycle/approval-publication" TargetMode="External"/><Relationship Id="rId199" Type="http://schemas.openxmlformats.org/officeDocument/2006/relationships/hyperlink" Target="https://www.fluxys.com/en/news/interconnector/2019/191015_news_incremental_capacity_process" TargetMode="External"/><Relationship Id="rId203" Type="http://schemas.openxmlformats.org/officeDocument/2006/relationships/hyperlink" Target="https://www.entsog.eu/capacity-allocation-mechanisms-nc" TargetMode="External"/><Relationship Id="rId19" Type="http://schemas.openxmlformats.org/officeDocument/2006/relationships/hyperlink" Target="https://en.gaz-system.pl/fileadmin/centrum_prasowe/Aktualnosci/2019/20191021_zapotrzebowanie_na_zdolnosc/MDAR_2019_PL-CZ_GAZ-SYSTEM_N4G_FINAL_ENG.pdf" TargetMode="External"/><Relationship Id="rId224" Type="http://schemas.openxmlformats.org/officeDocument/2006/relationships/hyperlink" Target="https://www.entsog.eu/sites/default/files/2019-10/UK.zip" TargetMode="External"/><Relationship Id="rId245" Type="http://schemas.openxmlformats.org/officeDocument/2006/relationships/hyperlink" Target="https://bulgartransgaz.bg/public/files/useruploads/files/amd/BG_RO_DAR%20EN.pdf" TargetMode="External"/><Relationship Id="rId30" Type="http://schemas.openxmlformats.org/officeDocument/2006/relationships/hyperlink" Target="https://www.eru.cz/cs/-/rozhodnuti-o-navrhu-projektu-prirustkove-kapacity-pro-hranici-mezi-polskem-a-ceskou-republikou" TargetMode="External"/><Relationship Id="rId105" Type="http://schemas.openxmlformats.org/officeDocument/2006/relationships/hyperlink" Target="https://www.fnb-gas-capacity.de/en/cycles/2019-2021-incremental-capacity-cycle/market-demand-assessment-reports" TargetMode="External"/><Relationship Id="rId126" Type="http://schemas.openxmlformats.org/officeDocument/2006/relationships/hyperlink" Target="https://www.fnb-gas-capacity.de/en/cycles/2019-2021-incremental-capacity-cycle/market-demand-assessment-reports" TargetMode="External"/><Relationship Id="rId147" Type="http://schemas.openxmlformats.org/officeDocument/2006/relationships/hyperlink" Target="http://www.plinovodi.si/en/network-access/connecting-point/auctions/demand-assessment-report/" TargetMode="External"/><Relationship Id="rId168" Type="http://schemas.openxmlformats.org/officeDocument/2006/relationships/hyperlink" Target="https://en.gaz-system.pl/fileadmin/centrum_prasowe/Aktualnosci/2019/GIPL/Zal._2_20201030_INC_GCP_GAZ-SYSTEM_ONTRAS_2020_INC_GTC_ENG__2_.pdf" TargetMode="External"/><Relationship Id="rId51" Type="http://schemas.openxmlformats.org/officeDocument/2006/relationships/hyperlink" Target="https://www.fnb-gas-capacity.de/en/cycles/2019-2021-incremental-capacity-cycle/market-demand-assessment-reports" TargetMode="External"/><Relationship Id="rId72" Type="http://schemas.openxmlformats.org/officeDocument/2006/relationships/hyperlink" Target="https://www.fnb-gas-capacity.de/en/cycles/2019-2021-incremental-capacity-cycle/approval-publication" TargetMode="External"/><Relationship Id="rId93" Type="http://schemas.openxmlformats.org/officeDocument/2006/relationships/hyperlink" Target="https://www.fnb-gas-capacity.de/en/cycles/2019-2021-incremental-capacity-cycle/market-demand-assessment-reports" TargetMode="External"/><Relationship Id="rId189" Type="http://schemas.openxmlformats.org/officeDocument/2006/relationships/hyperlink" Target="http://gmo-ni.com/assets/documents/Demand-Assessment-Report-GNI-GNIUK-2019.pdf" TargetMode="External"/><Relationship Id="rId3" Type="http://schemas.openxmlformats.org/officeDocument/2006/relationships/hyperlink" Target="https://www.entsog.eu/capacity-allocation-mechanisms-nc" TargetMode="External"/><Relationship Id="rId214" Type="http://schemas.openxmlformats.org/officeDocument/2006/relationships/hyperlink" Target="https://www.gasconnect.at/fileadmin/Fachabteilungen/ST/NEP/2019-10-21-MDAR-HU-AT.pdf" TargetMode="External"/><Relationship Id="rId235" Type="http://schemas.openxmlformats.org/officeDocument/2006/relationships/hyperlink" Target="https://www.fnb-gas-capacity.de/en/cycles/2019-2021-incremental-capacity-cycle/consultation" TargetMode="External"/><Relationship Id="rId116" Type="http://schemas.openxmlformats.org/officeDocument/2006/relationships/hyperlink" Target="https://www.fnb-gas-capacity.de/en/cycles/2019-2021-incremental-capacity-cycle/market-demand-assessment-reports" TargetMode="External"/><Relationship Id="rId137" Type="http://schemas.openxmlformats.org/officeDocument/2006/relationships/hyperlink" Target="https://fgsz.hu/file/documents/1/1410/20191021_dar_fgsz_eus_en.pdf" TargetMode="External"/><Relationship Id="rId158" Type="http://schemas.openxmlformats.org/officeDocument/2006/relationships/hyperlink" Target="https://www.fnb-gas-capacity.de/en/cycles/2019-2021-incremental-capacity-cycle/approval-publication" TargetMode="External"/><Relationship Id="rId20" Type="http://schemas.openxmlformats.org/officeDocument/2006/relationships/hyperlink" Target="https://en.gaz-system.pl/fileadmin/centrum_prasowe/Aktualnosci/2019/20191021_zapotrzebowanie_na_zdolnosc/MDAR_2019_PL_LT_GAZ-SYSTEM_Amber_Grid_FINAL_ENG.pdf" TargetMode="External"/><Relationship Id="rId41" Type="http://schemas.openxmlformats.org/officeDocument/2006/relationships/hyperlink" Target="https://www.entsog.eu/sites/default/files/2019-10/Croatia.zip" TargetMode="External"/><Relationship Id="rId62" Type="http://schemas.openxmlformats.org/officeDocument/2006/relationships/hyperlink" Target="https://www.fnb-gas-capacity.de/en/cycles/2019-2021-incremental-capacity-cycle/approval-publication" TargetMode="External"/><Relationship Id="rId83" Type="http://schemas.openxmlformats.org/officeDocument/2006/relationships/hyperlink" Target="https://www.fnb-gas-capacity.de/en/cycles/2019-2021-incremental-capacity-cycle/market-demand-assessment-reports" TargetMode="External"/><Relationship Id="rId179" Type="http://schemas.openxmlformats.org/officeDocument/2006/relationships/hyperlink" Target="https://www.fnb-gas-capacity.de/en/cycles/2019-2021-incremental-capacity-cycle/approval-publication" TargetMode="External"/><Relationship Id="rId190" Type="http://schemas.openxmlformats.org/officeDocument/2006/relationships/hyperlink" Target="mailto:marketing@fluxys.com" TargetMode="External"/><Relationship Id="rId204" Type="http://schemas.openxmlformats.org/officeDocument/2006/relationships/hyperlink" Target="https://www.fnb-gas-capacity.de/en/cycles/2019-2021-incremental-capacity-cycle/market-demand-assessment-reports" TargetMode="External"/><Relationship Id="rId225" Type="http://schemas.openxmlformats.org/officeDocument/2006/relationships/hyperlink" Target="https://www.fluxys.com/en/news/interconnector/2019/191015_news_incremental_capacity_process" TargetMode="External"/><Relationship Id="rId246" Type="http://schemas.openxmlformats.org/officeDocument/2006/relationships/printerSettings" Target="../printerSettings/printerSettings1.bin"/><Relationship Id="rId106" Type="http://schemas.openxmlformats.org/officeDocument/2006/relationships/hyperlink" Target="https://www.fnb-gas-capacity.de/en/cycles/2019-2021-incremental-capacity-cycle/approval-publication" TargetMode="External"/><Relationship Id="rId127" Type="http://schemas.openxmlformats.org/officeDocument/2006/relationships/hyperlink" Target="https://www.fnb-gas-capacity.de/en/cycles/2019-2021-incremental-capacity-cycle/market-demand-assessment-reports" TargetMode="External"/><Relationship Id="rId10" Type="http://schemas.openxmlformats.org/officeDocument/2006/relationships/hyperlink" Target="https://www.desfa.gr/userfiles/5fd9503d-e7c5-4ed8-9993-a84700d05071/TAP%20SRG%20DESFA%20Project%20Proposal%20submission%20for%20NRAs%20approval_March%202021_1.pdf" TargetMode="External"/><Relationship Id="rId31" Type="http://schemas.openxmlformats.org/officeDocument/2006/relationships/hyperlink" Target="https://www.net4gas.cz/en/customers/products-services/new-transmission-capacity/czech-austrian-connection/" TargetMode="External"/><Relationship Id="rId52" Type="http://schemas.openxmlformats.org/officeDocument/2006/relationships/hyperlink" Target="https://www.fnb-gas-capacity.de/en/cycles/2019-2021-incremental-capacity-cycle/consultation" TargetMode="External"/><Relationship Id="rId73" Type="http://schemas.openxmlformats.org/officeDocument/2006/relationships/hyperlink" Target="https://www.fnb-gas-capacity.de/en/cycles/2019-2021-incremental-capacity-cycle/market-demand-assessment-reports" TargetMode="External"/><Relationship Id="rId94" Type="http://schemas.openxmlformats.org/officeDocument/2006/relationships/hyperlink" Target="https://www.fnb-gas-capacity.de/en/cycles/2019-2021-incremental-capacity-cycle/approval-publication" TargetMode="External"/><Relationship Id="rId148" Type="http://schemas.openxmlformats.org/officeDocument/2006/relationships/hyperlink" Target="http://www.plinovodi.si/en/network-access/connecting-point/auctions/public-consultation-documentation-for-incremental-capacity/" TargetMode="External"/><Relationship Id="rId169" Type="http://schemas.openxmlformats.org/officeDocument/2006/relationships/hyperlink" Target="https://www.fnb-gas-capacity.de/en/cycles/2019-2021-incremental-capacity-cycle/approval-publicat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8"/>
  <sheetViews>
    <sheetView tabSelected="1" zoomScale="70" zoomScaleNormal="70" workbookViewId="0">
      <pane ySplit="1" topLeftCell="A11" activePane="bottomLeft" state="frozen"/>
      <selection pane="bottomLeft" activeCell="G12" sqref="G12"/>
    </sheetView>
  </sheetViews>
  <sheetFormatPr defaultColWidth="8.88671875" defaultRowHeight="14.4" x14ac:dyDescent="0.3"/>
  <cols>
    <col min="1" max="1" width="20.33203125" style="63" customWidth="1"/>
    <col min="2" max="4" width="21" style="3" customWidth="1"/>
    <col min="5" max="5" width="23.6640625" style="3" customWidth="1"/>
    <col min="6" max="6" width="22.109375" style="3" customWidth="1"/>
    <col min="7" max="7" width="26.88671875" style="3" customWidth="1"/>
    <col min="8" max="8" width="27.44140625" style="3" customWidth="1"/>
    <col min="9" max="9" width="22.6640625" style="3" customWidth="1"/>
    <col min="10" max="10" width="26.6640625" style="3" customWidth="1"/>
    <col min="11" max="11" width="29.109375" style="3" customWidth="1"/>
    <col min="12" max="13" width="20.6640625" style="3" customWidth="1"/>
    <col min="14" max="15" width="24.88671875" style="3" customWidth="1"/>
    <col min="16" max="16" width="25.109375" style="3" customWidth="1"/>
    <col min="17" max="19" width="21.44140625" style="3" customWidth="1"/>
    <col min="20" max="20" width="22.33203125" style="3" customWidth="1"/>
    <col min="21" max="21" width="23" style="3" customWidth="1"/>
    <col min="22" max="22" width="24.5546875" style="3" customWidth="1"/>
    <col min="23" max="23" width="32.6640625" style="3" customWidth="1"/>
    <col min="24" max="24" width="26.33203125" style="3" customWidth="1"/>
    <col min="25" max="25" width="25.44140625" style="3" customWidth="1"/>
    <col min="26" max="26" width="14.88671875" style="3" customWidth="1"/>
    <col min="27" max="27" width="22.44140625" style="3" customWidth="1"/>
    <col min="28" max="28" width="15.88671875" style="3" customWidth="1"/>
    <col min="29" max="29" width="27.109375" style="3" customWidth="1"/>
    <col min="30" max="30" width="17.88671875" style="3" customWidth="1"/>
    <col min="31" max="31" width="36.5546875" style="3" customWidth="1"/>
    <col min="32" max="32" width="23.109375" style="3" customWidth="1"/>
    <col min="33" max="33" width="29.5546875" style="3" customWidth="1"/>
    <col min="34" max="34" width="29.6640625" style="3" customWidth="1"/>
    <col min="35" max="35" width="23" style="3" customWidth="1"/>
    <col min="36" max="36" width="23.6640625" style="3" customWidth="1"/>
    <col min="37" max="37" width="30.5546875" style="3" customWidth="1"/>
    <col min="38" max="16384" width="8.88671875" style="3"/>
  </cols>
  <sheetData>
    <row r="1" spans="1:37" x14ac:dyDescent="0.3">
      <c r="A1" s="1"/>
      <c r="B1" s="2"/>
      <c r="C1" s="2"/>
      <c r="D1" s="2"/>
      <c r="E1" s="2"/>
      <c r="F1" s="2">
        <v>1</v>
      </c>
      <c r="G1" s="2" t="s">
        <v>0</v>
      </c>
      <c r="H1" s="2">
        <v>2</v>
      </c>
      <c r="I1" s="2" t="s">
        <v>1</v>
      </c>
      <c r="J1" s="2">
        <v>3</v>
      </c>
      <c r="K1" s="2" t="s">
        <v>2</v>
      </c>
      <c r="L1" s="2">
        <v>4</v>
      </c>
      <c r="M1" s="2" t="s">
        <v>3</v>
      </c>
      <c r="N1" s="2">
        <v>5</v>
      </c>
      <c r="O1" s="2" t="s">
        <v>4</v>
      </c>
      <c r="P1" s="2">
        <v>6</v>
      </c>
      <c r="Q1" s="2" t="s">
        <v>5</v>
      </c>
      <c r="R1" s="2">
        <v>7</v>
      </c>
      <c r="S1" s="2" t="s">
        <v>6</v>
      </c>
      <c r="T1" s="2">
        <v>8</v>
      </c>
      <c r="U1" s="2">
        <v>9</v>
      </c>
      <c r="V1" s="2">
        <v>10</v>
      </c>
      <c r="W1" s="2" t="s">
        <v>7</v>
      </c>
      <c r="X1" s="2">
        <v>11</v>
      </c>
      <c r="Y1" s="2">
        <v>12</v>
      </c>
      <c r="Z1" s="2" t="s">
        <v>8</v>
      </c>
      <c r="AA1" s="2">
        <v>13</v>
      </c>
      <c r="AB1" s="2" t="s">
        <v>9</v>
      </c>
      <c r="AC1" s="2">
        <v>14</v>
      </c>
      <c r="AD1" s="2" t="s">
        <v>10</v>
      </c>
      <c r="AE1" s="2">
        <v>15</v>
      </c>
      <c r="AF1" s="2" t="s">
        <v>11</v>
      </c>
      <c r="AG1" s="2">
        <v>16</v>
      </c>
      <c r="AH1" s="2">
        <v>17</v>
      </c>
      <c r="AI1" s="2">
        <v>18</v>
      </c>
      <c r="AJ1" s="2">
        <v>19</v>
      </c>
      <c r="AK1" s="2">
        <v>20</v>
      </c>
    </row>
    <row r="2" spans="1:37" s="6" customFormat="1" ht="111" customHeight="1" x14ac:dyDescent="0.3">
      <c r="A2" s="4" t="s">
        <v>12</v>
      </c>
      <c r="B2" s="5" t="s">
        <v>13</v>
      </c>
      <c r="C2" s="5" t="s">
        <v>14</v>
      </c>
      <c r="D2" s="5" t="s">
        <v>15</v>
      </c>
      <c r="E2" s="5" t="s">
        <v>16</v>
      </c>
      <c r="F2" s="5" t="s">
        <v>17</v>
      </c>
      <c r="G2" s="5" t="s">
        <v>18</v>
      </c>
      <c r="H2" s="5" t="s">
        <v>19</v>
      </c>
      <c r="I2" s="5" t="s">
        <v>20</v>
      </c>
      <c r="J2" s="5" t="s">
        <v>21</v>
      </c>
      <c r="K2" s="5" t="s">
        <v>22</v>
      </c>
      <c r="L2" s="5" t="s">
        <v>23</v>
      </c>
      <c r="M2" s="5" t="s">
        <v>24</v>
      </c>
      <c r="N2" s="5" t="s">
        <v>25</v>
      </c>
      <c r="O2" s="5" t="s">
        <v>26</v>
      </c>
      <c r="P2" s="5" t="s">
        <v>27</v>
      </c>
      <c r="Q2" s="5" t="s">
        <v>28</v>
      </c>
      <c r="R2" s="5" t="s">
        <v>29</v>
      </c>
      <c r="S2" s="5" t="s">
        <v>30</v>
      </c>
      <c r="T2" s="5" t="s">
        <v>31</v>
      </c>
      <c r="U2" s="5" t="s">
        <v>32</v>
      </c>
      <c r="V2" s="5" t="s">
        <v>33</v>
      </c>
      <c r="W2" s="5" t="s">
        <v>34</v>
      </c>
      <c r="X2" s="5" t="s">
        <v>35</v>
      </c>
      <c r="Y2" s="5" t="s">
        <v>36</v>
      </c>
      <c r="Z2" s="5" t="s">
        <v>37</v>
      </c>
      <c r="AA2" s="5" t="s">
        <v>38</v>
      </c>
      <c r="AB2" s="5" t="s">
        <v>37</v>
      </c>
      <c r="AC2" s="5" t="s">
        <v>39</v>
      </c>
      <c r="AD2" s="5" t="s">
        <v>40</v>
      </c>
      <c r="AE2" s="5" t="s">
        <v>41</v>
      </c>
      <c r="AF2" s="5" t="s">
        <v>42</v>
      </c>
      <c r="AG2" s="5" t="s">
        <v>43</v>
      </c>
      <c r="AH2" s="5" t="s">
        <v>44</v>
      </c>
      <c r="AI2" s="5" t="s">
        <v>45</v>
      </c>
      <c r="AJ2" s="5" t="s">
        <v>46</v>
      </c>
      <c r="AK2" s="5" t="s">
        <v>47</v>
      </c>
    </row>
    <row r="3" spans="1:37" s="7" customFormat="1" ht="57.6" x14ac:dyDescent="0.3">
      <c r="A3" s="98" t="s">
        <v>48</v>
      </c>
      <c r="B3" s="82" t="s">
        <v>49</v>
      </c>
      <c r="C3" s="97" t="s">
        <v>50</v>
      </c>
      <c r="D3" s="7" t="s">
        <v>51</v>
      </c>
      <c r="E3" s="8" t="s">
        <v>52</v>
      </c>
      <c r="F3" s="7" t="s">
        <v>53</v>
      </c>
      <c r="G3" s="9" t="s">
        <v>54</v>
      </c>
      <c r="H3" s="10" t="s">
        <v>55</v>
      </c>
      <c r="I3" s="10"/>
      <c r="J3" s="10" t="s">
        <v>55</v>
      </c>
      <c r="K3" s="11" t="s">
        <v>56</v>
      </c>
      <c r="L3" s="10" t="s">
        <v>57</v>
      </c>
      <c r="M3" s="10"/>
      <c r="N3" s="10" t="s">
        <v>57</v>
      </c>
      <c r="O3" s="10"/>
      <c r="P3" s="10" t="s">
        <v>58</v>
      </c>
      <c r="Q3" s="10"/>
      <c r="R3" s="11" t="s">
        <v>58</v>
      </c>
      <c r="S3" s="10"/>
      <c r="T3" s="11" t="s">
        <v>58</v>
      </c>
      <c r="U3" s="10"/>
      <c r="V3" s="11" t="s">
        <v>55</v>
      </c>
      <c r="W3" s="11" t="s">
        <v>56</v>
      </c>
      <c r="X3" s="10" t="s">
        <v>58</v>
      </c>
      <c r="Y3" s="10" t="s">
        <v>58</v>
      </c>
      <c r="Z3" s="10"/>
      <c r="AA3" s="10" t="s">
        <v>59</v>
      </c>
      <c r="AB3" s="11" t="s">
        <v>56</v>
      </c>
      <c r="AC3" s="10" t="s">
        <v>60</v>
      </c>
      <c r="AD3" s="10"/>
      <c r="AE3" s="11"/>
      <c r="AF3" s="11" t="s">
        <v>56</v>
      </c>
      <c r="AG3" s="10" t="s">
        <v>60</v>
      </c>
      <c r="AH3" s="11"/>
      <c r="AI3" s="11" t="s">
        <v>56</v>
      </c>
      <c r="AJ3" s="10" t="s">
        <v>60</v>
      </c>
      <c r="AK3" s="11" t="s">
        <v>56</v>
      </c>
    </row>
    <row r="4" spans="1:37" s="12" customFormat="1" ht="57.6" x14ac:dyDescent="0.3">
      <c r="A4" s="98"/>
      <c r="B4" s="82"/>
      <c r="C4" s="97"/>
      <c r="D4" s="7" t="s">
        <v>61</v>
      </c>
      <c r="E4" s="8" t="s">
        <v>62</v>
      </c>
      <c r="F4" s="7" t="s">
        <v>53</v>
      </c>
      <c r="G4" s="9" t="s">
        <v>54</v>
      </c>
      <c r="H4" s="10" t="s">
        <v>55</v>
      </c>
      <c r="I4" s="10"/>
      <c r="J4" s="10" t="s">
        <v>55</v>
      </c>
      <c r="K4" s="11" t="s">
        <v>56</v>
      </c>
      <c r="L4" s="10" t="s">
        <v>57</v>
      </c>
      <c r="M4" s="10"/>
      <c r="N4" s="10" t="s">
        <v>57</v>
      </c>
      <c r="O4" s="10"/>
      <c r="P4" s="10" t="s">
        <v>58</v>
      </c>
      <c r="Q4" s="10"/>
      <c r="R4" s="11" t="s">
        <v>58</v>
      </c>
      <c r="S4" s="10"/>
      <c r="T4" s="11" t="s">
        <v>58</v>
      </c>
      <c r="U4" s="10"/>
      <c r="V4" s="11" t="s">
        <v>55</v>
      </c>
      <c r="W4" s="11" t="s">
        <v>56</v>
      </c>
      <c r="X4" s="10" t="s">
        <v>58</v>
      </c>
      <c r="Y4" s="10" t="s">
        <v>58</v>
      </c>
      <c r="Z4" s="10"/>
      <c r="AA4" s="10" t="s">
        <v>59</v>
      </c>
      <c r="AB4" s="11" t="s">
        <v>56</v>
      </c>
      <c r="AC4" s="10" t="s">
        <v>60</v>
      </c>
      <c r="AD4" s="10"/>
      <c r="AE4" s="11"/>
      <c r="AF4" s="11" t="s">
        <v>56</v>
      </c>
      <c r="AG4" s="10" t="s">
        <v>60</v>
      </c>
      <c r="AH4" s="11"/>
      <c r="AI4" s="11" t="s">
        <v>56</v>
      </c>
      <c r="AJ4" s="10" t="s">
        <v>60</v>
      </c>
      <c r="AK4" s="11" t="s">
        <v>56</v>
      </c>
    </row>
    <row r="5" spans="1:37" s="17" customFormat="1" ht="85.95" customHeight="1" x14ac:dyDescent="0.3">
      <c r="A5" s="108" t="s">
        <v>63</v>
      </c>
      <c r="B5" s="110" t="s">
        <v>64</v>
      </c>
      <c r="C5" s="112" t="s">
        <v>65</v>
      </c>
      <c r="D5" s="13" t="s">
        <v>66</v>
      </c>
      <c r="E5" s="13" t="s">
        <v>67</v>
      </c>
      <c r="F5" s="13" t="s">
        <v>53</v>
      </c>
      <c r="G5" s="14" t="s">
        <v>68</v>
      </c>
      <c r="H5" s="15" t="s">
        <v>55</v>
      </c>
      <c r="I5" s="16" t="s">
        <v>57</v>
      </c>
      <c r="J5" s="16" t="s">
        <v>57</v>
      </c>
      <c r="K5" s="16" t="s">
        <v>57</v>
      </c>
      <c r="L5" s="16" t="s">
        <v>57</v>
      </c>
      <c r="M5" s="16" t="s">
        <v>57</v>
      </c>
      <c r="N5" s="16" t="s">
        <v>57</v>
      </c>
      <c r="O5" s="16" t="s">
        <v>57</v>
      </c>
      <c r="P5" s="16" t="s">
        <v>57</v>
      </c>
      <c r="Q5" s="16" t="s">
        <v>57</v>
      </c>
      <c r="R5" s="16" t="s">
        <v>57</v>
      </c>
      <c r="S5" s="16" t="s">
        <v>57</v>
      </c>
      <c r="T5" s="16" t="s">
        <v>57</v>
      </c>
      <c r="U5" s="16" t="s">
        <v>57</v>
      </c>
      <c r="V5" s="16" t="s">
        <v>57</v>
      </c>
      <c r="W5" s="16" t="s">
        <v>57</v>
      </c>
      <c r="X5" s="16" t="s">
        <v>57</v>
      </c>
      <c r="Y5" s="16" t="s">
        <v>57</v>
      </c>
      <c r="Z5" s="16" t="s">
        <v>57</v>
      </c>
      <c r="AA5" s="16" t="s">
        <v>57</v>
      </c>
      <c r="AB5" s="16" t="s">
        <v>57</v>
      </c>
      <c r="AC5" s="16" t="s">
        <v>57</v>
      </c>
      <c r="AD5" s="16" t="s">
        <v>57</v>
      </c>
      <c r="AE5" s="16" t="s">
        <v>57</v>
      </c>
      <c r="AF5" s="16" t="s">
        <v>57</v>
      </c>
      <c r="AG5" s="16" t="s">
        <v>57</v>
      </c>
      <c r="AH5" s="16" t="s">
        <v>57</v>
      </c>
      <c r="AI5" s="16" t="s">
        <v>57</v>
      </c>
      <c r="AJ5" s="16" t="s">
        <v>57</v>
      </c>
      <c r="AK5" s="16" t="s">
        <v>57</v>
      </c>
    </row>
    <row r="6" spans="1:37" s="17" customFormat="1" ht="152.4" customHeight="1" x14ac:dyDescent="0.3">
      <c r="A6" s="108"/>
      <c r="B6" s="110"/>
      <c r="C6" s="112"/>
      <c r="D6" s="13" t="s">
        <v>69</v>
      </c>
      <c r="E6" s="18" t="s">
        <v>70</v>
      </c>
      <c r="F6" s="13" t="s">
        <v>53</v>
      </c>
      <c r="G6" s="14" t="s">
        <v>68</v>
      </c>
      <c r="H6" s="13" t="s">
        <v>53</v>
      </c>
      <c r="I6" s="14" t="s">
        <v>71</v>
      </c>
      <c r="J6" s="13" t="s">
        <v>53</v>
      </c>
      <c r="K6" s="14" t="s">
        <v>71</v>
      </c>
      <c r="L6" s="13" t="s">
        <v>53</v>
      </c>
      <c r="M6" s="19">
        <v>44111</v>
      </c>
      <c r="N6" s="13" t="s">
        <v>53</v>
      </c>
      <c r="O6" s="19">
        <v>44111</v>
      </c>
      <c r="P6" s="13" t="s">
        <v>53</v>
      </c>
      <c r="Q6" s="14" t="s">
        <v>73</v>
      </c>
      <c r="R6" s="13" t="s">
        <v>53</v>
      </c>
      <c r="S6" s="13" t="s">
        <v>74</v>
      </c>
      <c r="T6" s="13" t="s">
        <v>55</v>
      </c>
      <c r="U6" s="20">
        <v>1600000</v>
      </c>
      <c r="V6" s="13" t="s">
        <v>53</v>
      </c>
      <c r="W6" s="13"/>
      <c r="X6" s="13">
        <v>15</v>
      </c>
      <c r="Y6" s="13" t="s">
        <v>55</v>
      </c>
      <c r="Z6" s="13"/>
      <c r="AA6" s="13" t="s">
        <v>75</v>
      </c>
      <c r="AB6" s="13"/>
      <c r="AC6" s="13" t="s">
        <v>53</v>
      </c>
      <c r="AD6" s="14" t="s">
        <v>73</v>
      </c>
      <c r="AE6" s="13" t="s">
        <v>76</v>
      </c>
      <c r="AF6" s="13" t="s">
        <v>77</v>
      </c>
      <c r="AG6" s="13" t="s">
        <v>53</v>
      </c>
      <c r="AH6" s="13" t="s">
        <v>76</v>
      </c>
      <c r="AI6" s="13" t="s">
        <v>170</v>
      </c>
      <c r="AJ6" s="13" t="s">
        <v>55</v>
      </c>
      <c r="AK6" s="13"/>
    </row>
    <row r="7" spans="1:37" s="13" customFormat="1" ht="83.4" customHeight="1" x14ac:dyDescent="0.3">
      <c r="A7" s="108"/>
      <c r="B7" s="110"/>
      <c r="C7" s="112"/>
      <c r="D7" s="13" t="s">
        <v>79</v>
      </c>
      <c r="E7" s="13" t="s">
        <v>80</v>
      </c>
      <c r="F7" s="13" t="s">
        <v>53</v>
      </c>
      <c r="G7" s="14" t="s">
        <v>68</v>
      </c>
      <c r="H7" s="15" t="s">
        <v>55</v>
      </c>
      <c r="I7" s="16" t="s">
        <v>57</v>
      </c>
      <c r="J7" s="16" t="s">
        <v>57</v>
      </c>
      <c r="K7" s="16" t="s">
        <v>57</v>
      </c>
      <c r="L7" s="16" t="s">
        <v>57</v>
      </c>
      <c r="M7" s="16" t="s">
        <v>57</v>
      </c>
      <c r="N7" s="16" t="s">
        <v>57</v>
      </c>
      <c r="O7" s="16" t="s">
        <v>57</v>
      </c>
      <c r="P7" s="16" t="s">
        <v>57</v>
      </c>
      <c r="Q7" s="16" t="s">
        <v>57</v>
      </c>
      <c r="R7" s="16" t="s">
        <v>57</v>
      </c>
      <c r="S7" s="16" t="s">
        <v>57</v>
      </c>
      <c r="T7" s="16" t="s">
        <v>57</v>
      </c>
      <c r="U7" s="16" t="s">
        <v>57</v>
      </c>
      <c r="V7" s="16" t="s">
        <v>57</v>
      </c>
      <c r="W7" s="16" t="s">
        <v>57</v>
      </c>
      <c r="X7" s="16" t="s">
        <v>57</v>
      </c>
      <c r="Y7" s="16" t="s">
        <v>57</v>
      </c>
      <c r="Z7" s="16" t="s">
        <v>57</v>
      </c>
      <c r="AA7" s="16" t="s">
        <v>57</v>
      </c>
      <c r="AB7" s="16" t="s">
        <v>57</v>
      </c>
      <c r="AC7" s="16" t="s">
        <v>57</v>
      </c>
      <c r="AD7" s="16" t="s">
        <v>57</v>
      </c>
      <c r="AE7" s="16" t="s">
        <v>57</v>
      </c>
      <c r="AF7" s="16" t="s">
        <v>57</v>
      </c>
      <c r="AG7" s="16" t="s">
        <v>57</v>
      </c>
      <c r="AH7" s="16" t="s">
        <v>57</v>
      </c>
      <c r="AI7" s="16" t="s">
        <v>57</v>
      </c>
      <c r="AJ7" s="16" t="s">
        <v>57</v>
      </c>
      <c r="AK7" s="16"/>
    </row>
    <row r="8" spans="1:37" s="7" customFormat="1" ht="158.4" x14ac:dyDescent="0.3">
      <c r="A8" s="21" t="s">
        <v>81</v>
      </c>
      <c r="B8" s="9" t="s">
        <v>82</v>
      </c>
      <c r="C8" s="7" t="s">
        <v>83</v>
      </c>
      <c r="D8" s="8" t="s">
        <v>84</v>
      </c>
      <c r="E8" s="8" t="s">
        <v>85</v>
      </c>
      <c r="F8" s="7" t="s">
        <v>53</v>
      </c>
      <c r="G8" s="9" t="s">
        <v>86</v>
      </c>
      <c r="H8" s="10" t="s">
        <v>55</v>
      </c>
      <c r="I8" s="10" t="s">
        <v>87</v>
      </c>
      <c r="J8" s="10" t="s">
        <v>55</v>
      </c>
      <c r="K8" s="10" t="s">
        <v>87</v>
      </c>
      <c r="L8" s="10" t="s">
        <v>88</v>
      </c>
      <c r="M8" s="10" t="s">
        <v>88</v>
      </c>
      <c r="N8" s="10" t="s">
        <v>87</v>
      </c>
      <c r="O8" s="10" t="s">
        <v>88</v>
      </c>
      <c r="P8" s="10" t="s">
        <v>89</v>
      </c>
      <c r="Q8" s="10" t="s">
        <v>89</v>
      </c>
      <c r="R8" s="11" t="s">
        <v>89</v>
      </c>
      <c r="S8" s="10" t="s">
        <v>89</v>
      </c>
      <c r="T8" s="11" t="s">
        <v>89</v>
      </c>
      <c r="U8" s="10" t="s">
        <v>89</v>
      </c>
      <c r="V8" s="11" t="s">
        <v>55</v>
      </c>
      <c r="W8" s="11" t="s">
        <v>90</v>
      </c>
      <c r="X8" s="10" t="s">
        <v>88</v>
      </c>
      <c r="Y8" s="10" t="s">
        <v>55</v>
      </c>
      <c r="Z8" s="10" t="s">
        <v>91</v>
      </c>
      <c r="AA8" s="10"/>
      <c r="AB8" s="10" t="s">
        <v>91</v>
      </c>
      <c r="AC8" s="10" t="s">
        <v>89</v>
      </c>
      <c r="AD8" s="10" t="s">
        <v>89</v>
      </c>
      <c r="AE8" s="11"/>
      <c r="AF8" s="10" t="s">
        <v>88</v>
      </c>
      <c r="AG8" s="10" t="s">
        <v>55</v>
      </c>
      <c r="AH8" s="11"/>
      <c r="AI8" s="10" t="s">
        <v>88</v>
      </c>
      <c r="AJ8" s="10" t="s">
        <v>55</v>
      </c>
      <c r="AK8" s="10"/>
    </row>
    <row r="9" spans="1:37" s="75" customFormat="1" ht="129.6" x14ac:dyDescent="0.3">
      <c r="A9" s="119" t="s">
        <v>92</v>
      </c>
      <c r="B9" s="102"/>
      <c r="C9" s="113" t="s">
        <v>93</v>
      </c>
      <c r="D9" s="74" t="s">
        <v>94</v>
      </c>
      <c r="E9" s="74" t="s">
        <v>95</v>
      </c>
      <c r="F9" s="74" t="s">
        <v>53</v>
      </c>
      <c r="G9" s="73" t="s">
        <v>475</v>
      </c>
      <c r="H9" s="15" t="s">
        <v>55</v>
      </c>
      <c r="I9" s="15" t="s">
        <v>107</v>
      </c>
      <c r="J9" s="15" t="s">
        <v>107</v>
      </c>
      <c r="K9" s="78" t="s">
        <v>476</v>
      </c>
      <c r="L9" s="15" t="s">
        <v>107</v>
      </c>
      <c r="M9" s="15" t="s">
        <v>107</v>
      </c>
      <c r="N9" s="15" t="s">
        <v>107</v>
      </c>
      <c r="O9" s="15" t="s">
        <v>107</v>
      </c>
      <c r="P9" s="15" t="s">
        <v>477</v>
      </c>
      <c r="Q9" s="15" t="s">
        <v>107</v>
      </c>
      <c r="R9" s="15" t="s">
        <v>55</v>
      </c>
      <c r="S9" s="15" t="s">
        <v>107</v>
      </c>
      <c r="T9" s="15" t="s">
        <v>107</v>
      </c>
      <c r="U9" s="15" t="s">
        <v>107</v>
      </c>
      <c r="V9" s="15" t="s">
        <v>107</v>
      </c>
      <c r="W9" s="15" t="s">
        <v>107</v>
      </c>
      <c r="X9" s="15" t="s">
        <v>107</v>
      </c>
      <c r="Y9" s="15" t="s">
        <v>55</v>
      </c>
      <c r="Z9" s="15" t="s">
        <v>107</v>
      </c>
      <c r="AA9" s="15" t="s">
        <v>101</v>
      </c>
      <c r="AB9" s="15"/>
      <c r="AC9" s="15" t="s">
        <v>55</v>
      </c>
      <c r="AD9" s="15" t="s">
        <v>107</v>
      </c>
      <c r="AE9" s="15" t="s">
        <v>107</v>
      </c>
      <c r="AF9" s="15" t="s">
        <v>107</v>
      </c>
      <c r="AG9" s="15" t="s">
        <v>55</v>
      </c>
      <c r="AH9" s="15" t="s">
        <v>107</v>
      </c>
      <c r="AI9" s="15" t="s">
        <v>107</v>
      </c>
      <c r="AJ9" s="15" t="s">
        <v>107</v>
      </c>
      <c r="AK9" s="15" t="s">
        <v>58</v>
      </c>
    </row>
    <row r="10" spans="1:37" s="75" customFormat="1" ht="145.94999999999999" customHeight="1" x14ac:dyDescent="0.3">
      <c r="A10" s="120"/>
      <c r="B10" s="104"/>
      <c r="C10" s="115"/>
      <c r="D10" s="76" t="s">
        <v>104</v>
      </c>
      <c r="E10" s="76" t="s">
        <v>105</v>
      </c>
      <c r="F10" s="76" t="s">
        <v>53</v>
      </c>
      <c r="G10" s="73" t="s">
        <v>106</v>
      </c>
      <c r="H10" s="15" t="s">
        <v>55</v>
      </c>
      <c r="I10" s="15" t="s">
        <v>107</v>
      </c>
      <c r="J10" s="15" t="s">
        <v>107</v>
      </c>
      <c r="K10" s="79" t="s">
        <v>478</v>
      </c>
      <c r="L10" s="15" t="s">
        <v>107</v>
      </c>
      <c r="M10" s="15" t="s">
        <v>107</v>
      </c>
      <c r="N10" s="15" t="s">
        <v>107</v>
      </c>
      <c r="O10" s="15" t="s">
        <v>107</v>
      </c>
      <c r="P10" s="15" t="s">
        <v>55</v>
      </c>
      <c r="Q10" s="15" t="s">
        <v>107</v>
      </c>
      <c r="R10" s="15" t="s">
        <v>55</v>
      </c>
      <c r="S10" s="15" t="s">
        <v>107</v>
      </c>
      <c r="T10" s="15" t="s">
        <v>107</v>
      </c>
      <c r="U10" s="15" t="s">
        <v>107</v>
      </c>
      <c r="V10" s="15" t="s">
        <v>107</v>
      </c>
      <c r="W10" s="80" t="s">
        <v>107</v>
      </c>
      <c r="X10" s="15" t="s">
        <v>107</v>
      </c>
      <c r="Y10" s="15" t="s">
        <v>55</v>
      </c>
      <c r="Z10" s="15" t="s">
        <v>107</v>
      </c>
      <c r="AA10" s="15" t="s">
        <v>101</v>
      </c>
      <c r="AB10" s="15"/>
      <c r="AC10" s="15" t="s">
        <v>55</v>
      </c>
      <c r="AD10" s="15" t="s">
        <v>107</v>
      </c>
      <c r="AE10" s="15" t="s">
        <v>107</v>
      </c>
      <c r="AF10" s="15" t="s">
        <v>107</v>
      </c>
      <c r="AG10" s="15" t="s">
        <v>55</v>
      </c>
      <c r="AH10" s="15" t="s">
        <v>107</v>
      </c>
      <c r="AI10" s="15" t="s">
        <v>107</v>
      </c>
      <c r="AJ10" s="15" t="s">
        <v>107</v>
      </c>
      <c r="AK10" s="15" t="s">
        <v>58</v>
      </c>
    </row>
    <row r="11" spans="1:37" s="7" customFormat="1" ht="75.599999999999994" customHeight="1" x14ac:dyDescent="0.3">
      <c r="A11" s="121" t="s">
        <v>109</v>
      </c>
      <c r="B11" s="123"/>
      <c r="C11" s="125" t="s">
        <v>110</v>
      </c>
      <c r="D11" s="7" t="s">
        <v>61</v>
      </c>
      <c r="E11" s="8" t="s">
        <v>62</v>
      </c>
      <c r="F11" s="7" t="s">
        <v>53</v>
      </c>
      <c r="G11" s="77" t="s">
        <v>479</v>
      </c>
      <c r="H11" s="10" t="s">
        <v>55</v>
      </c>
      <c r="I11" s="10"/>
      <c r="J11" s="10" t="s">
        <v>55</v>
      </c>
      <c r="K11" s="11" t="s">
        <v>56</v>
      </c>
      <c r="L11" s="10" t="s">
        <v>57</v>
      </c>
      <c r="M11" s="10"/>
      <c r="N11" s="10" t="s">
        <v>57</v>
      </c>
      <c r="O11" s="10"/>
      <c r="P11" s="10" t="s">
        <v>58</v>
      </c>
      <c r="Q11" s="10"/>
      <c r="R11" s="11" t="s">
        <v>58</v>
      </c>
      <c r="S11" s="10"/>
      <c r="T11" s="11" t="s">
        <v>58</v>
      </c>
      <c r="U11" s="10"/>
      <c r="V11" s="11" t="s">
        <v>55</v>
      </c>
      <c r="W11" s="11" t="s">
        <v>56</v>
      </c>
      <c r="X11" s="10" t="s">
        <v>58</v>
      </c>
      <c r="Y11" s="10" t="s">
        <v>58</v>
      </c>
      <c r="Z11" s="10"/>
      <c r="AA11" s="10" t="s">
        <v>59</v>
      </c>
      <c r="AB11" s="11" t="s">
        <v>56</v>
      </c>
      <c r="AC11" s="10" t="s">
        <v>60</v>
      </c>
      <c r="AD11" s="10"/>
      <c r="AE11" s="11"/>
      <c r="AF11" s="11" t="s">
        <v>56</v>
      </c>
      <c r="AG11" s="10" t="s">
        <v>60</v>
      </c>
      <c r="AH11" s="11"/>
      <c r="AI11" s="11" t="s">
        <v>56</v>
      </c>
      <c r="AJ11" s="10" t="s">
        <v>60</v>
      </c>
      <c r="AK11" s="11" t="s">
        <v>56</v>
      </c>
    </row>
    <row r="12" spans="1:37" s="7" customFormat="1" ht="102.6" customHeight="1" x14ac:dyDescent="0.3">
      <c r="A12" s="122"/>
      <c r="B12" s="124"/>
      <c r="C12" s="126"/>
      <c r="D12" s="8" t="s">
        <v>111</v>
      </c>
      <c r="E12" s="8" t="s">
        <v>109</v>
      </c>
      <c r="F12" s="8" t="s">
        <v>55</v>
      </c>
      <c r="G12" s="8" t="s">
        <v>112</v>
      </c>
      <c r="H12" s="11" t="s">
        <v>87</v>
      </c>
      <c r="I12" s="11" t="s">
        <v>87</v>
      </c>
      <c r="J12" s="11" t="s">
        <v>55</v>
      </c>
      <c r="K12" s="11" t="s">
        <v>87</v>
      </c>
      <c r="L12" s="11" t="s">
        <v>57</v>
      </c>
      <c r="M12" s="11"/>
      <c r="N12" s="11" t="s">
        <v>57</v>
      </c>
      <c r="O12" s="11" t="s">
        <v>57</v>
      </c>
      <c r="P12" s="11" t="s">
        <v>58</v>
      </c>
      <c r="Q12" s="11"/>
      <c r="R12" s="11" t="s">
        <v>58</v>
      </c>
      <c r="S12" s="11"/>
      <c r="T12" s="11" t="s">
        <v>58</v>
      </c>
      <c r="U12" s="11" t="s">
        <v>87</v>
      </c>
      <c r="V12" s="11" t="s">
        <v>55</v>
      </c>
      <c r="W12" s="11"/>
      <c r="X12" s="11"/>
      <c r="Y12" s="11" t="s">
        <v>57</v>
      </c>
      <c r="Z12" s="11"/>
      <c r="AA12" s="11" t="s">
        <v>59</v>
      </c>
      <c r="AB12" s="11"/>
      <c r="AC12" s="11" t="s">
        <v>60</v>
      </c>
      <c r="AD12" s="11"/>
      <c r="AE12" s="11"/>
      <c r="AF12" s="11"/>
      <c r="AG12" s="11" t="s">
        <v>60</v>
      </c>
      <c r="AH12" s="11"/>
      <c r="AI12" s="11"/>
      <c r="AJ12" s="11" t="s">
        <v>60</v>
      </c>
      <c r="AK12" s="11"/>
    </row>
    <row r="13" spans="1:37" s="13" customFormat="1" ht="216" x14ac:dyDescent="0.3">
      <c r="A13" s="117" t="s">
        <v>113</v>
      </c>
      <c r="B13" s="109" t="s">
        <v>114</v>
      </c>
      <c r="C13" s="118" t="s">
        <v>115</v>
      </c>
      <c r="D13" s="23" t="s">
        <v>116</v>
      </c>
      <c r="E13" s="23" t="s">
        <v>117</v>
      </c>
      <c r="F13" s="23" t="s">
        <v>53</v>
      </c>
      <c r="G13" s="14" t="s">
        <v>118</v>
      </c>
      <c r="H13" s="23" t="s">
        <v>53</v>
      </c>
      <c r="I13" s="23"/>
      <c r="J13" s="23" t="s">
        <v>53</v>
      </c>
      <c r="K13" s="14" t="s">
        <v>119</v>
      </c>
      <c r="L13" s="23" t="s">
        <v>53</v>
      </c>
      <c r="M13" s="23" t="s">
        <v>120</v>
      </c>
      <c r="N13" s="23" t="s">
        <v>53</v>
      </c>
      <c r="O13" s="14" t="s">
        <v>121</v>
      </c>
      <c r="P13" s="23" t="s">
        <v>53</v>
      </c>
      <c r="Q13" s="23" t="s">
        <v>122</v>
      </c>
      <c r="R13" s="23" t="s">
        <v>55</v>
      </c>
      <c r="S13" s="23" t="s">
        <v>60</v>
      </c>
      <c r="T13" s="23" t="s">
        <v>53</v>
      </c>
      <c r="U13" s="23" t="s">
        <v>123</v>
      </c>
      <c r="V13" s="23" t="s">
        <v>55</v>
      </c>
      <c r="W13" s="23" t="s">
        <v>124</v>
      </c>
      <c r="X13" s="23" t="s">
        <v>125</v>
      </c>
      <c r="Y13" s="23" t="s">
        <v>107</v>
      </c>
      <c r="Z13" s="23" t="s">
        <v>126</v>
      </c>
      <c r="AA13" s="23" t="s">
        <v>127</v>
      </c>
      <c r="AB13" s="23"/>
      <c r="AC13" s="23" t="s">
        <v>53</v>
      </c>
      <c r="AD13" s="14" t="s">
        <v>128</v>
      </c>
      <c r="AE13" s="23" t="s">
        <v>129</v>
      </c>
      <c r="AF13" s="23" t="s">
        <v>130</v>
      </c>
      <c r="AG13" s="23" t="s">
        <v>58</v>
      </c>
      <c r="AH13" s="23" t="s">
        <v>58</v>
      </c>
      <c r="AI13" s="23" t="s">
        <v>58</v>
      </c>
      <c r="AJ13" s="23" t="s">
        <v>58</v>
      </c>
      <c r="AK13" s="23"/>
    </row>
    <row r="14" spans="1:37" s="13" customFormat="1" ht="147" customHeight="1" x14ac:dyDescent="0.3">
      <c r="A14" s="117"/>
      <c r="B14" s="109"/>
      <c r="C14" s="118"/>
      <c r="D14" s="23" t="s">
        <v>104</v>
      </c>
      <c r="E14" s="23" t="s">
        <v>105</v>
      </c>
      <c r="F14" s="23" t="s">
        <v>53</v>
      </c>
      <c r="G14" s="14" t="s">
        <v>106</v>
      </c>
      <c r="H14" s="24" t="s">
        <v>55</v>
      </c>
      <c r="I14" s="24" t="s">
        <v>107</v>
      </c>
      <c r="J14" s="24" t="s">
        <v>55</v>
      </c>
      <c r="K14" s="24" t="s">
        <v>108</v>
      </c>
      <c r="L14" s="24" t="s">
        <v>107</v>
      </c>
      <c r="M14" s="24" t="s">
        <v>107</v>
      </c>
      <c r="N14" s="24" t="s">
        <v>107</v>
      </c>
      <c r="O14" s="24" t="s">
        <v>107</v>
      </c>
      <c r="P14" s="24" t="s">
        <v>60</v>
      </c>
      <c r="Q14" s="24" t="s">
        <v>60</v>
      </c>
      <c r="R14" s="24" t="s">
        <v>60</v>
      </c>
      <c r="S14" s="24" t="s">
        <v>60</v>
      </c>
      <c r="T14" s="24" t="s">
        <v>60</v>
      </c>
      <c r="U14" s="24" t="s">
        <v>60</v>
      </c>
      <c r="V14" s="24" t="s">
        <v>60</v>
      </c>
      <c r="W14" s="24" t="s">
        <v>60</v>
      </c>
      <c r="X14" s="24" t="s">
        <v>107</v>
      </c>
      <c r="Y14" s="24" t="s">
        <v>107</v>
      </c>
      <c r="Z14" s="24" t="s">
        <v>107</v>
      </c>
      <c r="AA14" s="24" t="s">
        <v>107</v>
      </c>
      <c r="AB14" s="24" t="s">
        <v>107</v>
      </c>
      <c r="AC14" s="24" t="s">
        <v>58</v>
      </c>
      <c r="AD14" s="24" t="s">
        <v>107</v>
      </c>
      <c r="AE14" s="24"/>
      <c r="AF14" s="24" t="s">
        <v>58</v>
      </c>
      <c r="AG14" s="24" t="s">
        <v>58</v>
      </c>
      <c r="AH14" s="24" t="s">
        <v>58</v>
      </c>
      <c r="AI14" s="24" t="s">
        <v>58</v>
      </c>
      <c r="AJ14" s="24" t="s">
        <v>58</v>
      </c>
      <c r="AK14" s="24" t="s">
        <v>108</v>
      </c>
    </row>
    <row r="15" spans="1:37" s="8" customFormat="1" ht="57.6" x14ac:dyDescent="0.3">
      <c r="A15" s="81" t="s">
        <v>131</v>
      </c>
      <c r="B15" s="82" t="s">
        <v>132</v>
      </c>
      <c r="C15" s="83" t="s">
        <v>133</v>
      </c>
      <c r="D15" s="8" t="s">
        <v>134</v>
      </c>
      <c r="E15" s="8" t="s">
        <v>135</v>
      </c>
      <c r="F15" s="8" t="s">
        <v>55</v>
      </c>
      <c r="G15" s="8" t="s">
        <v>136</v>
      </c>
      <c r="H15" s="11" t="s">
        <v>87</v>
      </c>
      <c r="I15" s="11" t="s">
        <v>87</v>
      </c>
      <c r="J15" s="11" t="s">
        <v>55</v>
      </c>
      <c r="K15" s="11" t="s">
        <v>87</v>
      </c>
      <c r="L15" s="11" t="s">
        <v>57</v>
      </c>
      <c r="M15" s="11"/>
      <c r="N15" s="11" t="s">
        <v>57</v>
      </c>
      <c r="O15" s="11" t="s">
        <v>57</v>
      </c>
      <c r="P15" s="11" t="s">
        <v>58</v>
      </c>
      <c r="Q15" s="11"/>
      <c r="R15" s="11" t="s">
        <v>58</v>
      </c>
      <c r="S15" s="11"/>
      <c r="T15" s="11" t="s">
        <v>58</v>
      </c>
      <c r="U15" s="11" t="s">
        <v>87</v>
      </c>
      <c r="V15" s="11" t="s">
        <v>55</v>
      </c>
      <c r="W15" s="11"/>
      <c r="X15" s="11"/>
      <c r="Y15" s="11" t="s">
        <v>57</v>
      </c>
      <c r="Z15" s="11"/>
      <c r="AA15" s="11" t="s">
        <v>59</v>
      </c>
      <c r="AB15" s="11"/>
      <c r="AC15" s="11" t="s">
        <v>60</v>
      </c>
      <c r="AD15" s="11"/>
      <c r="AE15" s="11"/>
      <c r="AF15" s="11"/>
      <c r="AG15" s="11" t="s">
        <v>60</v>
      </c>
      <c r="AH15" s="11"/>
      <c r="AI15" s="11"/>
      <c r="AJ15" s="11" t="s">
        <v>60</v>
      </c>
      <c r="AK15" s="11"/>
    </row>
    <row r="16" spans="1:37" s="8" customFormat="1" ht="57.6" x14ac:dyDescent="0.3">
      <c r="A16" s="81"/>
      <c r="B16" s="82"/>
      <c r="C16" s="83"/>
      <c r="D16" s="8" t="s">
        <v>111</v>
      </c>
      <c r="E16" s="8" t="s">
        <v>109</v>
      </c>
      <c r="F16" s="8" t="s">
        <v>55</v>
      </c>
      <c r="G16" s="8" t="s">
        <v>112</v>
      </c>
      <c r="H16" s="11" t="s">
        <v>87</v>
      </c>
      <c r="I16" s="11" t="s">
        <v>87</v>
      </c>
      <c r="J16" s="11" t="s">
        <v>55</v>
      </c>
      <c r="K16" s="11" t="s">
        <v>87</v>
      </c>
      <c r="L16" s="11" t="s">
        <v>57</v>
      </c>
      <c r="M16" s="11"/>
      <c r="N16" s="11" t="s">
        <v>57</v>
      </c>
      <c r="O16" s="11" t="s">
        <v>57</v>
      </c>
      <c r="P16" s="11" t="s">
        <v>58</v>
      </c>
      <c r="Q16" s="11"/>
      <c r="R16" s="11" t="s">
        <v>58</v>
      </c>
      <c r="S16" s="11"/>
      <c r="T16" s="11" t="s">
        <v>58</v>
      </c>
      <c r="U16" s="11" t="s">
        <v>87</v>
      </c>
      <c r="V16" s="11" t="s">
        <v>55</v>
      </c>
      <c r="W16" s="11"/>
      <c r="X16" s="11"/>
      <c r="Y16" s="11" t="s">
        <v>57</v>
      </c>
      <c r="Z16" s="11"/>
      <c r="AA16" s="11" t="s">
        <v>59</v>
      </c>
      <c r="AB16" s="11"/>
      <c r="AC16" s="11" t="s">
        <v>60</v>
      </c>
      <c r="AD16" s="11"/>
      <c r="AE16" s="11"/>
      <c r="AF16" s="11"/>
      <c r="AG16" s="11" t="s">
        <v>60</v>
      </c>
      <c r="AH16" s="11"/>
      <c r="AI16" s="11"/>
      <c r="AJ16" s="11" t="s">
        <v>60</v>
      </c>
      <c r="AK16" s="11"/>
    </row>
    <row r="17" spans="1:37" s="13" customFormat="1" ht="158.4" x14ac:dyDescent="0.3">
      <c r="A17" s="108" t="s">
        <v>137</v>
      </c>
      <c r="B17" s="110" t="s">
        <v>138</v>
      </c>
      <c r="C17" s="110" t="s">
        <v>139</v>
      </c>
      <c r="D17" s="13" t="s">
        <v>140</v>
      </c>
      <c r="E17" s="13" t="s">
        <v>141</v>
      </c>
      <c r="F17" s="13" t="s">
        <v>53</v>
      </c>
      <c r="G17" s="13" t="s">
        <v>142</v>
      </c>
      <c r="H17" s="15" t="s">
        <v>55</v>
      </c>
      <c r="I17" s="15"/>
      <c r="J17" s="15"/>
      <c r="K17" s="15"/>
      <c r="L17" s="15" t="s">
        <v>57</v>
      </c>
      <c r="M17" s="15"/>
      <c r="N17" s="15" t="s">
        <v>57</v>
      </c>
      <c r="O17" s="15"/>
      <c r="P17" s="15" t="s">
        <v>58</v>
      </c>
      <c r="Q17" s="15"/>
      <c r="R17" s="15" t="s">
        <v>58</v>
      </c>
      <c r="S17" s="15"/>
      <c r="T17" s="15" t="s">
        <v>58</v>
      </c>
      <c r="U17" s="15"/>
      <c r="V17" s="15"/>
      <c r="W17" s="15"/>
      <c r="X17" s="15" t="s">
        <v>99</v>
      </c>
      <c r="Y17" s="15"/>
      <c r="Z17" s="15"/>
      <c r="AA17" s="15"/>
      <c r="AB17" s="15"/>
      <c r="AC17" s="15"/>
      <c r="AD17" s="15"/>
      <c r="AE17" s="15"/>
      <c r="AF17" s="15"/>
      <c r="AG17" s="15"/>
      <c r="AH17" s="15"/>
      <c r="AI17" s="15"/>
      <c r="AJ17" s="15"/>
      <c r="AK17" s="15"/>
    </row>
    <row r="18" spans="1:37" s="13" customFormat="1" ht="111.6" customHeight="1" x14ac:dyDescent="0.3">
      <c r="A18" s="108"/>
      <c r="B18" s="110"/>
      <c r="C18" s="110"/>
      <c r="D18" s="13" t="s">
        <v>143</v>
      </c>
      <c r="E18" s="13" t="s">
        <v>144</v>
      </c>
      <c r="F18" s="13" t="s">
        <v>53</v>
      </c>
      <c r="G18" s="13" t="s">
        <v>145</v>
      </c>
      <c r="H18" s="15" t="s">
        <v>55</v>
      </c>
      <c r="I18" s="15"/>
      <c r="J18" s="15"/>
      <c r="K18" s="15"/>
      <c r="L18" s="15" t="s">
        <v>57</v>
      </c>
      <c r="M18" s="15"/>
      <c r="N18" s="15" t="s">
        <v>57</v>
      </c>
      <c r="O18" s="15"/>
      <c r="P18" s="15" t="s">
        <v>58</v>
      </c>
      <c r="Q18" s="15"/>
      <c r="R18" s="15" t="s">
        <v>58</v>
      </c>
      <c r="S18" s="15"/>
      <c r="T18" s="15" t="s">
        <v>58</v>
      </c>
      <c r="U18" s="15"/>
      <c r="V18" s="15"/>
      <c r="W18" s="15"/>
      <c r="X18" s="15" t="s">
        <v>99</v>
      </c>
      <c r="Y18" s="15"/>
      <c r="Z18" s="15"/>
      <c r="AA18" s="15"/>
      <c r="AB18" s="15"/>
      <c r="AC18" s="15"/>
      <c r="AD18" s="15"/>
      <c r="AE18" s="15"/>
      <c r="AF18" s="15"/>
      <c r="AG18" s="15"/>
      <c r="AH18" s="15"/>
      <c r="AI18" s="15"/>
      <c r="AJ18" s="15"/>
      <c r="AK18" s="15"/>
    </row>
    <row r="19" spans="1:37" s="8" customFormat="1" ht="115.2" x14ac:dyDescent="0.3">
      <c r="A19" s="25" t="s">
        <v>146</v>
      </c>
      <c r="B19" s="9" t="s">
        <v>147</v>
      </c>
      <c r="C19" s="8" t="s">
        <v>148</v>
      </c>
      <c r="D19" s="8" t="s">
        <v>149</v>
      </c>
      <c r="E19" s="8" t="s">
        <v>150</v>
      </c>
      <c r="F19" s="8" t="s">
        <v>53</v>
      </c>
      <c r="G19" s="9" t="s">
        <v>151</v>
      </c>
      <c r="H19" s="8" t="s">
        <v>53</v>
      </c>
      <c r="I19" s="8" t="s">
        <v>152</v>
      </c>
      <c r="J19" s="8" t="s">
        <v>55</v>
      </c>
      <c r="K19" s="8" t="s">
        <v>153</v>
      </c>
      <c r="L19" s="8" t="s">
        <v>53</v>
      </c>
      <c r="M19" s="8" t="s">
        <v>154</v>
      </c>
      <c r="N19" s="8" t="s">
        <v>53</v>
      </c>
      <c r="P19" s="8" t="s">
        <v>53</v>
      </c>
      <c r="Q19" s="9" t="s">
        <v>155</v>
      </c>
      <c r="R19" s="8" t="s">
        <v>55</v>
      </c>
      <c r="T19" s="8" t="s">
        <v>55</v>
      </c>
      <c r="U19" s="8" t="s">
        <v>156</v>
      </c>
      <c r="V19" s="8" t="s">
        <v>53</v>
      </c>
      <c r="X19" s="8" t="s">
        <v>157</v>
      </c>
      <c r="Y19" s="8" t="s">
        <v>55</v>
      </c>
      <c r="AA19" s="8" t="s">
        <v>101</v>
      </c>
      <c r="AB19" s="8" t="s">
        <v>158</v>
      </c>
      <c r="AC19" s="8" t="s">
        <v>60</v>
      </c>
    </row>
    <row r="20" spans="1:37" s="13" customFormat="1" ht="86.4" x14ac:dyDescent="0.3">
      <c r="A20" s="26" t="s">
        <v>159</v>
      </c>
      <c r="B20" s="13" t="s">
        <v>160</v>
      </c>
      <c r="C20" s="13" t="s">
        <v>161</v>
      </c>
      <c r="D20" s="13" t="s">
        <v>162</v>
      </c>
      <c r="E20" s="13" t="s">
        <v>163</v>
      </c>
      <c r="F20" s="13" t="s">
        <v>53</v>
      </c>
      <c r="G20" s="14" t="s">
        <v>164</v>
      </c>
      <c r="H20" s="13" t="s">
        <v>53</v>
      </c>
      <c r="I20" s="14" t="s">
        <v>165</v>
      </c>
      <c r="J20" s="13" t="s">
        <v>53</v>
      </c>
      <c r="K20" s="14" t="s">
        <v>166</v>
      </c>
      <c r="L20" s="13" t="s">
        <v>53</v>
      </c>
      <c r="M20" s="19">
        <v>43538</v>
      </c>
      <c r="N20" s="13" t="s">
        <v>53</v>
      </c>
      <c r="O20" s="13" t="s">
        <v>167</v>
      </c>
      <c r="P20" s="19" t="s">
        <v>53</v>
      </c>
      <c r="Q20" s="19">
        <v>43585</v>
      </c>
      <c r="R20" s="13" t="s">
        <v>55</v>
      </c>
      <c r="S20" s="13" t="s">
        <v>107</v>
      </c>
      <c r="T20" s="13" t="s">
        <v>55</v>
      </c>
      <c r="U20" s="20">
        <v>1914000</v>
      </c>
      <c r="V20" s="13" t="s">
        <v>55</v>
      </c>
      <c r="W20" s="13" t="s">
        <v>168</v>
      </c>
      <c r="X20" s="13">
        <v>15</v>
      </c>
      <c r="Y20" s="13" t="s">
        <v>55</v>
      </c>
      <c r="AA20" s="13" t="s">
        <v>101</v>
      </c>
      <c r="AC20" s="13" t="s">
        <v>53</v>
      </c>
      <c r="AD20" s="14" t="s">
        <v>169</v>
      </c>
      <c r="AE20" s="13" t="s">
        <v>107</v>
      </c>
      <c r="AG20" s="13" t="s">
        <v>53</v>
      </c>
      <c r="AI20" s="13" t="s">
        <v>170</v>
      </c>
      <c r="AJ20" s="13" t="s">
        <v>107</v>
      </c>
    </row>
    <row r="21" spans="1:37" s="8" customFormat="1" ht="146.4" customHeight="1" x14ac:dyDescent="0.3">
      <c r="A21" s="81" t="s">
        <v>171</v>
      </c>
      <c r="B21" s="83" t="s">
        <v>172</v>
      </c>
      <c r="C21" s="97" t="s">
        <v>173</v>
      </c>
      <c r="D21" s="8" t="s">
        <v>174</v>
      </c>
      <c r="E21" s="8" t="s">
        <v>175</v>
      </c>
      <c r="F21" s="8" t="s">
        <v>53</v>
      </c>
      <c r="G21" s="9" t="s">
        <v>176</v>
      </c>
      <c r="H21" s="8" t="s">
        <v>53</v>
      </c>
      <c r="I21" s="8" t="s">
        <v>177</v>
      </c>
      <c r="J21" s="8" t="s">
        <v>53</v>
      </c>
      <c r="K21" s="9" t="s">
        <v>178</v>
      </c>
      <c r="L21" s="8" t="s">
        <v>55</v>
      </c>
      <c r="N21" s="11" t="s">
        <v>87</v>
      </c>
      <c r="O21" s="11" t="s">
        <v>57</v>
      </c>
      <c r="P21" s="11" t="s">
        <v>57</v>
      </c>
      <c r="Q21" s="11" t="s">
        <v>57</v>
      </c>
      <c r="R21" s="11" t="s">
        <v>58</v>
      </c>
      <c r="S21" s="11"/>
      <c r="T21" s="11" t="s">
        <v>55</v>
      </c>
      <c r="U21" s="11" t="s">
        <v>57</v>
      </c>
      <c r="V21" s="11" t="s">
        <v>55</v>
      </c>
      <c r="W21" s="11" t="s">
        <v>179</v>
      </c>
      <c r="X21" s="11" t="s">
        <v>57</v>
      </c>
      <c r="Y21" s="11" t="s">
        <v>57</v>
      </c>
      <c r="Z21" s="11"/>
      <c r="AA21" s="11" t="s">
        <v>101</v>
      </c>
      <c r="AB21" s="11"/>
      <c r="AC21" s="11" t="s">
        <v>60</v>
      </c>
      <c r="AD21" s="11"/>
      <c r="AE21" s="11" t="s">
        <v>57</v>
      </c>
      <c r="AF21" s="11" t="s">
        <v>57</v>
      </c>
      <c r="AG21" s="11" t="s">
        <v>60</v>
      </c>
      <c r="AH21" s="11" t="s">
        <v>57</v>
      </c>
      <c r="AI21" s="11" t="s">
        <v>57</v>
      </c>
      <c r="AJ21" s="11" t="s">
        <v>57</v>
      </c>
      <c r="AK21" s="11" t="s">
        <v>179</v>
      </c>
    </row>
    <row r="22" spans="1:37" s="8" customFormat="1" ht="72" x14ac:dyDescent="0.3">
      <c r="A22" s="81"/>
      <c r="B22" s="83"/>
      <c r="C22" s="97"/>
      <c r="D22" s="8" t="s">
        <v>162</v>
      </c>
      <c r="E22" s="8" t="s">
        <v>180</v>
      </c>
      <c r="F22" s="8" t="s">
        <v>53</v>
      </c>
      <c r="G22" s="9" t="s">
        <v>181</v>
      </c>
      <c r="H22" s="8" t="s">
        <v>53</v>
      </c>
      <c r="I22" s="8" t="s">
        <v>177</v>
      </c>
      <c r="J22" s="8" t="s">
        <v>53</v>
      </c>
      <c r="K22" s="27" t="s">
        <v>182</v>
      </c>
      <c r="L22" s="8" t="s">
        <v>53</v>
      </c>
      <c r="M22" s="28">
        <v>43955</v>
      </c>
      <c r="N22" s="8" t="s">
        <v>53</v>
      </c>
      <c r="O22" s="8" t="s">
        <v>183</v>
      </c>
      <c r="P22" s="8" t="s">
        <v>53</v>
      </c>
      <c r="Q22" s="27" t="s">
        <v>184</v>
      </c>
      <c r="R22" s="8" t="s">
        <v>55</v>
      </c>
      <c r="S22" s="8" t="s">
        <v>107</v>
      </c>
      <c r="T22" s="8" t="s">
        <v>55</v>
      </c>
      <c r="U22" s="8" t="s">
        <v>185</v>
      </c>
      <c r="V22" s="8" t="s">
        <v>55</v>
      </c>
      <c r="W22" s="8" t="s">
        <v>168</v>
      </c>
      <c r="X22" s="8">
        <v>15</v>
      </c>
      <c r="Y22" s="8" t="s">
        <v>55</v>
      </c>
      <c r="AA22" s="8" t="s">
        <v>101</v>
      </c>
      <c r="AC22" s="8" t="s">
        <v>53</v>
      </c>
      <c r="AD22" s="27" t="s">
        <v>186</v>
      </c>
      <c r="AE22" s="8" t="s">
        <v>107</v>
      </c>
      <c r="AG22" s="8" t="s">
        <v>53</v>
      </c>
      <c r="AI22" s="8" t="s">
        <v>170</v>
      </c>
      <c r="AJ22" s="8" t="s">
        <v>107</v>
      </c>
    </row>
    <row r="23" spans="1:37" s="8" customFormat="1" ht="43.2" x14ac:dyDescent="0.3">
      <c r="A23" s="81"/>
      <c r="B23" s="83"/>
      <c r="C23" s="97"/>
      <c r="D23" s="8" t="s">
        <v>187</v>
      </c>
      <c r="E23" s="8" t="s">
        <v>188</v>
      </c>
      <c r="F23" s="8" t="s">
        <v>53</v>
      </c>
      <c r="G23" s="9" t="s">
        <v>189</v>
      </c>
      <c r="H23" s="11" t="s">
        <v>55</v>
      </c>
      <c r="I23" s="11" t="s">
        <v>177</v>
      </c>
      <c r="J23" s="11" t="s">
        <v>55</v>
      </c>
      <c r="K23" s="11" t="s">
        <v>177</v>
      </c>
      <c r="L23" s="11" t="s">
        <v>57</v>
      </c>
      <c r="M23" s="11"/>
      <c r="N23" s="11" t="s">
        <v>57</v>
      </c>
      <c r="O23" s="11" t="s">
        <v>57</v>
      </c>
      <c r="P23" s="11" t="s">
        <v>58</v>
      </c>
      <c r="Q23" s="11" t="s">
        <v>57</v>
      </c>
      <c r="R23" s="11" t="s">
        <v>58</v>
      </c>
      <c r="S23" s="11"/>
      <c r="T23" s="11" t="s">
        <v>58</v>
      </c>
      <c r="U23" s="11" t="s">
        <v>177</v>
      </c>
      <c r="V23" s="11" t="s">
        <v>55</v>
      </c>
      <c r="W23" s="11" t="s">
        <v>177</v>
      </c>
      <c r="X23" s="11" t="s">
        <v>57</v>
      </c>
      <c r="Y23" s="11" t="s">
        <v>57</v>
      </c>
      <c r="Z23" s="11"/>
      <c r="AA23" s="11" t="s">
        <v>101</v>
      </c>
      <c r="AB23" s="11"/>
      <c r="AC23" s="11" t="s">
        <v>60</v>
      </c>
      <c r="AD23" s="11"/>
      <c r="AE23" s="11" t="s">
        <v>57</v>
      </c>
      <c r="AF23" s="11" t="s">
        <v>57</v>
      </c>
      <c r="AG23" s="11" t="s">
        <v>57</v>
      </c>
      <c r="AH23" s="11" t="s">
        <v>57</v>
      </c>
      <c r="AI23" s="11" t="s">
        <v>57</v>
      </c>
      <c r="AJ23" s="11" t="s">
        <v>57</v>
      </c>
      <c r="AK23" s="11"/>
    </row>
    <row r="24" spans="1:37" s="8" customFormat="1" ht="43.2" x14ac:dyDescent="0.3">
      <c r="A24" s="81"/>
      <c r="B24" s="83"/>
      <c r="C24" s="97"/>
      <c r="D24" s="8" t="s">
        <v>190</v>
      </c>
      <c r="E24" s="8" t="s">
        <v>191</v>
      </c>
      <c r="F24" s="8" t="s">
        <v>53</v>
      </c>
      <c r="G24" s="9" t="s">
        <v>192</v>
      </c>
      <c r="H24" s="11" t="s">
        <v>55</v>
      </c>
      <c r="I24" s="11" t="s">
        <v>177</v>
      </c>
      <c r="J24" s="11" t="s">
        <v>55</v>
      </c>
      <c r="K24" s="11" t="s">
        <v>177</v>
      </c>
      <c r="L24" s="11" t="s">
        <v>57</v>
      </c>
      <c r="M24" s="11"/>
      <c r="N24" s="11" t="s">
        <v>57</v>
      </c>
      <c r="O24" s="11" t="s">
        <v>57</v>
      </c>
      <c r="P24" s="11" t="s">
        <v>58</v>
      </c>
      <c r="Q24" s="11" t="s">
        <v>57</v>
      </c>
      <c r="R24" s="11" t="s">
        <v>58</v>
      </c>
      <c r="S24" s="11"/>
      <c r="T24" s="11" t="s">
        <v>58</v>
      </c>
      <c r="U24" s="11" t="s">
        <v>177</v>
      </c>
      <c r="V24" s="11" t="s">
        <v>55</v>
      </c>
      <c r="W24" s="11" t="s">
        <v>177</v>
      </c>
      <c r="X24" s="11" t="s">
        <v>57</v>
      </c>
      <c r="Y24" s="11" t="s">
        <v>57</v>
      </c>
      <c r="Z24" s="11"/>
      <c r="AA24" s="11" t="s">
        <v>101</v>
      </c>
      <c r="AB24" s="11"/>
      <c r="AC24" s="11" t="s">
        <v>60</v>
      </c>
      <c r="AD24" s="11"/>
      <c r="AE24" s="11" t="s">
        <v>57</v>
      </c>
      <c r="AF24" s="11" t="s">
        <v>57</v>
      </c>
      <c r="AG24" s="11" t="s">
        <v>57</v>
      </c>
      <c r="AH24" s="11" t="s">
        <v>57</v>
      </c>
      <c r="AI24" s="11" t="s">
        <v>57</v>
      </c>
      <c r="AJ24" s="11" t="s">
        <v>57</v>
      </c>
      <c r="AK24" s="11"/>
    </row>
    <row r="25" spans="1:37" s="8" customFormat="1" ht="144" x14ac:dyDescent="0.3">
      <c r="A25" s="81"/>
      <c r="B25" s="83"/>
      <c r="C25" s="97"/>
      <c r="D25" s="8" t="s">
        <v>193</v>
      </c>
      <c r="E25" s="8" t="s">
        <v>194</v>
      </c>
      <c r="F25" s="8" t="s">
        <v>53</v>
      </c>
      <c r="G25" s="9" t="s">
        <v>195</v>
      </c>
      <c r="H25" s="8" t="s">
        <v>53</v>
      </c>
      <c r="I25" s="8" t="s">
        <v>177</v>
      </c>
      <c r="J25" s="8" t="s">
        <v>53</v>
      </c>
      <c r="K25" s="9" t="s">
        <v>196</v>
      </c>
      <c r="L25" s="8" t="s">
        <v>197</v>
      </c>
      <c r="N25" s="8" t="s">
        <v>57</v>
      </c>
      <c r="O25" s="8" t="s">
        <v>57</v>
      </c>
      <c r="P25" s="8" t="s">
        <v>57</v>
      </c>
      <c r="Q25" s="8" t="s">
        <v>57</v>
      </c>
      <c r="R25" s="8" t="s">
        <v>58</v>
      </c>
      <c r="T25" s="8" t="s">
        <v>55</v>
      </c>
      <c r="U25" s="8" t="s">
        <v>57</v>
      </c>
      <c r="V25" s="8" t="s">
        <v>55</v>
      </c>
      <c r="W25" s="29" t="s">
        <v>198</v>
      </c>
      <c r="X25" s="11" t="s">
        <v>57</v>
      </c>
      <c r="Y25" s="11" t="s">
        <v>57</v>
      </c>
      <c r="Z25" s="11"/>
      <c r="AA25" s="11" t="s">
        <v>101</v>
      </c>
      <c r="AB25" s="11"/>
      <c r="AC25" s="11" t="s">
        <v>60</v>
      </c>
      <c r="AD25" s="11"/>
      <c r="AE25" s="11" t="s">
        <v>57</v>
      </c>
      <c r="AF25" s="11" t="s">
        <v>57</v>
      </c>
      <c r="AG25" s="11" t="s">
        <v>57</v>
      </c>
      <c r="AH25" s="11" t="s">
        <v>57</v>
      </c>
      <c r="AI25" s="11" t="s">
        <v>57</v>
      </c>
      <c r="AJ25" s="11" t="s">
        <v>57</v>
      </c>
      <c r="AK25" s="11" t="s">
        <v>198</v>
      </c>
    </row>
    <row r="26" spans="1:37" s="13" customFormat="1" ht="115.2" x14ac:dyDescent="0.3">
      <c r="A26" s="108" t="s">
        <v>199</v>
      </c>
      <c r="B26" s="116" t="s">
        <v>200</v>
      </c>
      <c r="C26" s="110" t="s">
        <v>201</v>
      </c>
      <c r="D26" s="13" t="s">
        <v>202</v>
      </c>
      <c r="E26" s="13" t="s">
        <v>203</v>
      </c>
      <c r="F26" s="13" t="s">
        <v>53</v>
      </c>
      <c r="G26" s="14" t="s">
        <v>204</v>
      </c>
      <c r="H26" s="15" t="s">
        <v>55</v>
      </c>
      <c r="I26" s="15"/>
      <c r="J26" s="15" t="s">
        <v>55</v>
      </c>
      <c r="K26" s="15" t="s">
        <v>205</v>
      </c>
      <c r="L26" s="15" t="s">
        <v>57</v>
      </c>
      <c r="M26" s="15"/>
      <c r="N26" s="15" t="s">
        <v>57</v>
      </c>
      <c r="O26" s="15"/>
      <c r="P26" s="15" t="s">
        <v>58</v>
      </c>
      <c r="Q26" s="15"/>
      <c r="R26" s="15" t="s">
        <v>58</v>
      </c>
      <c r="S26" s="15"/>
      <c r="T26" s="15" t="s">
        <v>58</v>
      </c>
      <c r="U26" s="15"/>
      <c r="V26" s="15" t="s">
        <v>55</v>
      </c>
      <c r="W26" s="15" t="s">
        <v>205</v>
      </c>
      <c r="X26" s="15" t="s">
        <v>57</v>
      </c>
      <c r="Y26" s="15" t="s">
        <v>57</v>
      </c>
      <c r="Z26" s="15"/>
      <c r="AA26" s="15"/>
      <c r="AB26" s="15"/>
      <c r="AC26" s="15"/>
      <c r="AD26" s="15"/>
      <c r="AE26" s="15"/>
      <c r="AF26" s="15"/>
      <c r="AG26" s="15"/>
      <c r="AH26" s="15"/>
      <c r="AI26" s="15"/>
      <c r="AJ26" s="15"/>
    </row>
    <row r="27" spans="1:37" s="13" customFormat="1" ht="115.2" x14ac:dyDescent="0.3">
      <c r="A27" s="108"/>
      <c r="B27" s="116"/>
      <c r="C27" s="110"/>
      <c r="D27" s="13" t="s">
        <v>206</v>
      </c>
      <c r="E27" s="13" t="s">
        <v>207</v>
      </c>
      <c r="F27" s="13" t="s">
        <v>53</v>
      </c>
      <c r="G27" s="14" t="s">
        <v>208</v>
      </c>
      <c r="H27" s="15" t="s">
        <v>55</v>
      </c>
      <c r="I27" s="15"/>
      <c r="J27" s="15" t="s">
        <v>55</v>
      </c>
      <c r="K27" s="15" t="s">
        <v>205</v>
      </c>
      <c r="L27" s="15" t="s">
        <v>57</v>
      </c>
      <c r="M27" s="15"/>
      <c r="N27" s="15" t="s">
        <v>57</v>
      </c>
      <c r="O27" s="15"/>
      <c r="P27" s="15" t="s">
        <v>58</v>
      </c>
      <c r="Q27" s="15"/>
      <c r="R27" s="15" t="s">
        <v>58</v>
      </c>
      <c r="S27" s="15"/>
      <c r="T27" s="15" t="s">
        <v>58</v>
      </c>
      <c r="U27" s="15"/>
      <c r="V27" s="15" t="s">
        <v>55</v>
      </c>
      <c r="W27" s="15" t="s">
        <v>205</v>
      </c>
      <c r="X27" s="15" t="s">
        <v>57</v>
      </c>
      <c r="Y27" s="15" t="s">
        <v>57</v>
      </c>
      <c r="Z27" s="15"/>
      <c r="AA27" s="15"/>
      <c r="AB27" s="15"/>
      <c r="AC27" s="15"/>
      <c r="AD27" s="15"/>
      <c r="AE27" s="15"/>
      <c r="AF27" s="15"/>
      <c r="AG27" s="15"/>
      <c r="AH27" s="15"/>
      <c r="AI27" s="15"/>
      <c r="AJ27" s="15"/>
    </row>
    <row r="28" spans="1:37" s="13" customFormat="1" ht="115.2" x14ac:dyDescent="0.3">
      <c r="A28" s="108"/>
      <c r="B28" s="116"/>
      <c r="C28" s="110"/>
      <c r="D28" s="13" t="s">
        <v>209</v>
      </c>
      <c r="E28" s="13" t="s">
        <v>207</v>
      </c>
      <c r="F28" s="13" t="s">
        <v>53</v>
      </c>
      <c r="G28" s="14" t="s">
        <v>210</v>
      </c>
      <c r="H28" s="15" t="s">
        <v>55</v>
      </c>
      <c r="I28" s="15"/>
      <c r="J28" s="15" t="s">
        <v>55</v>
      </c>
      <c r="K28" s="15" t="s">
        <v>205</v>
      </c>
      <c r="L28" s="15" t="s">
        <v>57</v>
      </c>
      <c r="M28" s="15"/>
      <c r="N28" s="15" t="s">
        <v>57</v>
      </c>
      <c r="O28" s="15"/>
      <c r="P28" s="15" t="s">
        <v>58</v>
      </c>
      <c r="Q28" s="15"/>
      <c r="R28" s="15" t="s">
        <v>58</v>
      </c>
      <c r="S28" s="15"/>
      <c r="T28" s="15" t="s">
        <v>58</v>
      </c>
      <c r="U28" s="15"/>
      <c r="V28" s="15" t="s">
        <v>55</v>
      </c>
      <c r="W28" s="15" t="s">
        <v>205</v>
      </c>
      <c r="X28" s="15" t="s">
        <v>57</v>
      </c>
      <c r="Y28" s="15" t="s">
        <v>57</v>
      </c>
      <c r="Z28" s="15"/>
      <c r="AA28" s="15"/>
      <c r="AB28" s="15"/>
      <c r="AC28" s="15"/>
      <c r="AD28" s="15"/>
      <c r="AE28" s="15"/>
      <c r="AF28" s="15"/>
      <c r="AG28" s="15"/>
      <c r="AH28" s="15"/>
      <c r="AI28" s="15"/>
      <c r="AJ28" s="15"/>
    </row>
    <row r="29" spans="1:37" s="13" customFormat="1" ht="90" customHeight="1" x14ac:dyDescent="0.3">
      <c r="A29" s="108"/>
      <c r="B29" s="116"/>
      <c r="C29" s="110"/>
      <c r="D29" s="13" t="s">
        <v>211</v>
      </c>
      <c r="E29" s="13" t="s">
        <v>212</v>
      </c>
      <c r="F29" s="13" t="s">
        <v>53</v>
      </c>
      <c r="G29" s="14" t="s">
        <v>213</v>
      </c>
      <c r="H29" s="15" t="s">
        <v>55</v>
      </c>
      <c r="I29" s="15"/>
      <c r="J29" s="15" t="s">
        <v>55</v>
      </c>
      <c r="K29" s="15" t="s">
        <v>205</v>
      </c>
      <c r="L29" s="15" t="s">
        <v>57</v>
      </c>
      <c r="M29" s="15"/>
      <c r="N29" s="15" t="s">
        <v>57</v>
      </c>
      <c r="O29" s="15"/>
      <c r="P29" s="15" t="s">
        <v>58</v>
      </c>
      <c r="Q29" s="15"/>
      <c r="R29" s="15" t="s">
        <v>58</v>
      </c>
      <c r="S29" s="15"/>
      <c r="T29" s="15" t="s">
        <v>58</v>
      </c>
      <c r="U29" s="15"/>
      <c r="V29" s="15" t="s">
        <v>55</v>
      </c>
      <c r="W29" s="15" t="s">
        <v>205</v>
      </c>
      <c r="X29" s="15" t="s">
        <v>57</v>
      </c>
      <c r="Y29" s="15" t="s">
        <v>57</v>
      </c>
      <c r="Z29" s="15"/>
      <c r="AA29" s="15"/>
      <c r="AB29" s="15"/>
      <c r="AC29" s="15"/>
      <c r="AD29" s="15"/>
      <c r="AE29" s="15"/>
      <c r="AF29" s="15"/>
      <c r="AG29" s="15"/>
      <c r="AH29" s="15"/>
      <c r="AI29" s="15"/>
      <c r="AJ29" s="15"/>
    </row>
    <row r="30" spans="1:37" s="13" customFormat="1" ht="150" customHeight="1" x14ac:dyDescent="0.3">
      <c r="A30" s="108"/>
      <c r="B30" s="116"/>
      <c r="C30" s="110"/>
      <c r="D30" s="13" t="s">
        <v>214</v>
      </c>
      <c r="E30" s="13" t="s">
        <v>212</v>
      </c>
      <c r="F30" s="13" t="s">
        <v>53</v>
      </c>
      <c r="G30" s="14" t="s">
        <v>215</v>
      </c>
      <c r="H30" s="15" t="s">
        <v>55</v>
      </c>
      <c r="I30" s="15"/>
      <c r="J30" s="15" t="s">
        <v>55</v>
      </c>
      <c r="K30" s="15" t="s">
        <v>205</v>
      </c>
      <c r="L30" s="15" t="s">
        <v>57</v>
      </c>
      <c r="M30" s="15"/>
      <c r="N30" s="15" t="s">
        <v>57</v>
      </c>
      <c r="O30" s="15"/>
      <c r="P30" s="15" t="s">
        <v>58</v>
      </c>
      <c r="Q30" s="15"/>
      <c r="R30" s="15" t="s">
        <v>58</v>
      </c>
      <c r="S30" s="15"/>
      <c r="T30" s="15" t="s">
        <v>58</v>
      </c>
      <c r="U30" s="15"/>
      <c r="V30" s="15" t="s">
        <v>55</v>
      </c>
      <c r="W30" s="15" t="s">
        <v>205</v>
      </c>
      <c r="X30" s="15" t="s">
        <v>57</v>
      </c>
      <c r="Y30" s="15" t="s">
        <v>57</v>
      </c>
      <c r="Z30" s="15"/>
      <c r="AA30" s="15"/>
      <c r="AB30" s="15"/>
      <c r="AC30" s="15"/>
      <c r="AD30" s="15"/>
      <c r="AE30" s="15"/>
      <c r="AF30" s="15"/>
      <c r="AG30" s="15"/>
      <c r="AH30" s="15"/>
      <c r="AI30" s="15"/>
      <c r="AJ30" s="15"/>
    </row>
    <row r="31" spans="1:37" s="13" customFormat="1" ht="148.19999999999999" customHeight="1" x14ac:dyDescent="0.3">
      <c r="A31" s="108"/>
      <c r="B31" s="116"/>
      <c r="C31" s="110"/>
      <c r="D31" s="13" t="s">
        <v>216</v>
      </c>
      <c r="E31" s="13" t="s">
        <v>217</v>
      </c>
      <c r="F31" s="13" t="s">
        <v>53</v>
      </c>
      <c r="G31" s="14" t="s">
        <v>218</v>
      </c>
      <c r="H31" s="15" t="s">
        <v>55</v>
      </c>
      <c r="I31" s="15"/>
      <c r="J31" s="15" t="s">
        <v>55</v>
      </c>
      <c r="K31" s="15" t="s">
        <v>205</v>
      </c>
      <c r="L31" s="15" t="s">
        <v>57</v>
      </c>
      <c r="M31" s="15"/>
      <c r="N31" s="15" t="s">
        <v>57</v>
      </c>
      <c r="O31" s="15"/>
      <c r="P31" s="15" t="s">
        <v>58</v>
      </c>
      <c r="Q31" s="15"/>
      <c r="R31" s="15" t="s">
        <v>58</v>
      </c>
      <c r="S31" s="15"/>
      <c r="T31" s="15" t="s">
        <v>58</v>
      </c>
      <c r="U31" s="15"/>
      <c r="V31" s="15" t="s">
        <v>55</v>
      </c>
      <c r="W31" s="15" t="s">
        <v>205</v>
      </c>
      <c r="X31" s="15" t="s">
        <v>57</v>
      </c>
      <c r="Y31" s="15" t="s">
        <v>57</v>
      </c>
      <c r="Z31" s="15"/>
      <c r="AA31" s="15"/>
      <c r="AB31" s="15"/>
      <c r="AC31" s="15"/>
      <c r="AD31" s="15"/>
      <c r="AE31" s="15"/>
      <c r="AF31" s="15"/>
      <c r="AG31" s="15"/>
      <c r="AH31" s="15"/>
      <c r="AI31" s="15"/>
      <c r="AJ31" s="15"/>
    </row>
    <row r="32" spans="1:37" s="8" customFormat="1" ht="147" customHeight="1" x14ac:dyDescent="0.3">
      <c r="A32" s="81" t="s">
        <v>219</v>
      </c>
      <c r="B32" s="83" t="s">
        <v>64</v>
      </c>
      <c r="C32" s="97" t="s">
        <v>65</v>
      </c>
      <c r="D32" s="8" t="s">
        <v>220</v>
      </c>
      <c r="E32" s="29" t="s">
        <v>221</v>
      </c>
      <c r="F32" s="8" t="s">
        <v>53</v>
      </c>
      <c r="G32" s="9" t="s">
        <v>68</v>
      </c>
      <c r="H32" s="8" t="s">
        <v>53</v>
      </c>
      <c r="I32" s="9" t="s">
        <v>71</v>
      </c>
      <c r="J32" s="8" t="s">
        <v>55</v>
      </c>
      <c r="K32" s="9" t="s">
        <v>71</v>
      </c>
      <c r="L32" s="8" t="s">
        <v>53</v>
      </c>
      <c r="M32" s="28">
        <v>44151</v>
      </c>
      <c r="N32" s="8" t="s">
        <v>53</v>
      </c>
      <c r="O32" s="28">
        <v>44151</v>
      </c>
      <c r="P32" s="8" t="s">
        <v>53</v>
      </c>
      <c r="Q32" s="9" t="s">
        <v>73</v>
      </c>
      <c r="R32" s="8" t="s">
        <v>53</v>
      </c>
      <c r="S32" s="8" t="s">
        <v>222</v>
      </c>
      <c r="T32" s="8" t="s">
        <v>55</v>
      </c>
      <c r="U32" s="30">
        <f>1591200+744800+784000+2650800+514800*3</f>
        <v>7315200</v>
      </c>
      <c r="V32" s="8" t="s">
        <v>53</v>
      </c>
      <c r="X32" s="8">
        <v>15</v>
      </c>
      <c r="Y32" s="8" t="s">
        <v>55</v>
      </c>
      <c r="AA32" s="8" t="s">
        <v>75</v>
      </c>
      <c r="AC32" s="8" t="s">
        <v>53</v>
      </c>
      <c r="AD32" s="9" t="s">
        <v>73</v>
      </c>
      <c r="AE32" s="8" t="s">
        <v>223</v>
      </c>
      <c r="AF32" s="8" t="s">
        <v>77</v>
      </c>
      <c r="AG32" s="8" t="s">
        <v>53</v>
      </c>
      <c r="AH32" s="8" t="s">
        <v>223</v>
      </c>
      <c r="AI32" s="8" t="s">
        <v>170</v>
      </c>
      <c r="AJ32" s="8" t="s">
        <v>55</v>
      </c>
    </row>
    <row r="33" spans="1:37" s="8" customFormat="1" ht="143.4" customHeight="1" x14ac:dyDescent="0.3">
      <c r="A33" s="81"/>
      <c r="B33" s="83"/>
      <c r="C33" s="97"/>
      <c r="D33" s="8" t="s">
        <v>224</v>
      </c>
      <c r="E33" s="29" t="s">
        <v>221</v>
      </c>
      <c r="F33" s="8" t="s">
        <v>53</v>
      </c>
      <c r="G33" s="9" t="s">
        <v>68</v>
      </c>
      <c r="H33" s="8" t="s">
        <v>53</v>
      </c>
      <c r="I33" s="9" t="s">
        <v>71</v>
      </c>
      <c r="J33" s="8" t="s">
        <v>55</v>
      </c>
      <c r="K33" s="9" t="s">
        <v>71</v>
      </c>
      <c r="L33" s="8" t="s">
        <v>53</v>
      </c>
      <c r="M33" s="28">
        <v>44111</v>
      </c>
      <c r="N33" s="8" t="s">
        <v>53</v>
      </c>
      <c r="O33" s="28">
        <v>44111</v>
      </c>
      <c r="P33" s="8" t="s">
        <v>53</v>
      </c>
      <c r="Q33" s="9" t="s">
        <v>73</v>
      </c>
      <c r="R33" s="8" t="s">
        <v>53</v>
      </c>
      <c r="S33" s="8" t="s">
        <v>222</v>
      </c>
      <c r="T33" s="8" t="s">
        <v>55</v>
      </c>
      <c r="U33" s="30">
        <v>8691845</v>
      </c>
      <c r="V33" s="30" t="s">
        <v>53</v>
      </c>
      <c r="X33" s="8">
        <v>15</v>
      </c>
      <c r="Y33" s="8" t="s">
        <v>55</v>
      </c>
      <c r="AA33" s="8" t="s">
        <v>75</v>
      </c>
      <c r="AC33" s="8" t="s">
        <v>53</v>
      </c>
      <c r="AD33" s="9" t="s">
        <v>73</v>
      </c>
      <c r="AE33" s="8" t="s">
        <v>225</v>
      </c>
      <c r="AF33" s="8" t="s">
        <v>77</v>
      </c>
      <c r="AG33" s="8" t="s">
        <v>53</v>
      </c>
      <c r="AH33" s="8" t="s">
        <v>225</v>
      </c>
      <c r="AI33" s="8" t="s">
        <v>170</v>
      </c>
      <c r="AJ33" s="8" t="s">
        <v>55</v>
      </c>
    </row>
    <row r="34" spans="1:37" s="8" customFormat="1" ht="117" customHeight="1" x14ac:dyDescent="0.3">
      <c r="A34" s="81"/>
      <c r="B34" s="83"/>
      <c r="C34" s="97"/>
      <c r="D34" s="8" t="s">
        <v>226</v>
      </c>
      <c r="E34" s="29" t="s">
        <v>221</v>
      </c>
      <c r="F34" s="8" t="s">
        <v>53</v>
      </c>
      <c r="G34" s="9" t="s">
        <v>68</v>
      </c>
      <c r="H34" s="8" t="s">
        <v>53</v>
      </c>
      <c r="I34" s="9" t="s">
        <v>71</v>
      </c>
      <c r="J34" s="8" t="s">
        <v>55</v>
      </c>
      <c r="K34" s="9" t="s">
        <v>71</v>
      </c>
      <c r="L34" s="8" t="s">
        <v>53</v>
      </c>
      <c r="M34" s="28">
        <v>44111</v>
      </c>
      <c r="N34" s="8" t="s">
        <v>53</v>
      </c>
      <c r="O34" s="28">
        <v>44111</v>
      </c>
      <c r="P34" s="8" t="s">
        <v>53</v>
      </c>
      <c r="Q34" s="9" t="s">
        <v>73</v>
      </c>
      <c r="R34" s="8" t="s">
        <v>53</v>
      </c>
      <c r="S34" s="8" t="s">
        <v>222</v>
      </c>
      <c r="T34" s="8" t="s">
        <v>55</v>
      </c>
      <c r="U34" s="30">
        <f>2012917+3*1068309</f>
        <v>5217844</v>
      </c>
      <c r="V34" s="8" t="s">
        <v>53</v>
      </c>
      <c r="X34" s="8">
        <v>15</v>
      </c>
      <c r="Y34" s="8" t="s">
        <v>55</v>
      </c>
      <c r="AA34" s="8" t="s">
        <v>75</v>
      </c>
      <c r="AC34" s="8" t="s">
        <v>53</v>
      </c>
      <c r="AD34" s="9" t="s">
        <v>73</v>
      </c>
      <c r="AE34" s="8" t="s">
        <v>227</v>
      </c>
      <c r="AF34" s="8" t="s">
        <v>77</v>
      </c>
      <c r="AG34" s="8" t="s">
        <v>53</v>
      </c>
      <c r="AH34" s="8" t="s">
        <v>227</v>
      </c>
      <c r="AI34" s="8" t="s">
        <v>170</v>
      </c>
      <c r="AJ34" s="8" t="s">
        <v>55</v>
      </c>
    </row>
    <row r="35" spans="1:37" s="8" customFormat="1" ht="143.4" customHeight="1" x14ac:dyDescent="0.3">
      <c r="A35" s="81"/>
      <c r="B35" s="83"/>
      <c r="C35" s="97"/>
      <c r="D35" s="8" t="s">
        <v>228</v>
      </c>
      <c r="E35" s="29" t="s">
        <v>229</v>
      </c>
      <c r="F35" s="8" t="s">
        <v>53</v>
      </c>
      <c r="G35" s="9" t="s">
        <v>68</v>
      </c>
      <c r="H35" s="11" t="s">
        <v>55</v>
      </c>
      <c r="I35" s="31" t="s">
        <v>57</v>
      </c>
      <c r="J35" s="31" t="s">
        <v>57</v>
      </c>
      <c r="K35" s="31" t="s">
        <v>57</v>
      </c>
      <c r="L35" s="31" t="s">
        <v>57</v>
      </c>
      <c r="M35" s="31" t="s">
        <v>57</v>
      </c>
      <c r="N35" s="31" t="s">
        <v>57</v>
      </c>
      <c r="O35" s="31" t="s">
        <v>57</v>
      </c>
      <c r="P35" s="31" t="s">
        <v>57</v>
      </c>
      <c r="Q35" s="31" t="s">
        <v>57</v>
      </c>
      <c r="R35" s="31" t="s">
        <v>57</v>
      </c>
      <c r="S35" s="31" t="s">
        <v>57</v>
      </c>
      <c r="T35" s="31" t="s">
        <v>57</v>
      </c>
      <c r="U35" s="31" t="s">
        <v>57</v>
      </c>
      <c r="V35" s="31" t="s">
        <v>57</v>
      </c>
      <c r="W35" s="31" t="s">
        <v>57</v>
      </c>
      <c r="X35" s="31" t="s">
        <v>57</v>
      </c>
      <c r="Y35" s="31" t="s">
        <v>57</v>
      </c>
      <c r="Z35" s="31" t="s">
        <v>57</v>
      </c>
      <c r="AA35" s="31" t="s">
        <v>57</v>
      </c>
      <c r="AB35" s="31" t="s">
        <v>57</v>
      </c>
      <c r="AC35" s="31" t="s">
        <v>57</v>
      </c>
      <c r="AD35" s="31" t="s">
        <v>57</v>
      </c>
      <c r="AE35" s="31" t="s">
        <v>57</v>
      </c>
      <c r="AF35" s="31" t="s">
        <v>57</v>
      </c>
      <c r="AG35" s="31" t="s">
        <v>57</v>
      </c>
      <c r="AH35" s="31" t="s">
        <v>57</v>
      </c>
      <c r="AI35" s="31" t="s">
        <v>57</v>
      </c>
      <c r="AJ35" s="31" t="s">
        <v>57</v>
      </c>
      <c r="AK35" s="31" t="s">
        <v>57</v>
      </c>
    </row>
    <row r="36" spans="1:37" s="8" customFormat="1" ht="126" customHeight="1" x14ac:dyDescent="0.3">
      <c r="A36" s="81"/>
      <c r="B36" s="83"/>
      <c r="C36" s="97"/>
      <c r="D36" s="8" t="s">
        <v>202</v>
      </c>
      <c r="E36" s="29" t="s">
        <v>230</v>
      </c>
      <c r="F36" s="8" t="s">
        <v>53</v>
      </c>
      <c r="G36" s="9" t="s">
        <v>68</v>
      </c>
      <c r="H36" s="11" t="s">
        <v>55</v>
      </c>
      <c r="I36" s="31" t="s">
        <v>57</v>
      </c>
      <c r="J36" s="31" t="s">
        <v>57</v>
      </c>
      <c r="K36" s="31" t="s">
        <v>57</v>
      </c>
      <c r="L36" s="31" t="s">
        <v>57</v>
      </c>
      <c r="M36" s="31" t="s">
        <v>57</v>
      </c>
      <c r="N36" s="31" t="s">
        <v>57</v>
      </c>
      <c r="O36" s="31" t="s">
        <v>57</v>
      </c>
      <c r="P36" s="31" t="s">
        <v>57</v>
      </c>
      <c r="Q36" s="31" t="s">
        <v>57</v>
      </c>
      <c r="R36" s="31" t="s">
        <v>57</v>
      </c>
      <c r="S36" s="31" t="s">
        <v>57</v>
      </c>
      <c r="T36" s="31" t="s">
        <v>57</v>
      </c>
      <c r="U36" s="31" t="s">
        <v>57</v>
      </c>
      <c r="V36" s="31" t="s">
        <v>57</v>
      </c>
      <c r="W36" s="31" t="s">
        <v>57</v>
      </c>
      <c r="X36" s="31" t="s">
        <v>57</v>
      </c>
      <c r="Y36" s="31" t="s">
        <v>57</v>
      </c>
      <c r="Z36" s="31" t="s">
        <v>57</v>
      </c>
      <c r="AA36" s="31" t="s">
        <v>57</v>
      </c>
      <c r="AB36" s="31" t="s">
        <v>57</v>
      </c>
      <c r="AC36" s="31" t="s">
        <v>57</v>
      </c>
      <c r="AD36" s="31" t="s">
        <v>57</v>
      </c>
      <c r="AE36" s="31" t="s">
        <v>57</v>
      </c>
      <c r="AF36" s="31" t="s">
        <v>57</v>
      </c>
      <c r="AG36" s="31" t="s">
        <v>57</v>
      </c>
      <c r="AH36" s="31" t="s">
        <v>57</v>
      </c>
      <c r="AI36" s="31" t="s">
        <v>57</v>
      </c>
      <c r="AJ36" s="31" t="s">
        <v>57</v>
      </c>
      <c r="AK36" s="31" t="s">
        <v>57</v>
      </c>
    </row>
    <row r="37" spans="1:37" s="32" customFormat="1" ht="117" customHeight="1" x14ac:dyDescent="0.3">
      <c r="A37" s="99" t="s">
        <v>231</v>
      </c>
      <c r="B37" s="105" t="s">
        <v>64</v>
      </c>
      <c r="C37" s="113" t="s">
        <v>65</v>
      </c>
      <c r="D37" s="32" t="s">
        <v>232</v>
      </c>
      <c r="E37" s="32" t="s">
        <v>233</v>
      </c>
      <c r="F37" s="32" t="s">
        <v>53</v>
      </c>
      <c r="G37" s="33" t="s">
        <v>68</v>
      </c>
      <c r="H37" s="32" t="s">
        <v>53</v>
      </c>
      <c r="I37" s="33" t="s">
        <v>71</v>
      </c>
      <c r="J37" s="32" t="s">
        <v>53</v>
      </c>
      <c r="K37" s="33" t="s">
        <v>71</v>
      </c>
      <c r="L37" s="32" t="s">
        <v>53</v>
      </c>
      <c r="M37" s="34">
        <v>44136</v>
      </c>
      <c r="N37" s="32" t="s">
        <v>53</v>
      </c>
      <c r="O37" s="34">
        <v>44136</v>
      </c>
      <c r="P37" s="32" t="s">
        <v>53</v>
      </c>
      <c r="Q37" s="35" t="s">
        <v>57</v>
      </c>
      <c r="R37" s="35" t="s">
        <v>57</v>
      </c>
      <c r="S37" s="35" t="s">
        <v>57</v>
      </c>
      <c r="T37" s="35" t="s">
        <v>57</v>
      </c>
      <c r="U37" s="35" t="s">
        <v>57</v>
      </c>
      <c r="V37" s="35" t="s">
        <v>57</v>
      </c>
      <c r="W37" s="35" t="s">
        <v>234</v>
      </c>
      <c r="X37" s="35" t="s">
        <v>57</v>
      </c>
      <c r="Y37" s="35" t="s">
        <v>57</v>
      </c>
      <c r="Z37" s="35" t="s">
        <v>57</v>
      </c>
      <c r="AA37" s="35" t="s">
        <v>57</v>
      </c>
      <c r="AB37" s="35" t="s">
        <v>57</v>
      </c>
      <c r="AC37" s="35" t="s">
        <v>57</v>
      </c>
      <c r="AD37" s="35" t="s">
        <v>57</v>
      </c>
      <c r="AE37" s="35" t="s">
        <v>57</v>
      </c>
      <c r="AF37" s="35" t="s">
        <v>57</v>
      </c>
      <c r="AG37" s="35" t="s">
        <v>57</v>
      </c>
      <c r="AH37" s="35" t="s">
        <v>57</v>
      </c>
      <c r="AI37" s="35" t="s">
        <v>57</v>
      </c>
      <c r="AJ37" s="35" t="s">
        <v>57</v>
      </c>
      <c r="AK37" s="35" t="s">
        <v>57</v>
      </c>
    </row>
    <row r="38" spans="1:37" s="13" customFormat="1" ht="129" customHeight="1" x14ac:dyDescent="0.3">
      <c r="A38" s="100"/>
      <c r="B38" s="106"/>
      <c r="C38" s="114"/>
      <c r="D38" s="13" t="s">
        <v>202</v>
      </c>
      <c r="E38" s="18" t="s">
        <v>230</v>
      </c>
      <c r="F38" s="13" t="s">
        <v>53</v>
      </c>
      <c r="G38" s="36" t="s">
        <v>68</v>
      </c>
      <c r="H38" s="15" t="s">
        <v>55</v>
      </c>
      <c r="I38" s="16" t="s">
        <v>57</v>
      </c>
      <c r="J38" s="16" t="s">
        <v>57</v>
      </c>
      <c r="K38" s="16" t="s">
        <v>57</v>
      </c>
      <c r="L38" s="16" t="s">
        <v>57</v>
      </c>
      <c r="M38" s="16" t="s">
        <v>57</v>
      </c>
      <c r="N38" s="16" t="s">
        <v>57</v>
      </c>
      <c r="O38" s="16" t="s">
        <v>57</v>
      </c>
      <c r="P38" s="16" t="s">
        <v>57</v>
      </c>
      <c r="Q38" s="16" t="s">
        <v>57</v>
      </c>
      <c r="R38" s="16" t="s">
        <v>57</v>
      </c>
      <c r="S38" s="16" t="s">
        <v>57</v>
      </c>
      <c r="T38" s="16" t="s">
        <v>57</v>
      </c>
      <c r="U38" s="16" t="s">
        <v>57</v>
      </c>
      <c r="V38" s="16" t="s">
        <v>57</v>
      </c>
      <c r="W38" s="16" t="s">
        <v>57</v>
      </c>
      <c r="X38" s="16" t="s">
        <v>57</v>
      </c>
      <c r="Y38" s="16" t="s">
        <v>57</v>
      </c>
      <c r="Z38" s="16" t="s">
        <v>57</v>
      </c>
      <c r="AA38" s="16" t="s">
        <v>57</v>
      </c>
      <c r="AB38" s="16" t="s">
        <v>57</v>
      </c>
      <c r="AC38" s="16" t="s">
        <v>57</v>
      </c>
      <c r="AD38" s="16" t="s">
        <v>57</v>
      </c>
      <c r="AE38" s="16" t="s">
        <v>57</v>
      </c>
      <c r="AF38" s="16" t="s">
        <v>57</v>
      </c>
      <c r="AG38" s="16" t="s">
        <v>57</v>
      </c>
      <c r="AH38" s="16" t="s">
        <v>57</v>
      </c>
      <c r="AI38" s="16" t="s">
        <v>57</v>
      </c>
      <c r="AJ38" s="16" t="s">
        <v>57</v>
      </c>
      <c r="AK38" s="16" t="s">
        <v>57</v>
      </c>
    </row>
    <row r="39" spans="1:37" s="13" customFormat="1" ht="142.19999999999999" customHeight="1" x14ac:dyDescent="0.3">
      <c r="A39" s="101"/>
      <c r="B39" s="107"/>
      <c r="C39" s="115"/>
      <c r="D39" s="13" t="s">
        <v>69</v>
      </c>
      <c r="E39" s="18" t="s">
        <v>70</v>
      </c>
      <c r="F39" s="13" t="s">
        <v>53</v>
      </c>
      <c r="G39" s="14" t="s">
        <v>68</v>
      </c>
      <c r="H39" s="13" t="s">
        <v>53</v>
      </c>
      <c r="I39" s="14" t="s">
        <v>71</v>
      </c>
      <c r="J39" s="13" t="s">
        <v>53</v>
      </c>
      <c r="K39" s="14" t="s">
        <v>71</v>
      </c>
      <c r="L39" s="13" t="s">
        <v>53</v>
      </c>
      <c r="M39" s="19">
        <v>44111</v>
      </c>
      <c r="N39" s="13" t="s">
        <v>53</v>
      </c>
      <c r="O39" s="19">
        <v>44111</v>
      </c>
      <c r="P39" s="13" t="s">
        <v>53</v>
      </c>
      <c r="Q39" s="14" t="s">
        <v>73</v>
      </c>
      <c r="R39" s="13" t="s">
        <v>53</v>
      </c>
      <c r="S39" s="13" t="s">
        <v>74</v>
      </c>
      <c r="T39" s="13" t="s">
        <v>55</v>
      </c>
      <c r="U39" s="20">
        <v>1600000</v>
      </c>
      <c r="V39" s="13" t="s">
        <v>53</v>
      </c>
      <c r="X39" s="13">
        <v>15</v>
      </c>
      <c r="Y39" s="13" t="s">
        <v>55</v>
      </c>
      <c r="AA39" s="13" t="s">
        <v>75</v>
      </c>
      <c r="AC39" s="13" t="s">
        <v>53</v>
      </c>
      <c r="AD39" s="14" t="s">
        <v>73</v>
      </c>
      <c r="AE39" s="13" t="s">
        <v>76</v>
      </c>
      <c r="AF39" s="13" t="s">
        <v>77</v>
      </c>
      <c r="AG39" s="13" t="s">
        <v>53</v>
      </c>
      <c r="AH39" s="13" t="s">
        <v>76</v>
      </c>
      <c r="AI39" s="13" t="s">
        <v>170</v>
      </c>
      <c r="AJ39" s="13" t="s">
        <v>55</v>
      </c>
    </row>
    <row r="40" spans="1:37" s="8" customFormat="1" ht="145.19999999999999" customHeight="1" x14ac:dyDescent="0.3">
      <c r="A40" s="81" t="s">
        <v>235</v>
      </c>
      <c r="B40" s="83" t="s">
        <v>64</v>
      </c>
      <c r="C40" s="83" t="s">
        <v>65</v>
      </c>
      <c r="D40" s="8" t="s">
        <v>220</v>
      </c>
      <c r="E40" s="29" t="s">
        <v>221</v>
      </c>
      <c r="F40" s="8" t="s">
        <v>53</v>
      </c>
      <c r="G40" s="9" t="s">
        <v>68</v>
      </c>
      <c r="H40" s="8" t="s">
        <v>53</v>
      </c>
      <c r="I40" s="9" t="s">
        <v>71</v>
      </c>
      <c r="J40" s="8" t="s">
        <v>55</v>
      </c>
      <c r="K40" s="9" t="s">
        <v>71</v>
      </c>
      <c r="L40" s="8" t="s">
        <v>53</v>
      </c>
      <c r="M40" s="28">
        <v>44151</v>
      </c>
      <c r="N40" s="8" t="s">
        <v>53</v>
      </c>
      <c r="O40" s="28">
        <v>44151</v>
      </c>
      <c r="P40" s="8" t="s">
        <v>53</v>
      </c>
      <c r="Q40" s="9" t="s">
        <v>73</v>
      </c>
      <c r="R40" s="8" t="s">
        <v>53</v>
      </c>
      <c r="S40" s="8" t="s">
        <v>222</v>
      </c>
      <c r="T40" s="8" t="s">
        <v>55</v>
      </c>
      <c r="U40" s="30">
        <f>1591200+744800+784000+2650800+514800*3</f>
        <v>7315200</v>
      </c>
      <c r="V40" s="8" t="s">
        <v>53</v>
      </c>
      <c r="X40" s="8">
        <v>15</v>
      </c>
      <c r="Y40" s="8" t="s">
        <v>55</v>
      </c>
      <c r="AA40" s="8" t="s">
        <v>75</v>
      </c>
      <c r="AC40" s="8" t="s">
        <v>53</v>
      </c>
      <c r="AD40" s="9" t="s">
        <v>73</v>
      </c>
      <c r="AE40" s="8" t="s">
        <v>223</v>
      </c>
      <c r="AF40" s="8" t="s">
        <v>77</v>
      </c>
      <c r="AG40" s="8" t="s">
        <v>53</v>
      </c>
      <c r="AH40" s="8" t="s">
        <v>223</v>
      </c>
      <c r="AI40" s="8" t="s">
        <v>170</v>
      </c>
      <c r="AJ40" s="8" t="s">
        <v>55</v>
      </c>
    </row>
    <row r="41" spans="1:37" s="8" customFormat="1" ht="145.19999999999999" customHeight="1" x14ac:dyDescent="0.3">
      <c r="A41" s="81"/>
      <c r="B41" s="83"/>
      <c r="C41" s="83"/>
      <c r="D41" s="8" t="s">
        <v>224</v>
      </c>
      <c r="E41" s="29" t="s">
        <v>221</v>
      </c>
      <c r="F41" s="8" t="s">
        <v>53</v>
      </c>
      <c r="G41" s="9" t="s">
        <v>68</v>
      </c>
      <c r="H41" s="8" t="s">
        <v>53</v>
      </c>
      <c r="I41" s="9" t="s">
        <v>71</v>
      </c>
      <c r="J41" s="8" t="s">
        <v>55</v>
      </c>
      <c r="K41" s="9" t="s">
        <v>71</v>
      </c>
      <c r="L41" s="8" t="s">
        <v>53</v>
      </c>
      <c r="M41" s="28">
        <v>44111</v>
      </c>
      <c r="N41" s="8" t="s">
        <v>53</v>
      </c>
      <c r="O41" s="28">
        <v>44111</v>
      </c>
      <c r="P41" s="8" t="s">
        <v>53</v>
      </c>
      <c r="Q41" s="9" t="s">
        <v>73</v>
      </c>
      <c r="R41" s="8" t="s">
        <v>53</v>
      </c>
      <c r="S41" s="8" t="s">
        <v>222</v>
      </c>
      <c r="T41" s="8" t="s">
        <v>55</v>
      </c>
      <c r="U41" s="30">
        <v>8691845</v>
      </c>
      <c r="V41" s="30" t="s">
        <v>53</v>
      </c>
      <c r="X41" s="8">
        <v>15</v>
      </c>
      <c r="Y41" s="8" t="s">
        <v>55</v>
      </c>
      <c r="AA41" s="8" t="s">
        <v>75</v>
      </c>
      <c r="AC41" s="8" t="s">
        <v>53</v>
      </c>
      <c r="AD41" s="9" t="s">
        <v>73</v>
      </c>
      <c r="AE41" s="8" t="s">
        <v>225</v>
      </c>
      <c r="AF41" s="8" t="s">
        <v>77</v>
      </c>
      <c r="AG41" s="8" t="s">
        <v>53</v>
      </c>
      <c r="AH41" s="8" t="s">
        <v>225</v>
      </c>
      <c r="AI41" s="8" t="s">
        <v>170</v>
      </c>
      <c r="AJ41" s="8" t="s">
        <v>55</v>
      </c>
    </row>
    <row r="42" spans="1:37" s="8" customFormat="1" ht="201.6" x14ac:dyDescent="0.3">
      <c r="A42" s="81"/>
      <c r="B42" s="83"/>
      <c r="C42" s="83"/>
      <c r="D42" s="8" t="s">
        <v>226</v>
      </c>
      <c r="E42" s="29" t="s">
        <v>221</v>
      </c>
      <c r="F42" s="8" t="s">
        <v>53</v>
      </c>
      <c r="G42" s="9" t="s">
        <v>68</v>
      </c>
      <c r="H42" s="8" t="s">
        <v>53</v>
      </c>
      <c r="I42" s="9" t="s">
        <v>71</v>
      </c>
      <c r="J42" s="8" t="s">
        <v>55</v>
      </c>
      <c r="K42" s="9" t="s">
        <v>71</v>
      </c>
      <c r="L42" s="8" t="s">
        <v>53</v>
      </c>
      <c r="M42" s="28">
        <v>44111</v>
      </c>
      <c r="N42" s="8" t="s">
        <v>53</v>
      </c>
      <c r="O42" s="28">
        <v>44111</v>
      </c>
      <c r="P42" s="8" t="s">
        <v>53</v>
      </c>
      <c r="Q42" s="9" t="s">
        <v>73</v>
      </c>
      <c r="R42" s="8" t="s">
        <v>53</v>
      </c>
      <c r="S42" s="8" t="s">
        <v>222</v>
      </c>
      <c r="T42" s="8" t="s">
        <v>55</v>
      </c>
      <c r="U42" s="30">
        <f>2012917+3*1068309</f>
        <v>5217844</v>
      </c>
      <c r="V42" s="8" t="s">
        <v>53</v>
      </c>
      <c r="X42" s="8">
        <v>15</v>
      </c>
      <c r="Y42" s="8" t="s">
        <v>55</v>
      </c>
      <c r="AA42" s="8" t="s">
        <v>75</v>
      </c>
      <c r="AC42" s="8" t="s">
        <v>53</v>
      </c>
      <c r="AD42" s="9" t="s">
        <v>73</v>
      </c>
      <c r="AE42" s="8" t="s">
        <v>227</v>
      </c>
      <c r="AF42" s="8" t="s">
        <v>77</v>
      </c>
      <c r="AG42" s="8" t="s">
        <v>53</v>
      </c>
      <c r="AH42" s="8" t="s">
        <v>227</v>
      </c>
      <c r="AI42" s="8" t="s">
        <v>170</v>
      </c>
      <c r="AJ42" s="8" t="s">
        <v>55</v>
      </c>
    </row>
    <row r="43" spans="1:37" s="8" customFormat="1" ht="273.60000000000002" customHeight="1" x14ac:dyDescent="0.3">
      <c r="A43" s="81"/>
      <c r="B43" s="83"/>
      <c r="C43" s="83"/>
      <c r="D43" s="8" t="s">
        <v>232</v>
      </c>
      <c r="E43" s="8" t="s">
        <v>233</v>
      </c>
      <c r="F43" s="8" t="s">
        <v>53</v>
      </c>
      <c r="G43" s="9" t="s">
        <v>68</v>
      </c>
      <c r="H43" s="8" t="s">
        <v>53</v>
      </c>
      <c r="I43" s="9" t="s">
        <v>71</v>
      </c>
      <c r="J43" s="8" t="s">
        <v>53</v>
      </c>
      <c r="K43" s="9" t="s">
        <v>71</v>
      </c>
      <c r="L43" s="8" t="s">
        <v>53</v>
      </c>
      <c r="M43" s="28">
        <v>44136</v>
      </c>
      <c r="N43" s="8" t="s">
        <v>53</v>
      </c>
      <c r="O43" s="28">
        <v>44136</v>
      </c>
      <c r="P43" s="8" t="s">
        <v>53</v>
      </c>
      <c r="Q43" s="31" t="s">
        <v>57</v>
      </c>
      <c r="R43" s="31" t="s">
        <v>57</v>
      </c>
      <c r="S43" s="31" t="s">
        <v>57</v>
      </c>
      <c r="T43" s="31" t="s">
        <v>57</v>
      </c>
      <c r="U43" s="31" t="s">
        <v>57</v>
      </c>
      <c r="V43" s="31" t="s">
        <v>57</v>
      </c>
      <c r="W43" s="31" t="s">
        <v>234</v>
      </c>
      <c r="X43" s="31" t="s">
        <v>57</v>
      </c>
      <c r="Y43" s="31" t="s">
        <v>57</v>
      </c>
      <c r="Z43" s="31" t="s">
        <v>57</v>
      </c>
      <c r="AA43" s="31" t="s">
        <v>57</v>
      </c>
      <c r="AB43" s="31" t="s">
        <v>57</v>
      </c>
      <c r="AC43" s="31" t="s">
        <v>57</v>
      </c>
      <c r="AD43" s="31" t="s">
        <v>57</v>
      </c>
      <c r="AE43" s="31" t="s">
        <v>57</v>
      </c>
      <c r="AF43" s="31" t="s">
        <v>57</v>
      </c>
      <c r="AG43" s="31" t="s">
        <v>57</v>
      </c>
      <c r="AH43" s="31" t="s">
        <v>57</v>
      </c>
      <c r="AI43" s="31" t="s">
        <v>57</v>
      </c>
      <c r="AJ43" s="31" t="s">
        <v>57</v>
      </c>
      <c r="AK43" s="31" t="s">
        <v>57</v>
      </c>
    </row>
    <row r="44" spans="1:37" s="8" customFormat="1" ht="201.6" x14ac:dyDescent="0.3">
      <c r="A44" s="81"/>
      <c r="B44" s="83"/>
      <c r="C44" s="83"/>
      <c r="D44" s="8" t="s">
        <v>236</v>
      </c>
      <c r="E44" s="29" t="s">
        <v>237</v>
      </c>
      <c r="F44" s="8" t="s">
        <v>53</v>
      </c>
      <c r="G44" s="9" t="s">
        <v>68</v>
      </c>
      <c r="H44" s="8" t="s">
        <v>53</v>
      </c>
      <c r="I44" s="9" t="s">
        <v>71</v>
      </c>
      <c r="J44" s="8" t="s">
        <v>53</v>
      </c>
      <c r="K44" s="9" t="s">
        <v>71</v>
      </c>
      <c r="L44" s="8" t="s">
        <v>53</v>
      </c>
      <c r="M44" s="28">
        <v>44131</v>
      </c>
      <c r="N44" s="8" t="s">
        <v>53</v>
      </c>
      <c r="O44" s="28">
        <v>44131</v>
      </c>
      <c r="P44" s="8" t="s">
        <v>53</v>
      </c>
      <c r="Q44" s="9" t="s">
        <v>73</v>
      </c>
      <c r="R44" s="8" t="s">
        <v>53</v>
      </c>
      <c r="S44" s="8" t="s">
        <v>222</v>
      </c>
      <c r="T44" s="8" t="s">
        <v>55</v>
      </c>
      <c r="U44" s="37">
        <v>22262400</v>
      </c>
      <c r="V44" s="8" t="s">
        <v>53</v>
      </c>
      <c r="X44" s="8" t="s">
        <v>157</v>
      </c>
      <c r="Y44" s="8" t="s">
        <v>55</v>
      </c>
      <c r="AA44" s="8" t="s">
        <v>75</v>
      </c>
      <c r="AC44" s="8" t="s">
        <v>53</v>
      </c>
      <c r="AD44" s="9" t="s">
        <v>73</v>
      </c>
      <c r="AE44" s="8" t="s">
        <v>238</v>
      </c>
      <c r="AF44" s="8" t="s">
        <v>77</v>
      </c>
      <c r="AG44" s="8" t="s">
        <v>53</v>
      </c>
      <c r="AH44" s="8" t="s">
        <v>238</v>
      </c>
      <c r="AI44" s="8" t="s">
        <v>170</v>
      </c>
      <c r="AJ44" s="8" t="s">
        <v>55</v>
      </c>
    </row>
    <row r="45" spans="1:37" s="8" customFormat="1" ht="100.8" x14ac:dyDescent="0.3">
      <c r="A45" s="81"/>
      <c r="B45" s="83"/>
      <c r="C45" s="83"/>
      <c r="D45" s="8" t="s">
        <v>228</v>
      </c>
      <c r="E45" s="29" t="s">
        <v>229</v>
      </c>
      <c r="F45" s="8" t="s">
        <v>53</v>
      </c>
      <c r="G45" s="9" t="s">
        <v>68</v>
      </c>
      <c r="H45" s="11" t="s">
        <v>55</v>
      </c>
      <c r="I45" s="31" t="s">
        <v>57</v>
      </c>
      <c r="J45" s="31" t="s">
        <v>57</v>
      </c>
      <c r="K45" s="31" t="s">
        <v>57</v>
      </c>
      <c r="L45" s="31" t="s">
        <v>57</v>
      </c>
      <c r="M45" s="31" t="s">
        <v>57</v>
      </c>
      <c r="N45" s="31" t="s">
        <v>57</v>
      </c>
      <c r="O45" s="31" t="s">
        <v>57</v>
      </c>
      <c r="P45" s="31" t="s">
        <v>57</v>
      </c>
      <c r="Q45" s="31" t="s">
        <v>57</v>
      </c>
      <c r="R45" s="31" t="s">
        <v>57</v>
      </c>
      <c r="S45" s="31" t="s">
        <v>57</v>
      </c>
      <c r="T45" s="31" t="s">
        <v>57</v>
      </c>
      <c r="U45" s="31" t="s">
        <v>57</v>
      </c>
      <c r="V45" s="31" t="s">
        <v>57</v>
      </c>
      <c r="W45" s="31" t="s">
        <v>57</v>
      </c>
      <c r="X45" s="31" t="s">
        <v>57</v>
      </c>
      <c r="Y45" s="31" t="s">
        <v>57</v>
      </c>
      <c r="Z45" s="31" t="s">
        <v>57</v>
      </c>
      <c r="AA45" s="31" t="s">
        <v>57</v>
      </c>
      <c r="AB45" s="31" t="s">
        <v>57</v>
      </c>
      <c r="AC45" s="31" t="s">
        <v>57</v>
      </c>
      <c r="AD45" s="31" t="s">
        <v>57</v>
      </c>
      <c r="AE45" s="31" t="s">
        <v>57</v>
      </c>
      <c r="AF45" s="31" t="s">
        <v>57</v>
      </c>
      <c r="AG45" s="31" t="s">
        <v>57</v>
      </c>
      <c r="AH45" s="31" t="s">
        <v>57</v>
      </c>
      <c r="AI45" s="31" t="s">
        <v>57</v>
      </c>
      <c r="AJ45" s="31" t="s">
        <v>57</v>
      </c>
      <c r="AK45" s="31" t="s">
        <v>57</v>
      </c>
    </row>
    <row r="46" spans="1:37" s="8" customFormat="1" ht="115.2" x14ac:dyDescent="0.3">
      <c r="A46" s="81"/>
      <c r="B46" s="83"/>
      <c r="C46" s="83"/>
      <c r="D46" s="8" t="s">
        <v>202</v>
      </c>
      <c r="E46" s="29" t="s">
        <v>230</v>
      </c>
      <c r="F46" s="8" t="s">
        <v>53</v>
      </c>
      <c r="G46" s="9" t="s">
        <v>68</v>
      </c>
      <c r="H46" s="11" t="s">
        <v>55</v>
      </c>
      <c r="I46" s="31" t="s">
        <v>57</v>
      </c>
      <c r="J46" s="31" t="s">
        <v>57</v>
      </c>
      <c r="K46" s="31" t="s">
        <v>57</v>
      </c>
      <c r="L46" s="31" t="s">
        <v>57</v>
      </c>
      <c r="M46" s="31" t="s">
        <v>57</v>
      </c>
      <c r="N46" s="31" t="s">
        <v>57</v>
      </c>
      <c r="O46" s="31" t="s">
        <v>57</v>
      </c>
      <c r="P46" s="31" t="s">
        <v>57</v>
      </c>
      <c r="Q46" s="31" t="s">
        <v>57</v>
      </c>
      <c r="R46" s="31" t="s">
        <v>57</v>
      </c>
      <c r="S46" s="31" t="s">
        <v>57</v>
      </c>
      <c r="T46" s="31" t="s">
        <v>57</v>
      </c>
      <c r="U46" s="31" t="s">
        <v>57</v>
      </c>
      <c r="V46" s="31" t="s">
        <v>57</v>
      </c>
      <c r="W46" s="31" t="s">
        <v>57</v>
      </c>
      <c r="X46" s="31" t="s">
        <v>57</v>
      </c>
      <c r="Y46" s="31" t="s">
        <v>57</v>
      </c>
      <c r="Z46" s="31" t="s">
        <v>57</v>
      </c>
      <c r="AA46" s="31" t="s">
        <v>57</v>
      </c>
      <c r="AB46" s="31" t="s">
        <v>57</v>
      </c>
      <c r="AC46" s="31" t="s">
        <v>57</v>
      </c>
      <c r="AD46" s="31" t="s">
        <v>57</v>
      </c>
      <c r="AE46" s="31" t="s">
        <v>57</v>
      </c>
      <c r="AF46" s="31" t="s">
        <v>57</v>
      </c>
      <c r="AG46" s="31" t="s">
        <v>57</v>
      </c>
      <c r="AH46" s="31" t="s">
        <v>57</v>
      </c>
      <c r="AI46" s="31" t="s">
        <v>57</v>
      </c>
      <c r="AJ46" s="31" t="s">
        <v>57</v>
      </c>
      <c r="AK46" s="31" t="s">
        <v>57</v>
      </c>
    </row>
    <row r="47" spans="1:37" s="13" customFormat="1" ht="43.2" x14ac:dyDescent="0.3">
      <c r="A47" s="111" t="s">
        <v>239</v>
      </c>
      <c r="B47" s="109" t="s">
        <v>240</v>
      </c>
      <c r="C47" s="112" t="s">
        <v>241</v>
      </c>
      <c r="D47" s="13" t="s">
        <v>242</v>
      </c>
      <c r="E47" s="18" t="s">
        <v>243</v>
      </c>
      <c r="F47" s="13" t="s">
        <v>53</v>
      </c>
      <c r="G47" s="36" t="s">
        <v>244</v>
      </c>
      <c r="H47" s="38" t="s">
        <v>55</v>
      </c>
      <c r="I47" s="38" t="s">
        <v>107</v>
      </c>
      <c r="J47" s="38" t="s">
        <v>55</v>
      </c>
      <c r="K47" s="38" t="s">
        <v>107</v>
      </c>
      <c r="L47" s="38" t="s">
        <v>57</v>
      </c>
      <c r="M47" s="38" t="s">
        <v>107</v>
      </c>
      <c r="N47" s="38" t="s">
        <v>57</v>
      </c>
      <c r="O47" s="38" t="s">
        <v>57</v>
      </c>
      <c r="P47" s="38" t="s">
        <v>58</v>
      </c>
      <c r="Q47" s="38" t="s">
        <v>107</v>
      </c>
      <c r="R47" s="15" t="s">
        <v>58</v>
      </c>
      <c r="S47" s="38" t="s">
        <v>107</v>
      </c>
      <c r="T47" s="15" t="s">
        <v>58</v>
      </c>
      <c r="U47" s="38" t="s">
        <v>107</v>
      </c>
      <c r="V47" s="15" t="s">
        <v>55</v>
      </c>
      <c r="W47" s="15" t="s">
        <v>245</v>
      </c>
      <c r="X47" s="38" t="s">
        <v>107</v>
      </c>
      <c r="Y47" s="38" t="s">
        <v>57</v>
      </c>
      <c r="Z47" s="38"/>
      <c r="AA47" s="38" t="s">
        <v>59</v>
      </c>
      <c r="AB47" s="15" t="s">
        <v>246</v>
      </c>
      <c r="AC47" s="38"/>
      <c r="AD47" s="38" t="s">
        <v>107</v>
      </c>
      <c r="AE47" s="38" t="s">
        <v>107</v>
      </c>
      <c r="AF47" s="38" t="s">
        <v>107</v>
      </c>
      <c r="AG47" s="38" t="s">
        <v>60</v>
      </c>
      <c r="AH47" s="38" t="s">
        <v>107</v>
      </c>
      <c r="AI47" s="38" t="s">
        <v>107</v>
      </c>
      <c r="AJ47" s="38" t="s">
        <v>60</v>
      </c>
      <c r="AK47" s="16"/>
    </row>
    <row r="48" spans="1:37" s="13" customFormat="1" ht="57.6" x14ac:dyDescent="0.3">
      <c r="A48" s="111"/>
      <c r="B48" s="109"/>
      <c r="C48" s="112"/>
      <c r="D48" s="22" t="s">
        <v>247</v>
      </c>
      <c r="E48" s="22" t="s">
        <v>248</v>
      </c>
      <c r="F48" s="22" t="s">
        <v>53</v>
      </c>
      <c r="G48" s="36" t="s">
        <v>249</v>
      </c>
      <c r="H48" s="38" t="s">
        <v>55</v>
      </c>
      <c r="I48" s="38" t="s">
        <v>107</v>
      </c>
      <c r="J48" s="38" t="s">
        <v>55</v>
      </c>
      <c r="K48" s="38" t="s">
        <v>107</v>
      </c>
      <c r="L48" s="38" t="s">
        <v>57</v>
      </c>
      <c r="M48" s="38" t="s">
        <v>107</v>
      </c>
      <c r="N48" s="38" t="s">
        <v>57</v>
      </c>
      <c r="O48" s="38" t="s">
        <v>57</v>
      </c>
      <c r="P48" s="38" t="s">
        <v>58</v>
      </c>
      <c r="Q48" s="38" t="s">
        <v>107</v>
      </c>
      <c r="R48" s="15" t="s">
        <v>58</v>
      </c>
      <c r="S48" s="38" t="s">
        <v>107</v>
      </c>
      <c r="T48" s="15" t="s">
        <v>58</v>
      </c>
      <c r="U48" s="38" t="s">
        <v>107</v>
      </c>
      <c r="V48" s="15" t="s">
        <v>55</v>
      </c>
      <c r="W48" s="15" t="s">
        <v>245</v>
      </c>
      <c r="X48" s="38" t="s">
        <v>107</v>
      </c>
      <c r="Y48" s="38" t="s">
        <v>57</v>
      </c>
      <c r="Z48" s="38"/>
      <c r="AA48" s="38" t="s">
        <v>59</v>
      </c>
      <c r="AB48" s="15" t="s">
        <v>246</v>
      </c>
      <c r="AC48" s="38"/>
      <c r="AD48" s="38" t="s">
        <v>107</v>
      </c>
      <c r="AE48" s="38" t="s">
        <v>107</v>
      </c>
      <c r="AF48" s="38" t="s">
        <v>107</v>
      </c>
      <c r="AG48" s="38" t="s">
        <v>60</v>
      </c>
      <c r="AH48" s="38" t="s">
        <v>107</v>
      </c>
      <c r="AI48" s="38" t="s">
        <v>107</v>
      </c>
      <c r="AJ48" s="38" t="s">
        <v>60</v>
      </c>
      <c r="AK48" s="22"/>
    </row>
    <row r="49" spans="1:37" s="7" customFormat="1" ht="228.6" customHeight="1" x14ac:dyDescent="0.3">
      <c r="A49" s="81" t="s">
        <v>250</v>
      </c>
      <c r="B49" s="83" t="s">
        <v>64</v>
      </c>
      <c r="C49" s="83" t="s">
        <v>65</v>
      </c>
      <c r="D49" s="8" t="s">
        <v>220</v>
      </c>
      <c r="E49" s="29" t="s">
        <v>221</v>
      </c>
      <c r="F49" s="8" t="s">
        <v>53</v>
      </c>
      <c r="G49" s="9" t="s">
        <v>68</v>
      </c>
      <c r="H49" s="8" t="s">
        <v>53</v>
      </c>
      <c r="I49" s="9" t="s">
        <v>71</v>
      </c>
      <c r="J49" s="8" t="s">
        <v>55</v>
      </c>
      <c r="K49" s="9" t="s">
        <v>71</v>
      </c>
      <c r="L49" s="8" t="s">
        <v>53</v>
      </c>
      <c r="M49" s="28">
        <v>44151</v>
      </c>
      <c r="N49" s="8" t="s">
        <v>53</v>
      </c>
      <c r="O49" s="28">
        <v>44151</v>
      </c>
      <c r="P49" s="8" t="s">
        <v>53</v>
      </c>
      <c r="Q49" s="9" t="s">
        <v>73</v>
      </c>
      <c r="R49" s="8" t="s">
        <v>53</v>
      </c>
      <c r="S49" s="8" t="s">
        <v>222</v>
      </c>
      <c r="T49" s="8" t="s">
        <v>55</v>
      </c>
      <c r="U49" s="30">
        <f>1591200+744800+784000+2650800+514800*3</f>
        <v>7315200</v>
      </c>
      <c r="V49" s="8" t="s">
        <v>53</v>
      </c>
      <c r="W49" s="8"/>
      <c r="X49" s="8">
        <v>15</v>
      </c>
      <c r="Y49" s="8" t="s">
        <v>55</v>
      </c>
      <c r="Z49" s="8"/>
      <c r="AA49" s="8" t="s">
        <v>75</v>
      </c>
      <c r="AB49" s="8"/>
      <c r="AC49" s="8" t="s">
        <v>53</v>
      </c>
      <c r="AD49" s="9" t="s">
        <v>73</v>
      </c>
      <c r="AE49" s="8" t="s">
        <v>223</v>
      </c>
      <c r="AF49" s="8" t="s">
        <v>77</v>
      </c>
      <c r="AG49" s="8" t="s">
        <v>53</v>
      </c>
      <c r="AH49" s="8" t="s">
        <v>223</v>
      </c>
      <c r="AI49" s="8" t="s">
        <v>170</v>
      </c>
      <c r="AJ49" s="8" t="s">
        <v>55</v>
      </c>
      <c r="AK49" s="8"/>
    </row>
    <row r="50" spans="1:37" s="8" customFormat="1" ht="201.6" x14ac:dyDescent="0.3">
      <c r="A50" s="81"/>
      <c r="B50" s="83"/>
      <c r="C50" s="83"/>
      <c r="D50" s="8" t="s">
        <v>224</v>
      </c>
      <c r="E50" s="29" t="s">
        <v>221</v>
      </c>
      <c r="F50" s="8" t="s">
        <v>53</v>
      </c>
      <c r="G50" s="9" t="s">
        <v>68</v>
      </c>
      <c r="H50" s="8" t="s">
        <v>53</v>
      </c>
      <c r="I50" s="9" t="s">
        <v>71</v>
      </c>
      <c r="J50" s="8" t="s">
        <v>55</v>
      </c>
      <c r="K50" s="9" t="s">
        <v>71</v>
      </c>
      <c r="L50" s="8" t="s">
        <v>53</v>
      </c>
      <c r="M50" s="28">
        <v>44111</v>
      </c>
      <c r="N50" s="8" t="s">
        <v>53</v>
      </c>
      <c r="O50" s="28">
        <v>44111</v>
      </c>
      <c r="P50" s="8" t="s">
        <v>53</v>
      </c>
      <c r="Q50" s="9" t="s">
        <v>73</v>
      </c>
      <c r="R50" s="8" t="s">
        <v>53</v>
      </c>
      <c r="S50" s="8" t="s">
        <v>222</v>
      </c>
      <c r="T50" s="8" t="s">
        <v>55</v>
      </c>
      <c r="U50" s="30">
        <v>8691845</v>
      </c>
      <c r="V50" s="30" t="s">
        <v>53</v>
      </c>
      <c r="X50" s="8">
        <v>15</v>
      </c>
      <c r="Y50" s="8" t="s">
        <v>55</v>
      </c>
      <c r="AA50" s="8" t="s">
        <v>75</v>
      </c>
      <c r="AC50" s="8" t="s">
        <v>53</v>
      </c>
      <c r="AD50" s="9" t="s">
        <v>73</v>
      </c>
      <c r="AE50" s="8" t="s">
        <v>225</v>
      </c>
      <c r="AF50" s="8" t="s">
        <v>77</v>
      </c>
      <c r="AG50" s="8" t="s">
        <v>53</v>
      </c>
      <c r="AH50" s="8" t="s">
        <v>225</v>
      </c>
      <c r="AI50" s="8" t="s">
        <v>170</v>
      </c>
      <c r="AJ50" s="8" t="s">
        <v>55</v>
      </c>
    </row>
    <row r="51" spans="1:37" s="8" customFormat="1" ht="201.6" x14ac:dyDescent="0.3">
      <c r="A51" s="81"/>
      <c r="B51" s="83"/>
      <c r="C51" s="83"/>
      <c r="D51" s="8" t="s">
        <v>226</v>
      </c>
      <c r="E51" s="29" t="s">
        <v>221</v>
      </c>
      <c r="F51" s="8" t="s">
        <v>53</v>
      </c>
      <c r="G51" s="9" t="s">
        <v>68</v>
      </c>
      <c r="H51" s="8" t="s">
        <v>53</v>
      </c>
      <c r="I51" s="9" t="s">
        <v>71</v>
      </c>
      <c r="J51" s="8" t="s">
        <v>55</v>
      </c>
      <c r="K51" s="9" t="s">
        <v>71</v>
      </c>
      <c r="L51" s="8" t="s">
        <v>53</v>
      </c>
      <c r="M51" s="28">
        <v>44111</v>
      </c>
      <c r="N51" s="8" t="s">
        <v>53</v>
      </c>
      <c r="O51" s="28">
        <v>44111</v>
      </c>
      <c r="P51" s="8" t="s">
        <v>53</v>
      </c>
      <c r="Q51" s="9" t="s">
        <v>73</v>
      </c>
      <c r="R51" s="8" t="s">
        <v>53</v>
      </c>
      <c r="S51" s="8" t="s">
        <v>222</v>
      </c>
      <c r="T51" s="8" t="s">
        <v>55</v>
      </c>
      <c r="U51" s="30">
        <f>2012917+3*1068309</f>
        <v>5217844</v>
      </c>
      <c r="V51" s="8" t="s">
        <v>53</v>
      </c>
      <c r="X51" s="8">
        <v>15</v>
      </c>
      <c r="Y51" s="8" t="s">
        <v>55</v>
      </c>
      <c r="AA51" s="8" t="s">
        <v>75</v>
      </c>
      <c r="AC51" s="8" t="s">
        <v>53</v>
      </c>
      <c r="AD51" s="9" t="s">
        <v>73</v>
      </c>
      <c r="AE51" s="8" t="s">
        <v>227</v>
      </c>
      <c r="AF51" s="8" t="s">
        <v>77</v>
      </c>
      <c r="AG51" s="8" t="s">
        <v>53</v>
      </c>
      <c r="AH51" s="8" t="s">
        <v>227</v>
      </c>
      <c r="AI51" s="8" t="s">
        <v>170</v>
      </c>
      <c r="AJ51" s="8" t="s">
        <v>55</v>
      </c>
    </row>
    <row r="52" spans="1:37" s="8" customFormat="1" ht="12.6" customHeight="1" x14ac:dyDescent="0.3">
      <c r="A52" s="81"/>
      <c r="B52" s="83"/>
      <c r="C52" s="83"/>
      <c r="D52" s="8" t="s">
        <v>149</v>
      </c>
      <c r="E52" s="8" t="s">
        <v>251</v>
      </c>
      <c r="F52" s="8" t="s">
        <v>53</v>
      </c>
      <c r="G52" s="9" t="s">
        <v>68</v>
      </c>
      <c r="H52" s="8" t="s">
        <v>53</v>
      </c>
      <c r="I52" s="9" t="s">
        <v>71</v>
      </c>
      <c r="J52" s="8" t="s">
        <v>53</v>
      </c>
      <c r="K52" s="9" t="s">
        <v>71</v>
      </c>
      <c r="L52" s="8" t="s">
        <v>53</v>
      </c>
      <c r="M52" s="28">
        <v>44113</v>
      </c>
      <c r="N52" s="8" t="s">
        <v>53</v>
      </c>
      <c r="O52" s="28">
        <v>44113</v>
      </c>
      <c r="P52" s="8" t="s">
        <v>53</v>
      </c>
      <c r="Q52" s="9" t="s">
        <v>73</v>
      </c>
      <c r="R52" s="8" t="s">
        <v>53</v>
      </c>
      <c r="S52" s="8" t="s">
        <v>252</v>
      </c>
      <c r="T52" s="8" t="s">
        <v>55</v>
      </c>
      <c r="U52" s="37">
        <v>2000000</v>
      </c>
      <c r="V52" s="8" t="s">
        <v>53</v>
      </c>
      <c r="X52" s="8">
        <v>15</v>
      </c>
      <c r="Y52" s="8" t="s">
        <v>55</v>
      </c>
      <c r="AA52" s="8" t="s">
        <v>75</v>
      </c>
      <c r="AC52" s="8" t="s">
        <v>53</v>
      </c>
      <c r="AD52" s="9" t="s">
        <v>73</v>
      </c>
      <c r="AE52" s="8" t="s">
        <v>253</v>
      </c>
      <c r="AF52" s="8" t="s">
        <v>77</v>
      </c>
      <c r="AG52" s="8" t="s">
        <v>53</v>
      </c>
      <c r="AH52" s="8" t="s">
        <v>253</v>
      </c>
      <c r="AI52" s="11" t="s">
        <v>87</v>
      </c>
      <c r="AJ52" s="11" t="s">
        <v>57</v>
      </c>
      <c r="AK52" s="11"/>
    </row>
    <row r="53" spans="1:37" s="8" customFormat="1" ht="126" customHeight="1" x14ac:dyDescent="0.3">
      <c r="A53" s="81"/>
      <c r="B53" s="83"/>
      <c r="C53" s="83"/>
      <c r="D53" s="8" t="s">
        <v>232</v>
      </c>
      <c r="E53" s="8" t="s">
        <v>233</v>
      </c>
      <c r="F53" s="8" t="s">
        <v>53</v>
      </c>
      <c r="G53" s="9" t="s">
        <v>68</v>
      </c>
      <c r="H53" s="8" t="s">
        <v>53</v>
      </c>
      <c r="I53" s="9" t="s">
        <v>71</v>
      </c>
      <c r="J53" s="8" t="s">
        <v>53</v>
      </c>
      <c r="K53" s="9" t="s">
        <v>71</v>
      </c>
      <c r="L53" s="8" t="s">
        <v>53</v>
      </c>
      <c r="M53" s="28">
        <v>44136</v>
      </c>
      <c r="N53" s="8" t="s">
        <v>53</v>
      </c>
      <c r="O53" s="28">
        <v>44136</v>
      </c>
      <c r="P53" s="8" t="s">
        <v>53</v>
      </c>
      <c r="Q53" s="31" t="s">
        <v>57</v>
      </c>
      <c r="R53" s="31" t="s">
        <v>57</v>
      </c>
      <c r="S53" s="31" t="s">
        <v>57</v>
      </c>
      <c r="T53" s="31" t="s">
        <v>57</v>
      </c>
      <c r="U53" s="31" t="s">
        <v>57</v>
      </c>
      <c r="V53" s="31" t="s">
        <v>57</v>
      </c>
      <c r="W53" s="31" t="s">
        <v>234</v>
      </c>
      <c r="X53" s="31" t="s">
        <v>57</v>
      </c>
      <c r="Y53" s="31" t="s">
        <v>57</v>
      </c>
      <c r="Z53" s="31" t="s">
        <v>57</v>
      </c>
      <c r="AA53" s="31" t="s">
        <v>57</v>
      </c>
      <c r="AB53" s="31" t="s">
        <v>57</v>
      </c>
      <c r="AC53" s="31" t="s">
        <v>57</v>
      </c>
      <c r="AD53" s="31" t="s">
        <v>57</v>
      </c>
      <c r="AE53" s="31" t="s">
        <v>57</v>
      </c>
      <c r="AF53" s="31" t="s">
        <v>57</v>
      </c>
      <c r="AG53" s="31" t="s">
        <v>57</v>
      </c>
      <c r="AH53" s="31" t="s">
        <v>57</v>
      </c>
      <c r="AI53" s="31" t="s">
        <v>57</v>
      </c>
      <c r="AJ53" s="31" t="s">
        <v>57</v>
      </c>
      <c r="AK53" s="31" t="s">
        <v>57</v>
      </c>
    </row>
    <row r="54" spans="1:37" s="8" customFormat="1" ht="100.8" x14ac:dyDescent="0.3">
      <c r="A54" s="81"/>
      <c r="B54" s="83"/>
      <c r="C54" s="83"/>
      <c r="D54" s="8" t="s">
        <v>228</v>
      </c>
      <c r="E54" s="29" t="s">
        <v>229</v>
      </c>
      <c r="F54" s="8" t="s">
        <v>53</v>
      </c>
      <c r="G54" s="9" t="s">
        <v>68</v>
      </c>
      <c r="H54" s="11" t="s">
        <v>55</v>
      </c>
      <c r="I54" s="31" t="s">
        <v>57</v>
      </c>
      <c r="J54" s="31" t="s">
        <v>57</v>
      </c>
      <c r="K54" s="31" t="s">
        <v>57</v>
      </c>
      <c r="L54" s="31" t="s">
        <v>57</v>
      </c>
      <c r="M54" s="31" t="s">
        <v>57</v>
      </c>
      <c r="N54" s="31" t="s">
        <v>57</v>
      </c>
      <c r="O54" s="31" t="s">
        <v>57</v>
      </c>
      <c r="P54" s="31" t="s">
        <v>57</v>
      </c>
      <c r="Q54" s="31" t="s">
        <v>57</v>
      </c>
      <c r="R54" s="31" t="s">
        <v>57</v>
      </c>
      <c r="S54" s="31" t="s">
        <v>57</v>
      </c>
      <c r="T54" s="31" t="s">
        <v>57</v>
      </c>
      <c r="U54" s="31" t="s">
        <v>57</v>
      </c>
      <c r="V54" s="31" t="s">
        <v>57</v>
      </c>
      <c r="W54" s="31" t="s">
        <v>57</v>
      </c>
      <c r="X54" s="31" t="s">
        <v>57</v>
      </c>
      <c r="Y54" s="31" t="s">
        <v>57</v>
      </c>
      <c r="Z54" s="31" t="s">
        <v>57</v>
      </c>
      <c r="AA54" s="31" t="s">
        <v>57</v>
      </c>
      <c r="AB54" s="31" t="s">
        <v>57</v>
      </c>
      <c r="AC54" s="31" t="s">
        <v>57</v>
      </c>
      <c r="AD54" s="31" t="s">
        <v>57</v>
      </c>
      <c r="AE54" s="31" t="s">
        <v>57</v>
      </c>
      <c r="AF54" s="31" t="s">
        <v>57</v>
      </c>
      <c r="AG54" s="31" t="s">
        <v>57</v>
      </c>
      <c r="AH54" s="31" t="s">
        <v>57</v>
      </c>
      <c r="AI54" s="31" t="s">
        <v>57</v>
      </c>
      <c r="AJ54" s="31" t="s">
        <v>57</v>
      </c>
      <c r="AK54" s="31" t="s">
        <v>57</v>
      </c>
    </row>
    <row r="55" spans="1:37" s="8" customFormat="1" ht="115.2" x14ac:dyDescent="0.3">
      <c r="A55" s="81"/>
      <c r="B55" s="83"/>
      <c r="C55" s="83"/>
      <c r="D55" s="8" t="s">
        <v>202</v>
      </c>
      <c r="E55" s="29" t="s">
        <v>230</v>
      </c>
      <c r="F55" s="8" t="s">
        <v>53</v>
      </c>
      <c r="G55" s="9" t="s">
        <v>68</v>
      </c>
      <c r="H55" s="11" t="s">
        <v>55</v>
      </c>
      <c r="I55" s="31" t="s">
        <v>57</v>
      </c>
      <c r="J55" s="31" t="s">
        <v>57</v>
      </c>
      <c r="K55" s="31" t="s">
        <v>57</v>
      </c>
      <c r="L55" s="31" t="s">
        <v>57</v>
      </c>
      <c r="M55" s="31" t="s">
        <v>57</v>
      </c>
      <c r="N55" s="31" t="s">
        <v>57</v>
      </c>
      <c r="O55" s="31" t="s">
        <v>57</v>
      </c>
      <c r="P55" s="31" t="s">
        <v>57</v>
      </c>
      <c r="Q55" s="31" t="s">
        <v>57</v>
      </c>
      <c r="R55" s="31" t="s">
        <v>57</v>
      </c>
      <c r="S55" s="31" t="s">
        <v>57</v>
      </c>
      <c r="T55" s="31" t="s">
        <v>57</v>
      </c>
      <c r="U55" s="31" t="s">
        <v>57</v>
      </c>
      <c r="V55" s="31" t="s">
        <v>57</v>
      </c>
      <c r="W55" s="31" t="s">
        <v>57</v>
      </c>
      <c r="X55" s="31" t="s">
        <v>57</v>
      </c>
      <c r="Y55" s="31" t="s">
        <v>57</v>
      </c>
      <c r="Z55" s="31" t="s">
        <v>57</v>
      </c>
      <c r="AA55" s="31" t="s">
        <v>57</v>
      </c>
      <c r="AB55" s="31" t="s">
        <v>57</v>
      </c>
      <c r="AC55" s="31" t="s">
        <v>57</v>
      </c>
      <c r="AD55" s="31" t="s">
        <v>57</v>
      </c>
      <c r="AE55" s="31" t="s">
        <v>57</v>
      </c>
      <c r="AF55" s="31" t="s">
        <v>57</v>
      </c>
      <c r="AG55" s="31" t="s">
        <v>57</v>
      </c>
      <c r="AH55" s="31" t="s">
        <v>57</v>
      </c>
      <c r="AI55" s="31" t="s">
        <v>57</v>
      </c>
      <c r="AJ55" s="31" t="s">
        <v>57</v>
      </c>
      <c r="AK55" s="31" t="s">
        <v>57</v>
      </c>
    </row>
    <row r="56" spans="1:37" s="8" customFormat="1" ht="72" x14ac:dyDescent="0.3">
      <c r="A56" s="81"/>
      <c r="B56" s="83"/>
      <c r="C56" s="83"/>
      <c r="D56" s="8" t="s">
        <v>254</v>
      </c>
      <c r="E56" s="8" t="s">
        <v>255</v>
      </c>
      <c r="F56" s="8" t="s">
        <v>53</v>
      </c>
      <c r="G56" s="9" t="s">
        <v>68</v>
      </c>
      <c r="H56" s="11" t="s">
        <v>55</v>
      </c>
      <c r="I56" s="31" t="s">
        <v>57</v>
      </c>
      <c r="J56" s="31" t="s">
        <v>57</v>
      </c>
      <c r="K56" s="31" t="s">
        <v>57</v>
      </c>
      <c r="L56" s="31" t="s">
        <v>57</v>
      </c>
      <c r="M56" s="31" t="s">
        <v>57</v>
      </c>
      <c r="N56" s="31" t="s">
        <v>57</v>
      </c>
      <c r="O56" s="31" t="s">
        <v>57</v>
      </c>
      <c r="P56" s="31" t="s">
        <v>57</v>
      </c>
      <c r="Q56" s="31" t="s">
        <v>57</v>
      </c>
      <c r="R56" s="31" t="s">
        <v>57</v>
      </c>
      <c r="S56" s="31" t="s">
        <v>57</v>
      </c>
      <c r="T56" s="31" t="s">
        <v>57</v>
      </c>
      <c r="U56" s="31" t="s">
        <v>57</v>
      </c>
      <c r="V56" s="31" t="s">
        <v>57</v>
      </c>
      <c r="W56" s="31" t="s">
        <v>57</v>
      </c>
      <c r="X56" s="31" t="s">
        <v>57</v>
      </c>
      <c r="Y56" s="31" t="s">
        <v>57</v>
      </c>
      <c r="Z56" s="31" t="s">
        <v>57</v>
      </c>
      <c r="AA56" s="31" t="s">
        <v>57</v>
      </c>
      <c r="AB56" s="31" t="s">
        <v>57</v>
      </c>
      <c r="AC56" s="31" t="s">
        <v>57</v>
      </c>
      <c r="AD56" s="31" t="s">
        <v>57</v>
      </c>
      <c r="AE56" s="31" t="s">
        <v>57</v>
      </c>
      <c r="AF56" s="31" t="s">
        <v>57</v>
      </c>
      <c r="AG56" s="31" t="s">
        <v>57</v>
      </c>
      <c r="AH56" s="31" t="s">
        <v>57</v>
      </c>
      <c r="AI56" s="31" t="s">
        <v>57</v>
      </c>
      <c r="AJ56" s="31" t="s">
        <v>57</v>
      </c>
      <c r="AK56" s="31" t="s">
        <v>57</v>
      </c>
    </row>
    <row r="57" spans="1:37" s="13" customFormat="1" ht="129.6" x14ac:dyDescent="0.3">
      <c r="A57" s="26" t="s">
        <v>256</v>
      </c>
      <c r="B57" s="14" t="s">
        <v>257</v>
      </c>
      <c r="C57" s="13" t="s">
        <v>258</v>
      </c>
      <c r="D57" s="13" t="s">
        <v>232</v>
      </c>
      <c r="E57" s="13" t="s">
        <v>259</v>
      </c>
      <c r="F57" s="13" t="s">
        <v>53</v>
      </c>
      <c r="G57" s="14" t="s">
        <v>260</v>
      </c>
      <c r="H57" s="13" t="s">
        <v>53</v>
      </c>
      <c r="I57" s="14" t="s">
        <v>261</v>
      </c>
      <c r="J57" s="13" t="s">
        <v>53</v>
      </c>
      <c r="K57" s="14" t="s">
        <v>262</v>
      </c>
      <c r="L57" s="13" t="s">
        <v>53</v>
      </c>
      <c r="M57" s="39">
        <v>44136</v>
      </c>
      <c r="N57" s="13" t="s">
        <v>53</v>
      </c>
      <c r="O57" s="14" t="s">
        <v>263</v>
      </c>
      <c r="P57" s="13" t="s">
        <v>55</v>
      </c>
      <c r="Q57" s="15" t="s">
        <v>87</v>
      </c>
      <c r="R57" s="15" t="s">
        <v>55</v>
      </c>
      <c r="S57" s="15" t="s">
        <v>264</v>
      </c>
      <c r="T57" s="15" t="s">
        <v>55</v>
      </c>
      <c r="U57" s="15" t="s">
        <v>87</v>
      </c>
      <c r="V57" s="15" t="s">
        <v>55</v>
      </c>
      <c r="W57" s="15" t="s">
        <v>265</v>
      </c>
      <c r="X57" s="15" t="s">
        <v>99</v>
      </c>
      <c r="Y57" s="15" t="s">
        <v>87</v>
      </c>
      <c r="Z57" s="15" t="s">
        <v>87</v>
      </c>
      <c r="AA57" s="15" t="s">
        <v>87</v>
      </c>
      <c r="AB57" s="15" t="s">
        <v>87</v>
      </c>
      <c r="AC57" s="15" t="s">
        <v>87</v>
      </c>
      <c r="AD57" s="15" t="s">
        <v>87</v>
      </c>
      <c r="AE57" s="15"/>
      <c r="AF57" s="15" t="s">
        <v>87</v>
      </c>
      <c r="AG57" s="15" t="s">
        <v>87</v>
      </c>
      <c r="AH57" s="15"/>
      <c r="AI57" s="15" t="s">
        <v>87</v>
      </c>
      <c r="AJ57" s="15" t="s">
        <v>87</v>
      </c>
      <c r="AK57" s="15"/>
    </row>
    <row r="58" spans="1:37" s="8" customFormat="1" ht="259.2" x14ac:dyDescent="0.3">
      <c r="A58" s="81" t="s">
        <v>266</v>
      </c>
      <c r="B58" s="82" t="s">
        <v>267</v>
      </c>
      <c r="C58" s="83" t="s">
        <v>268</v>
      </c>
      <c r="D58" s="8" t="s">
        <v>269</v>
      </c>
      <c r="E58" s="8" t="s">
        <v>270</v>
      </c>
      <c r="F58" s="8" t="s">
        <v>53</v>
      </c>
      <c r="G58" s="9" t="s">
        <v>271</v>
      </c>
      <c r="H58" s="8" t="s">
        <v>53</v>
      </c>
      <c r="I58" s="40" t="s">
        <v>177</v>
      </c>
      <c r="J58" s="8" t="s">
        <v>53</v>
      </c>
      <c r="K58" s="8" t="s">
        <v>272</v>
      </c>
      <c r="L58" s="8" t="s">
        <v>53</v>
      </c>
      <c r="M58" s="28">
        <v>44183</v>
      </c>
      <c r="N58" s="8" t="s">
        <v>53</v>
      </c>
      <c r="O58" s="8" t="s">
        <v>273</v>
      </c>
      <c r="P58" s="8" t="s">
        <v>53</v>
      </c>
      <c r="Q58" s="9" t="s">
        <v>274</v>
      </c>
      <c r="R58" s="8" t="s">
        <v>55</v>
      </c>
      <c r="T58" s="8" t="s">
        <v>55</v>
      </c>
      <c r="U58" s="37">
        <v>493499</v>
      </c>
      <c r="V58" s="8" t="s">
        <v>53</v>
      </c>
      <c r="X58" s="8" t="s">
        <v>157</v>
      </c>
      <c r="Y58" s="8" t="s">
        <v>55</v>
      </c>
      <c r="Z58" s="8" t="s">
        <v>275</v>
      </c>
      <c r="AA58" s="8" t="s">
        <v>101</v>
      </c>
      <c r="AC58" s="8" t="s">
        <v>53</v>
      </c>
      <c r="AD58" s="9" t="s">
        <v>273</v>
      </c>
      <c r="AE58" s="8" t="s">
        <v>276</v>
      </c>
      <c r="AG58" s="8" t="s">
        <v>55</v>
      </c>
      <c r="AH58" s="41"/>
      <c r="AI58" s="8" t="s">
        <v>170</v>
      </c>
      <c r="AJ58" s="8" t="s">
        <v>55</v>
      </c>
    </row>
    <row r="59" spans="1:37" s="8" customFormat="1" ht="187.2" x14ac:dyDescent="0.3">
      <c r="A59" s="81"/>
      <c r="B59" s="82"/>
      <c r="C59" s="83"/>
      <c r="D59" s="8" t="s">
        <v>236</v>
      </c>
      <c r="E59" s="8" t="s">
        <v>277</v>
      </c>
      <c r="F59" s="8" t="s">
        <v>53</v>
      </c>
      <c r="G59" s="9" t="s">
        <v>278</v>
      </c>
      <c r="H59" s="8" t="s">
        <v>53</v>
      </c>
      <c r="I59" s="40" t="s">
        <v>177</v>
      </c>
      <c r="J59" s="8" t="s">
        <v>53</v>
      </c>
      <c r="K59" s="8" t="s">
        <v>279</v>
      </c>
      <c r="L59" s="8" t="s">
        <v>53</v>
      </c>
      <c r="M59" s="28">
        <v>44134</v>
      </c>
      <c r="N59" s="8" t="s">
        <v>53</v>
      </c>
      <c r="O59" s="9" t="s">
        <v>280</v>
      </c>
      <c r="P59" s="8" t="s">
        <v>53</v>
      </c>
      <c r="Q59" s="9" t="s">
        <v>281</v>
      </c>
      <c r="R59" s="8" t="s">
        <v>55</v>
      </c>
      <c r="T59" s="8" t="s">
        <v>55</v>
      </c>
      <c r="U59" s="37">
        <v>22262400</v>
      </c>
      <c r="V59" s="8" t="s">
        <v>53</v>
      </c>
      <c r="X59" s="8" t="s">
        <v>157</v>
      </c>
      <c r="Y59" s="8" t="s">
        <v>55</v>
      </c>
      <c r="Z59" s="8" t="s">
        <v>282</v>
      </c>
      <c r="AA59" s="8" t="s">
        <v>75</v>
      </c>
      <c r="AB59" s="8" t="s">
        <v>283</v>
      </c>
      <c r="AC59" s="8" t="s">
        <v>53</v>
      </c>
      <c r="AD59" s="9" t="s">
        <v>280</v>
      </c>
      <c r="AG59" s="8" t="s">
        <v>55</v>
      </c>
      <c r="AI59" s="8" t="s">
        <v>170</v>
      </c>
      <c r="AJ59" s="8" t="s">
        <v>55</v>
      </c>
      <c r="AK59" s="8" t="s">
        <v>284</v>
      </c>
    </row>
    <row r="60" spans="1:37" s="8" customFormat="1" ht="201.6" x14ac:dyDescent="0.3">
      <c r="A60" s="81"/>
      <c r="B60" s="82"/>
      <c r="C60" s="83"/>
      <c r="D60" s="8" t="s">
        <v>285</v>
      </c>
      <c r="E60" s="8" t="s">
        <v>286</v>
      </c>
      <c r="F60" s="8" t="s">
        <v>53</v>
      </c>
      <c r="G60" s="9" t="s">
        <v>287</v>
      </c>
      <c r="H60" s="8" t="s">
        <v>53</v>
      </c>
      <c r="I60" s="40" t="s">
        <v>177</v>
      </c>
      <c r="J60" s="8" t="s">
        <v>53</v>
      </c>
      <c r="K60" s="8" t="s">
        <v>288</v>
      </c>
      <c r="L60" s="8" t="s">
        <v>53</v>
      </c>
      <c r="M60" s="28">
        <v>44137</v>
      </c>
      <c r="N60" s="8" t="s">
        <v>53</v>
      </c>
      <c r="O60" s="9" t="s">
        <v>289</v>
      </c>
      <c r="P60" s="8" t="s">
        <v>53</v>
      </c>
      <c r="Q60" s="9" t="s">
        <v>290</v>
      </c>
      <c r="R60" s="8" t="s">
        <v>55</v>
      </c>
      <c r="T60" s="8" t="s">
        <v>55</v>
      </c>
      <c r="U60" s="37" t="s">
        <v>291</v>
      </c>
      <c r="V60" s="8" t="s">
        <v>53</v>
      </c>
      <c r="X60" s="8" t="s">
        <v>157</v>
      </c>
      <c r="Y60" s="8" t="s">
        <v>55</v>
      </c>
      <c r="Z60" s="8" t="s">
        <v>292</v>
      </c>
      <c r="AA60" s="8" t="s">
        <v>101</v>
      </c>
      <c r="AC60" s="8" t="s">
        <v>53</v>
      </c>
      <c r="AD60" s="9" t="s">
        <v>289</v>
      </c>
      <c r="AE60" s="8" t="s">
        <v>293</v>
      </c>
      <c r="AG60" s="8" t="s">
        <v>55</v>
      </c>
      <c r="AI60" s="8" t="s">
        <v>170</v>
      </c>
      <c r="AJ60" s="8" t="s">
        <v>55</v>
      </c>
    </row>
    <row r="61" spans="1:37" s="8" customFormat="1" ht="162" customHeight="1" x14ac:dyDescent="0.3">
      <c r="A61" s="81"/>
      <c r="B61" s="82"/>
      <c r="C61" s="83"/>
      <c r="D61" s="8" t="s">
        <v>294</v>
      </c>
      <c r="E61" s="8" t="s">
        <v>295</v>
      </c>
      <c r="F61" s="8" t="s">
        <v>53</v>
      </c>
      <c r="G61" s="9" t="s">
        <v>296</v>
      </c>
      <c r="H61" s="11" t="s">
        <v>55</v>
      </c>
      <c r="I61" s="40" t="s">
        <v>177</v>
      </c>
      <c r="J61" s="8" t="s">
        <v>55</v>
      </c>
      <c r="L61" s="8" t="s">
        <v>57</v>
      </c>
      <c r="N61" s="8" t="s">
        <v>57</v>
      </c>
      <c r="P61" s="8" t="s">
        <v>57</v>
      </c>
      <c r="Q61" s="8" t="s">
        <v>57</v>
      </c>
      <c r="R61" s="8" t="s">
        <v>57</v>
      </c>
      <c r="T61" s="8" t="s">
        <v>57</v>
      </c>
      <c r="U61" s="8" t="s">
        <v>57</v>
      </c>
      <c r="V61" s="8" t="s">
        <v>57</v>
      </c>
      <c r="Y61" s="8" t="s">
        <v>57</v>
      </c>
      <c r="AC61" s="8" t="s">
        <v>60</v>
      </c>
    </row>
    <row r="62" spans="1:37" s="8" customFormat="1" ht="115.2" x14ac:dyDescent="0.3">
      <c r="A62" s="81"/>
      <c r="B62" s="82"/>
      <c r="C62" s="83"/>
      <c r="D62" s="8" t="s">
        <v>297</v>
      </c>
      <c r="E62" s="8" t="s">
        <v>298</v>
      </c>
      <c r="F62" s="8" t="s">
        <v>53</v>
      </c>
      <c r="G62" s="9" t="s">
        <v>299</v>
      </c>
      <c r="H62" s="11" t="s">
        <v>55</v>
      </c>
      <c r="I62" s="40" t="s">
        <v>177</v>
      </c>
      <c r="J62" s="8" t="s">
        <v>55</v>
      </c>
      <c r="L62" s="8" t="s">
        <v>57</v>
      </c>
      <c r="N62" s="8" t="s">
        <v>57</v>
      </c>
      <c r="P62" s="8" t="s">
        <v>57</v>
      </c>
      <c r="Q62" s="8" t="s">
        <v>57</v>
      </c>
      <c r="R62" s="8" t="s">
        <v>57</v>
      </c>
      <c r="T62" s="8" t="s">
        <v>57</v>
      </c>
      <c r="U62" s="8" t="s">
        <v>57</v>
      </c>
      <c r="V62" s="8" t="s">
        <v>57</v>
      </c>
      <c r="Y62" s="8" t="s">
        <v>57</v>
      </c>
      <c r="AC62" s="8" t="s">
        <v>60</v>
      </c>
    </row>
    <row r="63" spans="1:37" s="13" customFormat="1" ht="57.6" x14ac:dyDescent="0.3">
      <c r="A63" s="108" t="s">
        <v>300</v>
      </c>
      <c r="B63" s="109" t="s">
        <v>301</v>
      </c>
      <c r="C63" s="110" t="s">
        <v>302</v>
      </c>
      <c r="D63" s="13" t="s">
        <v>303</v>
      </c>
      <c r="E63" s="13" t="s">
        <v>304</v>
      </c>
      <c r="F63" s="13" t="s">
        <v>53</v>
      </c>
      <c r="G63" s="14" t="s">
        <v>305</v>
      </c>
      <c r="H63" s="42" t="s">
        <v>55</v>
      </c>
      <c r="I63" s="15"/>
      <c r="J63" s="15" t="s">
        <v>55</v>
      </c>
      <c r="K63" s="15"/>
      <c r="L63" s="42" t="s">
        <v>57</v>
      </c>
      <c r="M63" s="15"/>
      <c r="N63" s="42" t="s">
        <v>57</v>
      </c>
      <c r="O63" s="15"/>
      <c r="P63" s="42" t="s">
        <v>58</v>
      </c>
      <c r="Q63" s="15"/>
      <c r="R63" s="15" t="s">
        <v>58</v>
      </c>
      <c r="S63" s="15"/>
      <c r="T63" s="42" t="s">
        <v>58</v>
      </c>
      <c r="U63" s="15"/>
      <c r="V63" s="15" t="s">
        <v>55</v>
      </c>
      <c r="W63" s="42" t="s">
        <v>306</v>
      </c>
      <c r="X63" s="42" t="s">
        <v>107</v>
      </c>
      <c r="Y63" s="15" t="s">
        <v>57</v>
      </c>
      <c r="Z63" s="15"/>
      <c r="AA63" s="42" t="s">
        <v>101</v>
      </c>
      <c r="AB63" s="15"/>
      <c r="AC63" s="42" t="s">
        <v>60</v>
      </c>
      <c r="AD63" s="15"/>
      <c r="AE63" s="42" t="s">
        <v>107</v>
      </c>
      <c r="AF63" s="15"/>
      <c r="AG63" s="42" t="s">
        <v>60</v>
      </c>
      <c r="AH63" s="42" t="s">
        <v>107</v>
      </c>
      <c r="AI63" s="42" t="s">
        <v>107</v>
      </c>
      <c r="AJ63" s="42" t="s">
        <v>60</v>
      </c>
      <c r="AK63" s="15" t="s">
        <v>307</v>
      </c>
    </row>
    <row r="64" spans="1:37" s="13" customFormat="1" ht="201.6" x14ac:dyDescent="0.3">
      <c r="A64" s="108"/>
      <c r="B64" s="109"/>
      <c r="C64" s="110"/>
      <c r="D64" s="13" t="s">
        <v>308</v>
      </c>
      <c r="E64" s="13" t="s">
        <v>309</v>
      </c>
      <c r="F64" s="13" t="s">
        <v>53</v>
      </c>
      <c r="G64" s="14" t="s">
        <v>310</v>
      </c>
      <c r="H64" s="18" t="s">
        <v>53</v>
      </c>
      <c r="I64" s="18"/>
      <c r="J64" s="43" t="s">
        <v>53</v>
      </c>
      <c r="K64" s="44" t="s">
        <v>311</v>
      </c>
      <c r="L64" s="43" t="s">
        <v>53</v>
      </c>
      <c r="M64" s="45">
        <v>44344</v>
      </c>
      <c r="N64" s="43" t="s">
        <v>53</v>
      </c>
      <c r="O64" s="44" t="s">
        <v>312</v>
      </c>
      <c r="P64" s="43" t="s">
        <v>313</v>
      </c>
      <c r="Q64" s="43"/>
      <c r="R64" s="43" t="s">
        <v>55</v>
      </c>
      <c r="S64" s="43"/>
      <c r="T64" s="43" t="s">
        <v>55</v>
      </c>
      <c r="U64" s="43" t="s">
        <v>314</v>
      </c>
      <c r="V64" s="43" t="s">
        <v>55</v>
      </c>
      <c r="W64" s="43" t="s">
        <v>315</v>
      </c>
      <c r="X64" s="46" t="s">
        <v>107</v>
      </c>
      <c r="Y64" s="18" t="s">
        <v>57</v>
      </c>
      <c r="Z64" s="18"/>
      <c r="AA64" s="46" t="s">
        <v>101</v>
      </c>
      <c r="AB64" s="18"/>
      <c r="AC64" s="46" t="s">
        <v>60</v>
      </c>
      <c r="AD64" s="18"/>
      <c r="AE64" s="44" t="s">
        <v>316</v>
      </c>
      <c r="AF64" s="44" t="s">
        <v>316</v>
      </c>
      <c r="AG64" s="46" t="s">
        <v>60</v>
      </c>
      <c r="AH64" s="46" t="s">
        <v>107</v>
      </c>
      <c r="AI64" s="46" t="s">
        <v>107</v>
      </c>
      <c r="AJ64" s="46" t="s">
        <v>55</v>
      </c>
      <c r="AK64" s="18"/>
    </row>
    <row r="65" spans="1:40" s="13" customFormat="1" ht="129.6" x14ac:dyDescent="0.3">
      <c r="A65" s="108"/>
      <c r="B65" s="109"/>
      <c r="C65" s="110"/>
      <c r="D65" s="13" t="s">
        <v>174</v>
      </c>
      <c r="E65" s="13" t="s">
        <v>317</v>
      </c>
      <c r="F65" s="13" t="s">
        <v>53</v>
      </c>
      <c r="G65" s="14" t="s">
        <v>318</v>
      </c>
      <c r="H65" s="43" t="s">
        <v>53</v>
      </c>
      <c r="I65" s="44"/>
      <c r="J65" s="43" t="s">
        <v>53</v>
      </c>
      <c r="K65" s="44" t="s">
        <v>319</v>
      </c>
      <c r="L65" s="43" t="s">
        <v>55</v>
      </c>
      <c r="M65" s="43"/>
      <c r="N65" s="42" t="s">
        <v>57</v>
      </c>
      <c r="O65" s="47"/>
      <c r="P65" s="47" t="s">
        <v>55</v>
      </c>
      <c r="Q65" s="47"/>
      <c r="R65" s="47" t="s">
        <v>58</v>
      </c>
      <c r="S65" s="47"/>
      <c r="T65" s="42" t="s">
        <v>58</v>
      </c>
      <c r="U65" s="47" t="s">
        <v>320</v>
      </c>
      <c r="V65" s="47" t="s">
        <v>55</v>
      </c>
      <c r="W65" s="42" t="s">
        <v>321</v>
      </c>
      <c r="X65" s="42" t="s">
        <v>107</v>
      </c>
      <c r="Y65" s="42" t="s">
        <v>57</v>
      </c>
      <c r="Z65" s="15"/>
      <c r="AA65" s="42" t="s">
        <v>101</v>
      </c>
      <c r="AB65" s="15"/>
      <c r="AC65" s="42" t="s">
        <v>60</v>
      </c>
      <c r="AD65" s="15"/>
      <c r="AE65" s="42" t="s">
        <v>107</v>
      </c>
      <c r="AF65" s="15"/>
      <c r="AG65" s="42" t="s">
        <v>60</v>
      </c>
      <c r="AH65" s="42" t="s">
        <v>107</v>
      </c>
      <c r="AI65" s="42" t="s">
        <v>107</v>
      </c>
      <c r="AJ65" s="42" t="s">
        <v>60</v>
      </c>
      <c r="AK65" s="15"/>
    </row>
    <row r="66" spans="1:40" s="17" customFormat="1" ht="170.4" customHeight="1" x14ac:dyDescent="0.3">
      <c r="A66" s="108"/>
      <c r="B66" s="109"/>
      <c r="C66" s="110"/>
      <c r="D66" s="13" t="s">
        <v>322</v>
      </c>
      <c r="E66" s="13" t="s">
        <v>323</v>
      </c>
      <c r="F66" s="13" t="s">
        <v>53</v>
      </c>
      <c r="G66" s="14" t="s">
        <v>324</v>
      </c>
      <c r="H66" s="47" t="s">
        <v>55</v>
      </c>
      <c r="I66" s="15"/>
      <c r="J66" s="47" t="s">
        <v>55</v>
      </c>
      <c r="K66" s="47"/>
      <c r="L66" s="47" t="s">
        <v>57</v>
      </c>
      <c r="M66" s="47"/>
      <c r="N66" s="42" t="s">
        <v>57</v>
      </c>
      <c r="O66" s="47"/>
      <c r="P66" s="47" t="s">
        <v>58</v>
      </c>
      <c r="Q66" s="47"/>
      <c r="R66" s="47" t="s">
        <v>58</v>
      </c>
      <c r="S66" s="47"/>
      <c r="T66" s="42" t="s">
        <v>58</v>
      </c>
      <c r="U66" s="47"/>
      <c r="V66" s="47" t="s">
        <v>55</v>
      </c>
      <c r="W66" s="42" t="s">
        <v>325</v>
      </c>
      <c r="X66" s="42" t="s">
        <v>107</v>
      </c>
      <c r="Y66" s="15" t="s">
        <v>57</v>
      </c>
      <c r="Z66" s="15"/>
      <c r="AA66" s="42" t="s">
        <v>101</v>
      </c>
      <c r="AB66" s="15"/>
      <c r="AC66" s="42" t="s">
        <v>60</v>
      </c>
      <c r="AD66" s="15"/>
      <c r="AE66" s="42" t="s">
        <v>107</v>
      </c>
      <c r="AF66" s="15"/>
      <c r="AG66" s="42" t="s">
        <v>60</v>
      </c>
      <c r="AH66" s="42" t="s">
        <v>107</v>
      </c>
      <c r="AI66" s="42" t="s">
        <v>107</v>
      </c>
      <c r="AJ66" s="42" t="s">
        <v>60</v>
      </c>
      <c r="AK66" s="15"/>
    </row>
    <row r="67" spans="1:40" s="13" customFormat="1" ht="43.2" x14ac:dyDescent="0.3">
      <c r="A67" s="108"/>
      <c r="B67" s="109"/>
      <c r="C67" s="110"/>
      <c r="D67" s="13" t="s">
        <v>66</v>
      </c>
      <c r="E67" s="13" t="s">
        <v>326</v>
      </c>
      <c r="F67" s="13" t="s">
        <v>53</v>
      </c>
      <c r="G67" s="14" t="s">
        <v>327</v>
      </c>
      <c r="H67" s="47" t="s">
        <v>55</v>
      </c>
      <c r="I67" s="15"/>
      <c r="J67" s="47" t="s">
        <v>55</v>
      </c>
      <c r="K67" s="47"/>
      <c r="L67" s="42" t="s">
        <v>57</v>
      </c>
      <c r="M67" s="47"/>
      <c r="N67" s="42" t="s">
        <v>57</v>
      </c>
      <c r="O67" s="47"/>
      <c r="P67" s="47" t="s">
        <v>58</v>
      </c>
      <c r="Q67" s="47"/>
      <c r="R67" s="47" t="s">
        <v>58</v>
      </c>
      <c r="S67" s="47"/>
      <c r="T67" s="42" t="s">
        <v>58</v>
      </c>
      <c r="U67" s="47"/>
      <c r="V67" s="47" t="s">
        <v>55</v>
      </c>
      <c r="W67" s="42" t="s">
        <v>325</v>
      </c>
      <c r="X67" s="42" t="s">
        <v>107</v>
      </c>
      <c r="Y67" s="15" t="s">
        <v>57</v>
      </c>
      <c r="Z67" s="15"/>
      <c r="AA67" s="42" t="s">
        <v>101</v>
      </c>
      <c r="AB67" s="15"/>
      <c r="AC67" s="42" t="s">
        <v>60</v>
      </c>
      <c r="AD67" s="15"/>
      <c r="AE67" s="42" t="s">
        <v>107</v>
      </c>
      <c r="AF67" s="15"/>
      <c r="AG67" s="42" t="s">
        <v>60</v>
      </c>
      <c r="AH67" s="42" t="s">
        <v>107</v>
      </c>
      <c r="AI67" s="42" t="s">
        <v>107</v>
      </c>
      <c r="AJ67" s="42" t="s">
        <v>60</v>
      </c>
      <c r="AK67" s="15"/>
    </row>
    <row r="68" spans="1:40" s="8" customFormat="1" ht="144" x14ac:dyDescent="0.3">
      <c r="A68" s="25" t="s">
        <v>328</v>
      </c>
      <c r="B68" s="9" t="s">
        <v>329</v>
      </c>
      <c r="C68" s="8" t="s">
        <v>330</v>
      </c>
      <c r="D68" s="8" t="s">
        <v>247</v>
      </c>
      <c r="E68" s="8" t="s">
        <v>248</v>
      </c>
      <c r="F68" s="8" t="s">
        <v>53</v>
      </c>
      <c r="G68" s="9" t="s">
        <v>249</v>
      </c>
      <c r="H68" s="11" t="s">
        <v>55</v>
      </c>
      <c r="I68" s="11" t="s">
        <v>87</v>
      </c>
      <c r="J68" s="11" t="s">
        <v>55</v>
      </c>
      <c r="K68" s="11" t="s">
        <v>87</v>
      </c>
      <c r="L68" s="11" t="s">
        <v>57</v>
      </c>
      <c r="M68" s="11"/>
      <c r="N68" s="11" t="s">
        <v>57</v>
      </c>
      <c r="O68" s="11"/>
      <c r="P68" s="11" t="s">
        <v>58</v>
      </c>
      <c r="Q68" s="11"/>
      <c r="R68" s="11" t="s">
        <v>58</v>
      </c>
      <c r="S68" s="11"/>
      <c r="T68" s="11" t="s">
        <v>58</v>
      </c>
      <c r="U68" s="11" t="s">
        <v>87</v>
      </c>
      <c r="V68" s="11" t="s">
        <v>55</v>
      </c>
      <c r="W68" s="11" t="s">
        <v>87</v>
      </c>
      <c r="X68" s="11" t="s">
        <v>99</v>
      </c>
      <c r="Y68" s="11" t="s">
        <v>58</v>
      </c>
      <c r="Z68" s="11"/>
      <c r="AA68" s="11"/>
      <c r="AB68" s="11"/>
      <c r="AC68" s="11" t="s">
        <v>60</v>
      </c>
      <c r="AD68" s="11"/>
      <c r="AE68" s="11"/>
      <c r="AF68" s="11"/>
      <c r="AG68" s="11" t="s">
        <v>60</v>
      </c>
      <c r="AH68" s="11"/>
      <c r="AI68" s="11"/>
      <c r="AJ68" s="11" t="s">
        <v>60</v>
      </c>
      <c r="AK68" s="11" t="s">
        <v>331</v>
      </c>
    </row>
    <row r="69" spans="1:40" s="17" customFormat="1" ht="88.2" customHeight="1" x14ac:dyDescent="0.3">
      <c r="A69" s="99" t="s">
        <v>332</v>
      </c>
      <c r="B69" s="102" t="s">
        <v>333</v>
      </c>
      <c r="C69" s="105" t="s">
        <v>334</v>
      </c>
      <c r="D69" s="13" t="s">
        <v>214</v>
      </c>
      <c r="E69" s="13" t="s">
        <v>336</v>
      </c>
      <c r="F69" s="13" t="s">
        <v>53</v>
      </c>
      <c r="G69" s="14" t="s">
        <v>215</v>
      </c>
      <c r="H69" s="15" t="s">
        <v>55</v>
      </c>
      <c r="I69" s="15"/>
      <c r="J69" s="15" t="s">
        <v>55</v>
      </c>
      <c r="K69" s="15" t="s">
        <v>205</v>
      </c>
      <c r="L69" s="15" t="s">
        <v>57</v>
      </c>
      <c r="M69" s="15"/>
      <c r="N69" s="15" t="s">
        <v>57</v>
      </c>
      <c r="O69" s="15"/>
      <c r="P69" s="15" t="s">
        <v>58</v>
      </c>
      <c r="Q69" s="15"/>
      <c r="R69" s="15" t="s">
        <v>58</v>
      </c>
      <c r="S69" s="15"/>
      <c r="T69" s="15" t="s">
        <v>58</v>
      </c>
      <c r="U69" s="15"/>
      <c r="V69" s="15" t="s">
        <v>55</v>
      </c>
      <c r="W69" s="15" t="s">
        <v>205</v>
      </c>
      <c r="X69" s="15" t="s">
        <v>57</v>
      </c>
      <c r="Y69" s="15" t="s">
        <v>57</v>
      </c>
      <c r="Z69" s="15"/>
      <c r="AA69" s="15"/>
      <c r="AB69" s="15"/>
      <c r="AC69" s="15"/>
      <c r="AD69" s="15"/>
      <c r="AE69" s="15"/>
      <c r="AF69" s="15"/>
      <c r="AG69" s="15"/>
      <c r="AH69" s="15"/>
      <c r="AI69" s="15"/>
      <c r="AJ69" s="15"/>
      <c r="AK69" s="13"/>
      <c r="AL69" s="15"/>
      <c r="AM69" s="15"/>
      <c r="AN69" s="15"/>
    </row>
    <row r="70" spans="1:40" s="17" customFormat="1" ht="88.2" customHeight="1" x14ac:dyDescent="0.3">
      <c r="A70" s="100"/>
      <c r="B70" s="103"/>
      <c r="C70" s="106"/>
      <c r="D70" s="13" t="s">
        <v>335</v>
      </c>
      <c r="E70" s="13" t="s">
        <v>336</v>
      </c>
      <c r="F70" s="13" t="s">
        <v>53</v>
      </c>
      <c r="G70" s="13"/>
      <c r="H70" s="15" t="s">
        <v>55</v>
      </c>
      <c r="I70" s="15"/>
      <c r="J70" s="15" t="s">
        <v>55</v>
      </c>
      <c r="K70" s="15"/>
      <c r="L70" s="15" t="s">
        <v>57</v>
      </c>
      <c r="M70" s="15"/>
      <c r="N70" s="15" t="s">
        <v>57</v>
      </c>
      <c r="O70" s="15"/>
      <c r="P70" s="15" t="s">
        <v>58</v>
      </c>
      <c r="Q70" s="15"/>
      <c r="R70" s="15" t="s">
        <v>58</v>
      </c>
      <c r="S70" s="15"/>
      <c r="T70" s="15" t="s">
        <v>58</v>
      </c>
      <c r="U70" s="15" t="s">
        <v>58</v>
      </c>
      <c r="V70" s="15" t="s">
        <v>55</v>
      </c>
      <c r="W70" s="15" t="s">
        <v>337</v>
      </c>
      <c r="X70" s="15" t="s">
        <v>58</v>
      </c>
      <c r="Y70" s="15" t="s">
        <v>55</v>
      </c>
      <c r="Z70" s="15"/>
      <c r="AA70" s="15"/>
      <c r="AB70" s="15"/>
      <c r="AC70" s="15"/>
      <c r="AD70" s="15"/>
      <c r="AE70" s="15"/>
      <c r="AF70" s="15"/>
      <c r="AG70" s="15"/>
      <c r="AH70" s="15"/>
      <c r="AI70" s="15"/>
      <c r="AJ70" s="15"/>
      <c r="AK70" s="15"/>
    </row>
    <row r="71" spans="1:40" s="49" customFormat="1" ht="143.4" customHeight="1" x14ac:dyDescent="0.3">
      <c r="A71" s="101"/>
      <c r="B71" s="104"/>
      <c r="C71" s="107"/>
      <c r="D71" s="32" t="s">
        <v>338</v>
      </c>
      <c r="E71" s="32" t="s">
        <v>339</v>
      </c>
      <c r="F71" s="32" t="s">
        <v>53</v>
      </c>
      <c r="G71" s="32"/>
      <c r="H71" s="48" t="s">
        <v>55</v>
      </c>
      <c r="I71" s="48"/>
      <c r="J71" s="48" t="s">
        <v>55</v>
      </c>
      <c r="K71" s="48"/>
      <c r="L71" s="48" t="s">
        <v>57</v>
      </c>
      <c r="M71" s="48"/>
      <c r="N71" s="48" t="s">
        <v>57</v>
      </c>
      <c r="O71" s="48"/>
      <c r="P71" s="48" t="s">
        <v>58</v>
      </c>
      <c r="Q71" s="48"/>
      <c r="R71" s="48" t="s">
        <v>58</v>
      </c>
      <c r="S71" s="48"/>
      <c r="T71" s="48" t="s">
        <v>58</v>
      </c>
      <c r="U71" s="48" t="s">
        <v>58</v>
      </c>
      <c r="V71" s="48" t="s">
        <v>55</v>
      </c>
      <c r="W71" s="48" t="s">
        <v>337</v>
      </c>
      <c r="X71" s="48" t="s">
        <v>58</v>
      </c>
      <c r="Y71" s="48" t="s">
        <v>55</v>
      </c>
      <c r="Z71" s="48"/>
      <c r="AA71" s="48"/>
      <c r="AB71" s="48"/>
      <c r="AC71" s="48"/>
      <c r="AD71" s="48"/>
      <c r="AE71" s="48"/>
      <c r="AF71" s="48"/>
      <c r="AG71" s="48"/>
      <c r="AH71" s="48"/>
      <c r="AI71" s="35"/>
      <c r="AJ71" s="35"/>
      <c r="AK71" s="35"/>
    </row>
    <row r="72" spans="1:40" s="12" customFormat="1" ht="88.2" customHeight="1" x14ac:dyDescent="0.3">
      <c r="A72" s="81" t="s">
        <v>340</v>
      </c>
      <c r="B72" s="82" t="s">
        <v>64</v>
      </c>
      <c r="C72" s="83" t="s">
        <v>65</v>
      </c>
      <c r="D72" s="8" t="s">
        <v>338</v>
      </c>
      <c r="E72" s="8" t="s">
        <v>341</v>
      </c>
      <c r="F72" s="8" t="s">
        <v>53</v>
      </c>
      <c r="G72" s="9" t="s">
        <v>68</v>
      </c>
      <c r="H72" s="11" t="s">
        <v>55</v>
      </c>
      <c r="I72" s="31" t="s">
        <v>57</v>
      </c>
      <c r="J72" s="31" t="s">
        <v>57</v>
      </c>
      <c r="K72" s="31" t="s">
        <v>57</v>
      </c>
      <c r="L72" s="31" t="s">
        <v>57</v>
      </c>
      <c r="M72" s="31" t="s">
        <v>57</v>
      </c>
      <c r="N72" s="31" t="s">
        <v>57</v>
      </c>
      <c r="O72" s="31" t="s">
        <v>57</v>
      </c>
      <c r="P72" s="31" t="s">
        <v>57</v>
      </c>
      <c r="Q72" s="31" t="s">
        <v>57</v>
      </c>
      <c r="R72" s="31" t="s">
        <v>57</v>
      </c>
      <c r="S72" s="31" t="s">
        <v>57</v>
      </c>
      <c r="T72" s="31" t="s">
        <v>57</v>
      </c>
      <c r="U72" s="31" t="s">
        <v>57</v>
      </c>
      <c r="V72" s="31" t="s">
        <v>57</v>
      </c>
      <c r="W72" s="31" t="s">
        <v>57</v>
      </c>
      <c r="X72" s="31" t="s">
        <v>57</v>
      </c>
      <c r="Y72" s="31" t="s">
        <v>57</v>
      </c>
      <c r="Z72" s="31" t="s">
        <v>57</v>
      </c>
      <c r="AA72" s="31" t="s">
        <v>57</v>
      </c>
      <c r="AB72" s="31" t="s">
        <v>57</v>
      </c>
      <c r="AC72" s="31" t="s">
        <v>57</v>
      </c>
      <c r="AD72" s="31" t="s">
        <v>57</v>
      </c>
      <c r="AE72" s="31" t="s">
        <v>57</v>
      </c>
      <c r="AF72" s="31" t="s">
        <v>57</v>
      </c>
      <c r="AG72" s="31" t="s">
        <v>57</v>
      </c>
      <c r="AH72" s="31" t="s">
        <v>57</v>
      </c>
      <c r="AI72" s="31" t="s">
        <v>57</v>
      </c>
      <c r="AJ72" s="31" t="s">
        <v>57</v>
      </c>
      <c r="AK72" s="31" t="s">
        <v>57</v>
      </c>
    </row>
    <row r="73" spans="1:40" s="12" customFormat="1" ht="148.19999999999999" customHeight="1" x14ac:dyDescent="0.3">
      <c r="A73" s="81"/>
      <c r="B73" s="82"/>
      <c r="C73" s="83"/>
      <c r="D73" s="8" t="s">
        <v>66</v>
      </c>
      <c r="E73" s="8" t="s">
        <v>67</v>
      </c>
      <c r="F73" s="8" t="s">
        <v>53</v>
      </c>
      <c r="G73" s="9" t="s">
        <v>68</v>
      </c>
      <c r="H73" s="11" t="s">
        <v>55</v>
      </c>
      <c r="I73" s="31" t="s">
        <v>57</v>
      </c>
      <c r="J73" s="31" t="s">
        <v>57</v>
      </c>
      <c r="K73" s="31" t="s">
        <v>57</v>
      </c>
      <c r="L73" s="31" t="s">
        <v>57</v>
      </c>
      <c r="M73" s="31" t="s">
        <v>57</v>
      </c>
      <c r="N73" s="31" t="s">
        <v>57</v>
      </c>
      <c r="O73" s="31" t="s">
        <v>57</v>
      </c>
      <c r="P73" s="31" t="s">
        <v>57</v>
      </c>
      <c r="Q73" s="31" t="s">
        <v>57</v>
      </c>
      <c r="R73" s="31" t="s">
        <v>57</v>
      </c>
      <c r="S73" s="31" t="s">
        <v>57</v>
      </c>
      <c r="T73" s="31" t="s">
        <v>57</v>
      </c>
      <c r="U73" s="31" t="s">
        <v>57</v>
      </c>
      <c r="V73" s="31" t="s">
        <v>57</v>
      </c>
      <c r="W73" s="31" t="s">
        <v>57</v>
      </c>
      <c r="X73" s="31" t="s">
        <v>57</v>
      </c>
      <c r="Y73" s="31" t="s">
        <v>57</v>
      </c>
      <c r="Z73" s="31" t="s">
        <v>57</v>
      </c>
      <c r="AA73" s="31" t="s">
        <v>57</v>
      </c>
      <c r="AB73" s="31" t="s">
        <v>57</v>
      </c>
      <c r="AC73" s="31" t="s">
        <v>57</v>
      </c>
      <c r="AD73" s="31" t="s">
        <v>57</v>
      </c>
      <c r="AE73" s="31" t="s">
        <v>57</v>
      </c>
      <c r="AF73" s="31" t="s">
        <v>57</v>
      </c>
      <c r="AG73" s="31" t="s">
        <v>57</v>
      </c>
      <c r="AH73" s="31" t="s">
        <v>57</v>
      </c>
      <c r="AI73" s="31" t="s">
        <v>57</v>
      </c>
      <c r="AJ73" s="31" t="s">
        <v>57</v>
      </c>
      <c r="AK73" s="31" t="s">
        <v>57</v>
      </c>
    </row>
    <row r="74" spans="1:40" s="8" customFormat="1" ht="126" customHeight="1" x14ac:dyDescent="0.3">
      <c r="A74" s="81"/>
      <c r="B74" s="82"/>
      <c r="C74" s="83"/>
      <c r="D74" s="8" t="s">
        <v>228</v>
      </c>
      <c r="E74" s="29" t="s">
        <v>229</v>
      </c>
      <c r="F74" s="8" t="s">
        <v>53</v>
      </c>
      <c r="G74" s="9" t="s">
        <v>68</v>
      </c>
      <c r="H74" s="11" t="s">
        <v>55</v>
      </c>
      <c r="I74" s="31" t="s">
        <v>57</v>
      </c>
      <c r="J74" s="31" t="s">
        <v>57</v>
      </c>
      <c r="K74" s="31" t="s">
        <v>57</v>
      </c>
      <c r="L74" s="31" t="s">
        <v>57</v>
      </c>
      <c r="M74" s="31" t="s">
        <v>57</v>
      </c>
      <c r="N74" s="31" t="s">
        <v>57</v>
      </c>
      <c r="O74" s="31" t="s">
        <v>57</v>
      </c>
      <c r="P74" s="31" t="s">
        <v>57</v>
      </c>
      <c r="Q74" s="31" t="s">
        <v>57</v>
      </c>
      <c r="R74" s="31" t="s">
        <v>57</v>
      </c>
      <c r="S74" s="31" t="s">
        <v>57</v>
      </c>
      <c r="T74" s="31" t="s">
        <v>57</v>
      </c>
      <c r="U74" s="31" t="s">
        <v>57</v>
      </c>
      <c r="V74" s="31" t="s">
        <v>57</v>
      </c>
      <c r="W74" s="31" t="s">
        <v>57</v>
      </c>
      <c r="X74" s="31" t="s">
        <v>57</v>
      </c>
      <c r="Y74" s="31" t="s">
        <v>57</v>
      </c>
      <c r="Z74" s="31" t="s">
        <v>57</v>
      </c>
      <c r="AA74" s="31" t="s">
        <v>57</v>
      </c>
      <c r="AB74" s="31" t="s">
        <v>57</v>
      </c>
      <c r="AC74" s="31" t="s">
        <v>57</v>
      </c>
      <c r="AD74" s="31" t="s">
        <v>57</v>
      </c>
      <c r="AE74" s="31" t="s">
        <v>57</v>
      </c>
      <c r="AF74" s="31" t="s">
        <v>57</v>
      </c>
      <c r="AG74" s="31" t="s">
        <v>57</v>
      </c>
      <c r="AH74" s="31" t="s">
        <v>57</v>
      </c>
      <c r="AI74" s="31" t="s">
        <v>57</v>
      </c>
      <c r="AJ74" s="31" t="s">
        <v>57</v>
      </c>
      <c r="AK74" s="31" t="s">
        <v>57</v>
      </c>
    </row>
    <row r="75" spans="1:40" s="32" customFormat="1" ht="100.8" x14ac:dyDescent="0.3">
      <c r="A75" s="50" t="s">
        <v>342</v>
      </c>
      <c r="B75" s="33" t="s">
        <v>64</v>
      </c>
      <c r="C75" s="32" t="s">
        <v>65</v>
      </c>
      <c r="D75" s="32" t="s">
        <v>232</v>
      </c>
      <c r="E75" s="32" t="s">
        <v>343</v>
      </c>
      <c r="F75" s="32" t="s">
        <v>53</v>
      </c>
      <c r="G75" s="33" t="s">
        <v>68</v>
      </c>
      <c r="H75" s="32" t="s">
        <v>53</v>
      </c>
      <c r="I75" s="33" t="s">
        <v>71</v>
      </c>
      <c r="J75" s="32" t="s">
        <v>53</v>
      </c>
      <c r="K75" s="33" t="s">
        <v>71</v>
      </c>
      <c r="L75" s="32" t="s">
        <v>53</v>
      </c>
      <c r="M75" s="34">
        <v>44136</v>
      </c>
      <c r="N75" s="32" t="s">
        <v>53</v>
      </c>
      <c r="O75" s="34">
        <v>44136</v>
      </c>
      <c r="P75" s="32" t="s">
        <v>53</v>
      </c>
      <c r="Q75" s="35" t="s">
        <v>57</v>
      </c>
      <c r="R75" s="35" t="s">
        <v>57</v>
      </c>
      <c r="S75" s="35" t="s">
        <v>57</v>
      </c>
      <c r="T75" s="35" t="s">
        <v>57</v>
      </c>
      <c r="U75" s="35" t="s">
        <v>57</v>
      </c>
      <c r="V75" s="35" t="s">
        <v>57</v>
      </c>
      <c r="W75" s="35" t="s">
        <v>234</v>
      </c>
      <c r="X75" s="35" t="s">
        <v>57</v>
      </c>
      <c r="Y75" s="35" t="s">
        <v>57</v>
      </c>
      <c r="Z75" s="35" t="s">
        <v>57</v>
      </c>
      <c r="AA75" s="35" t="s">
        <v>57</v>
      </c>
      <c r="AB75" s="35" t="s">
        <v>57</v>
      </c>
      <c r="AC75" s="35" t="s">
        <v>57</v>
      </c>
      <c r="AD75" s="35" t="s">
        <v>57</v>
      </c>
      <c r="AE75" s="35" t="s">
        <v>57</v>
      </c>
      <c r="AF75" s="35" t="s">
        <v>57</v>
      </c>
      <c r="AG75" s="35" t="s">
        <v>57</v>
      </c>
      <c r="AH75" s="35" t="s">
        <v>57</v>
      </c>
      <c r="AI75" s="35" t="s">
        <v>57</v>
      </c>
      <c r="AJ75" s="35" t="s">
        <v>57</v>
      </c>
      <c r="AK75" s="35" t="s">
        <v>57</v>
      </c>
    </row>
    <row r="76" spans="1:40" s="8" customFormat="1" ht="57.6" x14ac:dyDescent="0.3">
      <c r="A76" s="81" t="s">
        <v>344</v>
      </c>
      <c r="B76" s="82" t="s">
        <v>345</v>
      </c>
      <c r="C76" s="83" t="s">
        <v>346</v>
      </c>
      <c r="D76" s="8" t="s">
        <v>347</v>
      </c>
      <c r="E76" s="8" t="s">
        <v>348</v>
      </c>
      <c r="F76" s="29" t="s">
        <v>53</v>
      </c>
      <c r="G76" s="9" t="s">
        <v>349</v>
      </c>
      <c r="H76" s="11" t="s">
        <v>55</v>
      </c>
      <c r="I76" s="11" t="s">
        <v>107</v>
      </c>
      <c r="J76" s="11" t="s">
        <v>55</v>
      </c>
      <c r="K76" s="11" t="s">
        <v>107</v>
      </c>
      <c r="L76" s="11" t="s">
        <v>57</v>
      </c>
      <c r="M76" s="11" t="s">
        <v>107</v>
      </c>
      <c r="N76" s="11" t="s">
        <v>57</v>
      </c>
      <c r="O76" s="11" t="s">
        <v>57</v>
      </c>
      <c r="P76" s="11" t="s">
        <v>58</v>
      </c>
      <c r="Q76" s="11" t="s">
        <v>107</v>
      </c>
      <c r="R76" s="11" t="s">
        <v>58</v>
      </c>
      <c r="S76" s="11" t="s">
        <v>107</v>
      </c>
      <c r="T76" s="11" t="s">
        <v>58</v>
      </c>
      <c r="U76" s="11" t="s">
        <v>107</v>
      </c>
      <c r="V76" s="11"/>
      <c r="W76" s="11"/>
      <c r="X76" s="11" t="s">
        <v>107</v>
      </c>
      <c r="Y76" s="11" t="s">
        <v>57</v>
      </c>
      <c r="Z76" s="11"/>
      <c r="AA76" s="11" t="s">
        <v>101</v>
      </c>
      <c r="AB76" s="11"/>
      <c r="AC76" s="11" t="s">
        <v>60</v>
      </c>
      <c r="AD76" s="11" t="s">
        <v>107</v>
      </c>
      <c r="AE76" s="11" t="s">
        <v>107</v>
      </c>
      <c r="AF76" s="11" t="s">
        <v>107</v>
      </c>
      <c r="AG76" s="11" t="s">
        <v>60</v>
      </c>
      <c r="AH76" s="11" t="s">
        <v>107</v>
      </c>
      <c r="AI76" s="11" t="s">
        <v>107</v>
      </c>
      <c r="AJ76" s="11" t="s">
        <v>107</v>
      </c>
      <c r="AK76" s="11" t="s">
        <v>60</v>
      </c>
    </row>
    <row r="77" spans="1:40" s="8" customFormat="1" ht="57.6" x14ac:dyDescent="0.3">
      <c r="A77" s="81"/>
      <c r="B77" s="82"/>
      <c r="C77" s="83"/>
      <c r="D77" s="8" t="s">
        <v>350</v>
      </c>
      <c r="E77" s="8" t="s">
        <v>351</v>
      </c>
      <c r="F77" s="29" t="s">
        <v>53</v>
      </c>
      <c r="G77" s="9" t="s">
        <v>349</v>
      </c>
      <c r="H77" s="11" t="s">
        <v>55</v>
      </c>
      <c r="I77" s="11" t="s">
        <v>107</v>
      </c>
      <c r="J77" s="11" t="s">
        <v>55</v>
      </c>
      <c r="K77" s="11" t="s">
        <v>107</v>
      </c>
      <c r="L77" s="11" t="s">
        <v>57</v>
      </c>
      <c r="M77" s="11" t="s">
        <v>107</v>
      </c>
      <c r="N77" s="11" t="s">
        <v>57</v>
      </c>
      <c r="O77" s="11" t="s">
        <v>57</v>
      </c>
      <c r="P77" s="11" t="s">
        <v>58</v>
      </c>
      <c r="Q77" s="11" t="s">
        <v>107</v>
      </c>
      <c r="R77" s="11" t="s">
        <v>58</v>
      </c>
      <c r="S77" s="11" t="s">
        <v>107</v>
      </c>
      <c r="T77" s="11" t="s">
        <v>58</v>
      </c>
      <c r="U77" s="11" t="s">
        <v>107</v>
      </c>
      <c r="V77" s="11"/>
      <c r="W77" s="11"/>
      <c r="X77" s="11" t="s">
        <v>107</v>
      </c>
      <c r="Y77" s="11" t="s">
        <v>57</v>
      </c>
      <c r="Z77" s="11"/>
      <c r="AA77" s="11" t="s">
        <v>101</v>
      </c>
      <c r="AB77" s="11"/>
      <c r="AC77" s="11" t="s">
        <v>60</v>
      </c>
      <c r="AD77" s="11" t="s">
        <v>107</v>
      </c>
      <c r="AE77" s="11" t="s">
        <v>107</v>
      </c>
      <c r="AF77" s="11" t="s">
        <v>107</v>
      </c>
      <c r="AG77" s="11" t="s">
        <v>60</v>
      </c>
      <c r="AH77" s="11" t="s">
        <v>107</v>
      </c>
      <c r="AI77" s="11" t="s">
        <v>107</v>
      </c>
      <c r="AJ77" s="11" t="s">
        <v>107</v>
      </c>
      <c r="AK77" s="11" t="s">
        <v>60</v>
      </c>
    </row>
    <row r="78" spans="1:40" s="32" customFormat="1" ht="201.6" x14ac:dyDescent="0.3">
      <c r="A78" s="93" t="s">
        <v>352</v>
      </c>
      <c r="B78" s="94" t="s">
        <v>64</v>
      </c>
      <c r="C78" s="96" t="s">
        <v>65</v>
      </c>
      <c r="D78" s="32" t="s">
        <v>220</v>
      </c>
      <c r="E78" s="51" t="s">
        <v>221</v>
      </c>
      <c r="F78" s="32" t="s">
        <v>53</v>
      </c>
      <c r="G78" s="33" t="s">
        <v>68</v>
      </c>
      <c r="H78" s="32" t="s">
        <v>53</v>
      </c>
      <c r="I78" s="33" t="s">
        <v>71</v>
      </c>
      <c r="J78" s="32" t="s">
        <v>55</v>
      </c>
      <c r="K78" s="33" t="s">
        <v>71</v>
      </c>
      <c r="L78" s="32" t="s">
        <v>53</v>
      </c>
      <c r="M78" s="34">
        <v>44151</v>
      </c>
      <c r="N78" s="32" t="s">
        <v>53</v>
      </c>
      <c r="O78" s="34">
        <v>44151</v>
      </c>
      <c r="P78" s="32" t="s">
        <v>53</v>
      </c>
      <c r="Q78" s="33" t="s">
        <v>73</v>
      </c>
      <c r="R78" s="32" t="s">
        <v>53</v>
      </c>
      <c r="S78" s="32" t="s">
        <v>222</v>
      </c>
      <c r="T78" s="32" t="s">
        <v>55</v>
      </c>
      <c r="U78" s="52">
        <f>1591200+744800+784000+2650800+514800*3</f>
        <v>7315200</v>
      </c>
      <c r="V78" s="32" t="s">
        <v>53</v>
      </c>
      <c r="X78" s="32">
        <v>15</v>
      </c>
      <c r="Y78" s="32" t="s">
        <v>55</v>
      </c>
      <c r="AA78" s="32" t="s">
        <v>75</v>
      </c>
      <c r="AC78" s="32" t="s">
        <v>53</v>
      </c>
      <c r="AD78" s="33" t="s">
        <v>73</v>
      </c>
      <c r="AE78" s="32" t="s">
        <v>223</v>
      </c>
      <c r="AF78" s="32" t="s">
        <v>77</v>
      </c>
      <c r="AG78" s="32" t="s">
        <v>53</v>
      </c>
      <c r="AH78" s="32" t="s">
        <v>223</v>
      </c>
      <c r="AI78" s="32" t="s">
        <v>170</v>
      </c>
      <c r="AJ78" s="32" t="s">
        <v>55</v>
      </c>
    </row>
    <row r="79" spans="1:40" s="32" customFormat="1" ht="201.6" x14ac:dyDescent="0.3">
      <c r="A79" s="93"/>
      <c r="B79" s="94"/>
      <c r="C79" s="96"/>
      <c r="D79" s="32" t="s">
        <v>224</v>
      </c>
      <c r="E79" s="51" t="s">
        <v>221</v>
      </c>
      <c r="F79" s="32" t="s">
        <v>53</v>
      </c>
      <c r="G79" s="33" t="s">
        <v>68</v>
      </c>
      <c r="H79" s="32" t="s">
        <v>53</v>
      </c>
      <c r="I79" s="33" t="s">
        <v>71</v>
      </c>
      <c r="J79" s="32" t="s">
        <v>55</v>
      </c>
      <c r="K79" s="33" t="s">
        <v>71</v>
      </c>
      <c r="L79" s="32" t="s">
        <v>53</v>
      </c>
      <c r="M79" s="34">
        <v>44111</v>
      </c>
      <c r="N79" s="32" t="s">
        <v>53</v>
      </c>
      <c r="O79" s="34">
        <v>44111</v>
      </c>
      <c r="P79" s="32" t="s">
        <v>53</v>
      </c>
      <c r="Q79" s="33" t="s">
        <v>73</v>
      </c>
      <c r="R79" s="32" t="s">
        <v>53</v>
      </c>
      <c r="S79" s="32" t="s">
        <v>222</v>
      </c>
      <c r="T79" s="32" t="s">
        <v>55</v>
      </c>
      <c r="U79" s="52">
        <v>8691845</v>
      </c>
      <c r="V79" s="52" t="s">
        <v>53</v>
      </c>
      <c r="X79" s="32">
        <v>15</v>
      </c>
      <c r="Y79" s="32" t="s">
        <v>55</v>
      </c>
      <c r="AA79" s="32" t="s">
        <v>75</v>
      </c>
      <c r="AC79" s="32" t="s">
        <v>53</v>
      </c>
      <c r="AD79" s="33" t="s">
        <v>73</v>
      </c>
      <c r="AE79" s="32" t="s">
        <v>225</v>
      </c>
      <c r="AF79" s="32" t="s">
        <v>77</v>
      </c>
      <c r="AG79" s="32" t="s">
        <v>53</v>
      </c>
      <c r="AH79" s="32" t="s">
        <v>225</v>
      </c>
      <c r="AI79" s="32" t="s">
        <v>170</v>
      </c>
      <c r="AJ79" s="32" t="s">
        <v>55</v>
      </c>
    </row>
    <row r="80" spans="1:40" s="32" customFormat="1" ht="201.6" x14ac:dyDescent="0.3">
      <c r="A80" s="93"/>
      <c r="B80" s="94"/>
      <c r="C80" s="96"/>
      <c r="D80" s="32" t="s">
        <v>226</v>
      </c>
      <c r="E80" s="51" t="s">
        <v>221</v>
      </c>
      <c r="F80" s="32" t="s">
        <v>53</v>
      </c>
      <c r="G80" s="33" t="s">
        <v>68</v>
      </c>
      <c r="H80" s="32" t="s">
        <v>53</v>
      </c>
      <c r="I80" s="33" t="s">
        <v>71</v>
      </c>
      <c r="J80" s="32" t="s">
        <v>55</v>
      </c>
      <c r="K80" s="33" t="s">
        <v>71</v>
      </c>
      <c r="L80" s="32" t="s">
        <v>53</v>
      </c>
      <c r="M80" s="34">
        <v>44111</v>
      </c>
      <c r="N80" s="32" t="s">
        <v>53</v>
      </c>
      <c r="O80" s="34">
        <v>44111</v>
      </c>
      <c r="P80" s="32" t="s">
        <v>53</v>
      </c>
      <c r="Q80" s="33" t="s">
        <v>73</v>
      </c>
      <c r="R80" s="32" t="s">
        <v>53</v>
      </c>
      <c r="S80" s="32" t="s">
        <v>222</v>
      </c>
      <c r="T80" s="32" t="s">
        <v>55</v>
      </c>
      <c r="U80" s="52">
        <f>2012917+3*1068309</f>
        <v>5217844</v>
      </c>
      <c r="V80" s="32" t="s">
        <v>53</v>
      </c>
      <c r="X80" s="32">
        <v>15</v>
      </c>
      <c r="Y80" s="32" t="s">
        <v>55</v>
      </c>
      <c r="AA80" s="32" t="s">
        <v>75</v>
      </c>
      <c r="AC80" s="32" t="s">
        <v>53</v>
      </c>
      <c r="AD80" s="33" t="s">
        <v>73</v>
      </c>
      <c r="AE80" s="32" t="s">
        <v>227</v>
      </c>
      <c r="AF80" s="32" t="s">
        <v>77</v>
      </c>
      <c r="AG80" s="32" t="s">
        <v>53</v>
      </c>
      <c r="AH80" s="32" t="s">
        <v>227</v>
      </c>
      <c r="AI80" s="32" t="s">
        <v>170</v>
      </c>
      <c r="AJ80" s="32" t="s">
        <v>55</v>
      </c>
    </row>
    <row r="81" spans="1:37" s="8" customFormat="1" ht="158.4" x14ac:dyDescent="0.3">
      <c r="A81" s="81" t="s">
        <v>351</v>
      </c>
      <c r="B81" s="83"/>
      <c r="C81" s="97" t="s">
        <v>353</v>
      </c>
      <c r="D81" s="8" t="s">
        <v>84</v>
      </c>
      <c r="E81" s="8" t="s">
        <v>85</v>
      </c>
      <c r="F81" s="7" t="s">
        <v>53</v>
      </c>
      <c r="G81" s="9" t="s">
        <v>86</v>
      </c>
      <c r="H81" s="10" t="s">
        <v>55</v>
      </c>
      <c r="I81" s="10" t="s">
        <v>87</v>
      </c>
      <c r="J81" s="10" t="s">
        <v>55</v>
      </c>
      <c r="K81" s="10" t="s">
        <v>87</v>
      </c>
      <c r="L81" s="10" t="s">
        <v>88</v>
      </c>
      <c r="M81" s="10" t="s">
        <v>88</v>
      </c>
      <c r="N81" s="10" t="s">
        <v>87</v>
      </c>
      <c r="O81" s="10" t="s">
        <v>88</v>
      </c>
      <c r="P81" s="10" t="s">
        <v>89</v>
      </c>
      <c r="Q81" s="10" t="s">
        <v>89</v>
      </c>
      <c r="R81" s="11" t="s">
        <v>89</v>
      </c>
      <c r="S81" s="10" t="s">
        <v>89</v>
      </c>
      <c r="T81" s="11" t="s">
        <v>89</v>
      </c>
      <c r="U81" s="10" t="s">
        <v>89</v>
      </c>
      <c r="V81" s="11" t="s">
        <v>55</v>
      </c>
      <c r="W81" s="11" t="s">
        <v>90</v>
      </c>
      <c r="X81" s="10" t="s">
        <v>88</v>
      </c>
      <c r="Y81" s="10" t="s">
        <v>55</v>
      </c>
      <c r="Z81" s="10" t="s">
        <v>91</v>
      </c>
      <c r="AA81" s="10"/>
      <c r="AB81" s="10" t="s">
        <v>91</v>
      </c>
      <c r="AC81" s="10" t="s">
        <v>89</v>
      </c>
      <c r="AD81" s="10" t="s">
        <v>89</v>
      </c>
      <c r="AE81" s="11"/>
      <c r="AF81" s="10" t="s">
        <v>88</v>
      </c>
      <c r="AG81" s="10" t="s">
        <v>55</v>
      </c>
      <c r="AH81" s="11"/>
      <c r="AI81" s="10" t="s">
        <v>88</v>
      </c>
      <c r="AJ81" s="10" t="s">
        <v>55</v>
      </c>
      <c r="AK81" s="10"/>
    </row>
    <row r="82" spans="1:37" s="8" customFormat="1" ht="43.2" x14ac:dyDescent="0.3">
      <c r="A82" s="81"/>
      <c r="B82" s="83"/>
      <c r="C82" s="97"/>
      <c r="D82" s="8" t="s">
        <v>242</v>
      </c>
      <c r="E82" s="29" t="s">
        <v>354</v>
      </c>
      <c r="F82" s="8" t="s">
        <v>53</v>
      </c>
      <c r="G82" s="9" t="s">
        <v>244</v>
      </c>
      <c r="H82" s="10" t="s">
        <v>55</v>
      </c>
      <c r="I82" s="10" t="s">
        <v>107</v>
      </c>
      <c r="J82" s="10" t="s">
        <v>55</v>
      </c>
      <c r="K82" s="10" t="s">
        <v>107</v>
      </c>
      <c r="L82" s="10" t="s">
        <v>57</v>
      </c>
      <c r="M82" s="10" t="s">
        <v>107</v>
      </c>
      <c r="N82" s="10" t="s">
        <v>57</v>
      </c>
      <c r="O82" s="10" t="s">
        <v>57</v>
      </c>
      <c r="P82" s="10" t="s">
        <v>58</v>
      </c>
      <c r="Q82" s="10" t="s">
        <v>107</v>
      </c>
      <c r="R82" s="11" t="s">
        <v>58</v>
      </c>
      <c r="S82" s="10" t="s">
        <v>107</v>
      </c>
      <c r="T82" s="11" t="s">
        <v>58</v>
      </c>
      <c r="U82" s="10" t="s">
        <v>107</v>
      </c>
      <c r="V82" s="11" t="s">
        <v>55</v>
      </c>
      <c r="W82" s="11" t="s">
        <v>245</v>
      </c>
      <c r="X82" s="10" t="s">
        <v>107</v>
      </c>
      <c r="Y82" s="10" t="s">
        <v>57</v>
      </c>
      <c r="Z82" s="10"/>
      <c r="AA82" s="10" t="s">
        <v>59</v>
      </c>
      <c r="AB82" s="11" t="s">
        <v>246</v>
      </c>
      <c r="AC82" s="10"/>
      <c r="AD82" s="10" t="s">
        <v>107</v>
      </c>
      <c r="AE82" s="10" t="s">
        <v>107</v>
      </c>
      <c r="AF82" s="10" t="s">
        <v>107</v>
      </c>
      <c r="AG82" s="10" t="s">
        <v>60</v>
      </c>
      <c r="AH82" s="10" t="s">
        <v>107</v>
      </c>
      <c r="AI82" s="10" t="s">
        <v>107</v>
      </c>
      <c r="AJ82" s="10" t="s">
        <v>60</v>
      </c>
      <c r="AK82" s="31"/>
    </row>
    <row r="83" spans="1:37" s="8" customFormat="1" ht="63" customHeight="1" x14ac:dyDescent="0.3">
      <c r="A83" s="81"/>
      <c r="B83" s="83"/>
      <c r="C83" s="97"/>
      <c r="D83" s="8" t="s">
        <v>350</v>
      </c>
      <c r="E83" s="8" t="s">
        <v>355</v>
      </c>
      <c r="F83" s="29" t="s">
        <v>53</v>
      </c>
      <c r="G83" s="9" t="s">
        <v>349</v>
      </c>
      <c r="H83" s="11" t="s">
        <v>55</v>
      </c>
      <c r="I83" s="11" t="s">
        <v>107</v>
      </c>
      <c r="J83" s="11" t="s">
        <v>55</v>
      </c>
      <c r="K83" s="11" t="s">
        <v>107</v>
      </c>
      <c r="L83" s="11" t="s">
        <v>57</v>
      </c>
      <c r="M83" s="11" t="s">
        <v>107</v>
      </c>
      <c r="N83" s="11" t="s">
        <v>57</v>
      </c>
      <c r="O83" s="11" t="s">
        <v>57</v>
      </c>
      <c r="P83" s="11" t="s">
        <v>58</v>
      </c>
      <c r="Q83" s="11" t="s">
        <v>107</v>
      </c>
      <c r="R83" s="11" t="s">
        <v>58</v>
      </c>
      <c r="S83" s="11" t="s">
        <v>107</v>
      </c>
      <c r="T83" s="11" t="s">
        <v>58</v>
      </c>
      <c r="U83" s="11" t="s">
        <v>107</v>
      </c>
      <c r="V83" s="11"/>
      <c r="W83" s="11"/>
      <c r="X83" s="11" t="s">
        <v>107</v>
      </c>
      <c r="Y83" s="11" t="s">
        <v>57</v>
      </c>
      <c r="Z83" s="11"/>
      <c r="AA83" s="11" t="s">
        <v>101</v>
      </c>
      <c r="AB83" s="11"/>
      <c r="AC83" s="11" t="s">
        <v>60</v>
      </c>
      <c r="AD83" s="11" t="s">
        <v>107</v>
      </c>
      <c r="AE83" s="11" t="s">
        <v>107</v>
      </c>
      <c r="AF83" s="11" t="s">
        <v>107</v>
      </c>
      <c r="AG83" s="11" t="s">
        <v>60</v>
      </c>
      <c r="AH83" s="11" t="s">
        <v>107</v>
      </c>
      <c r="AI83" s="11" t="s">
        <v>107</v>
      </c>
      <c r="AJ83" s="11" t="s">
        <v>107</v>
      </c>
      <c r="AK83" s="11" t="s">
        <v>60</v>
      </c>
    </row>
    <row r="84" spans="1:37" s="8" customFormat="1" ht="28.8" x14ac:dyDescent="0.3">
      <c r="A84" s="81"/>
      <c r="B84" s="83"/>
      <c r="C84" s="97"/>
      <c r="D84" s="8" t="s">
        <v>356</v>
      </c>
      <c r="E84" s="29" t="s">
        <v>357</v>
      </c>
      <c r="F84" s="8" t="s">
        <v>358</v>
      </c>
      <c r="G84" s="9" t="s">
        <v>244</v>
      </c>
      <c r="H84" s="11" t="s">
        <v>55</v>
      </c>
      <c r="I84" s="11" t="s">
        <v>107</v>
      </c>
      <c r="J84" s="11" t="s">
        <v>55</v>
      </c>
      <c r="K84" s="11" t="s">
        <v>107</v>
      </c>
      <c r="L84" s="11" t="s">
        <v>57</v>
      </c>
      <c r="M84" s="11" t="s">
        <v>107</v>
      </c>
      <c r="N84" s="11" t="s">
        <v>57</v>
      </c>
      <c r="O84" s="11" t="s">
        <v>57</v>
      </c>
      <c r="P84" s="11" t="s">
        <v>58</v>
      </c>
      <c r="Q84" s="11" t="s">
        <v>107</v>
      </c>
      <c r="R84" s="11" t="s">
        <v>58</v>
      </c>
      <c r="S84" s="11" t="s">
        <v>107</v>
      </c>
      <c r="T84" s="11" t="s">
        <v>58</v>
      </c>
      <c r="U84" s="11" t="s">
        <v>107</v>
      </c>
      <c r="V84" s="11"/>
      <c r="W84" s="11"/>
      <c r="X84" s="11" t="s">
        <v>107</v>
      </c>
      <c r="Y84" s="11" t="s">
        <v>57</v>
      </c>
      <c r="Z84" s="11"/>
      <c r="AA84" s="11" t="s">
        <v>101</v>
      </c>
      <c r="AB84" s="11"/>
      <c r="AC84" s="11" t="s">
        <v>60</v>
      </c>
      <c r="AD84" s="11" t="s">
        <v>107</v>
      </c>
      <c r="AE84" s="11" t="s">
        <v>107</v>
      </c>
      <c r="AF84" s="11" t="s">
        <v>107</v>
      </c>
      <c r="AG84" s="11" t="s">
        <v>60</v>
      </c>
      <c r="AH84" s="11" t="s">
        <v>107</v>
      </c>
      <c r="AI84" s="11" t="s">
        <v>107</v>
      </c>
      <c r="AJ84" s="11" t="s">
        <v>107</v>
      </c>
      <c r="AK84" s="11" t="s">
        <v>60</v>
      </c>
    </row>
    <row r="85" spans="1:37" s="32" customFormat="1" ht="201.6" x14ac:dyDescent="0.3">
      <c r="A85" s="93" t="s">
        <v>359</v>
      </c>
      <c r="B85" s="94" t="s">
        <v>64</v>
      </c>
      <c r="C85" s="96" t="s">
        <v>65</v>
      </c>
      <c r="D85" s="32" t="s">
        <v>220</v>
      </c>
      <c r="E85" s="51" t="s">
        <v>221</v>
      </c>
      <c r="F85" s="32" t="s">
        <v>53</v>
      </c>
      <c r="G85" s="33" t="s">
        <v>68</v>
      </c>
      <c r="H85" s="32" t="s">
        <v>53</v>
      </c>
      <c r="I85" s="33" t="s">
        <v>71</v>
      </c>
      <c r="J85" s="32" t="s">
        <v>55</v>
      </c>
      <c r="K85" s="33" t="s">
        <v>71</v>
      </c>
      <c r="L85" s="32" t="s">
        <v>53</v>
      </c>
      <c r="M85" s="34">
        <v>44151</v>
      </c>
      <c r="N85" s="32" t="s">
        <v>53</v>
      </c>
      <c r="O85" s="34">
        <v>44151</v>
      </c>
      <c r="P85" s="32" t="s">
        <v>53</v>
      </c>
      <c r="Q85" s="33" t="s">
        <v>73</v>
      </c>
      <c r="R85" s="32" t="s">
        <v>53</v>
      </c>
      <c r="S85" s="32" t="s">
        <v>222</v>
      </c>
      <c r="T85" s="32" t="s">
        <v>55</v>
      </c>
      <c r="U85" s="52">
        <f>1591200+744800+784000+2650800+514800*3</f>
        <v>7315200</v>
      </c>
      <c r="V85" s="32" t="s">
        <v>53</v>
      </c>
      <c r="X85" s="32">
        <v>15</v>
      </c>
      <c r="Y85" s="32" t="s">
        <v>55</v>
      </c>
      <c r="AA85" s="32" t="s">
        <v>75</v>
      </c>
      <c r="AC85" s="32" t="s">
        <v>53</v>
      </c>
      <c r="AD85" s="33" t="s">
        <v>73</v>
      </c>
      <c r="AE85" s="32" t="s">
        <v>223</v>
      </c>
      <c r="AF85" s="32" t="s">
        <v>77</v>
      </c>
      <c r="AG85" s="32" t="s">
        <v>53</v>
      </c>
      <c r="AH85" s="32" t="s">
        <v>223</v>
      </c>
      <c r="AI85" s="32" t="s">
        <v>170</v>
      </c>
      <c r="AJ85" s="32" t="s">
        <v>55</v>
      </c>
    </row>
    <row r="86" spans="1:37" s="32" customFormat="1" ht="201.6" x14ac:dyDescent="0.3">
      <c r="A86" s="93"/>
      <c r="B86" s="94"/>
      <c r="C86" s="96"/>
      <c r="D86" s="32" t="s">
        <v>224</v>
      </c>
      <c r="E86" s="51" t="s">
        <v>221</v>
      </c>
      <c r="F86" s="32" t="s">
        <v>53</v>
      </c>
      <c r="G86" s="33" t="s">
        <v>68</v>
      </c>
      <c r="H86" s="32" t="s">
        <v>53</v>
      </c>
      <c r="I86" s="33" t="s">
        <v>71</v>
      </c>
      <c r="J86" s="32" t="s">
        <v>55</v>
      </c>
      <c r="K86" s="33" t="s">
        <v>71</v>
      </c>
      <c r="L86" s="32" t="s">
        <v>53</v>
      </c>
      <c r="M86" s="34">
        <v>44111</v>
      </c>
      <c r="N86" s="32" t="s">
        <v>53</v>
      </c>
      <c r="O86" s="34">
        <v>44111</v>
      </c>
      <c r="P86" s="32" t="s">
        <v>53</v>
      </c>
      <c r="Q86" s="33" t="s">
        <v>73</v>
      </c>
      <c r="R86" s="32" t="s">
        <v>53</v>
      </c>
      <c r="S86" s="32" t="s">
        <v>222</v>
      </c>
      <c r="T86" s="32" t="s">
        <v>55</v>
      </c>
      <c r="U86" s="52">
        <v>8691845</v>
      </c>
      <c r="V86" s="52" t="s">
        <v>53</v>
      </c>
      <c r="X86" s="32">
        <v>15</v>
      </c>
      <c r="Y86" s="32" t="s">
        <v>55</v>
      </c>
      <c r="AA86" s="32" t="s">
        <v>75</v>
      </c>
      <c r="AC86" s="32" t="s">
        <v>53</v>
      </c>
      <c r="AD86" s="33" t="s">
        <v>73</v>
      </c>
      <c r="AE86" s="32" t="s">
        <v>225</v>
      </c>
      <c r="AF86" s="32" t="s">
        <v>77</v>
      </c>
      <c r="AG86" s="32" t="s">
        <v>53</v>
      </c>
      <c r="AH86" s="32" t="s">
        <v>225</v>
      </c>
      <c r="AI86" s="32" t="s">
        <v>170</v>
      </c>
      <c r="AJ86" s="32" t="s">
        <v>55</v>
      </c>
    </row>
    <row r="87" spans="1:37" s="32" customFormat="1" ht="226.95" customHeight="1" x14ac:dyDescent="0.3">
      <c r="A87" s="93"/>
      <c r="B87" s="94"/>
      <c r="C87" s="96"/>
      <c r="D87" s="32" t="s">
        <v>226</v>
      </c>
      <c r="E87" s="51" t="s">
        <v>221</v>
      </c>
      <c r="F87" s="32" t="s">
        <v>53</v>
      </c>
      <c r="G87" s="33" t="s">
        <v>68</v>
      </c>
      <c r="H87" s="32" t="s">
        <v>53</v>
      </c>
      <c r="I87" s="33" t="s">
        <v>71</v>
      </c>
      <c r="J87" s="32" t="s">
        <v>55</v>
      </c>
      <c r="K87" s="33" t="s">
        <v>71</v>
      </c>
      <c r="L87" s="32" t="s">
        <v>53</v>
      </c>
      <c r="M87" s="34">
        <v>44111</v>
      </c>
      <c r="N87" s="32" t="s">
        <v>53</v>
      </c>
      <c r="O87" s="34">
        <v>44111</v>
      </c>
      <c r="P87" s="32" t="s">
        <v>53</v>
      </c>
      <c r="Q87" s="33" t="s">
        <v>73</v>
      </c>
      <c r="R87" s="32" t="s">
        <v>53</v>
      </c>
      <c r="S87" s="32" t="s">
        <v>222</v>
      </c>
      <c r="T87" s="32" t="s">
        <v>55</v>
      </c>
      <c r="U87" s="52">
        <f>2012917+3*1068309</f>
        <v>5217844</v>
      </c>
      <c r="V87" s="32" t="s">
        <v>53</v>
      </c>
      <c r="X87" s="32">
        <v>15</v>
      </c>
      <c r="Y87" s="32" t="s">
        <v>55</v>
      </c>
      <c r="AA87" s="32" t="s">
        <v>75</v>
      </c>
      <c r="AC87" s="32" t="s">
        <v>53</v>
      </c>
      <c r="AD87" s="33" t="s">
        <v>73</v>
      </c>
      <c r="AE87" s="32" t="s">
        <v>227</v>
      </c>
      <c r="AF87" s="32" t="s">
        <v>77</v>
      </c>
      <c r="AG87" s="32" t="s">
        <v>53</v>
      </c>
      <c r="AH87" s="32" t="s">
        <v>227</v>
      </c>
      <c r="AI87" s="32" t="s">
        <v>170</v>
      </c>
      <c r="AJ87" s="32" t="s">
        <v>55</v>
      </c>
    </row>
    <row r="88" spans="1:37" s="8" customFormat="1" ht="226.95" customHeight="1" x14ac:dyDescent="0.3">
      <c r="A88" s="98" t="s">
        <v>360</v>
      </c>
      <c r="B88" s="83" t="s">
        <v>361</v>
      </c>
      <c r="C88" s="97" t="s">
        <v>362</v>
      </c>
      <c r="D88" s="8" t="s">
        <v>285</v>
      </c>
      <c r="E88" s="8" t="s">
        <v>363</v>
      </c>
      <c r="F88" s="7" t="s">
        <v>53</v>
      </c>
      <c r="G88" s="9" t="s">
        <v>364</v>
      </c>
      <c r="H88" s="7" t="s">
        <v>53</v>
      </c>
      <c r="J88" s="7" t="s">
        <v>53</v>
      </c>
      <c r="K88" s="9" t="s">
        <v>364</v>
      </c>
      <c r="L88" s="7" t="s">
        <v>53</v>
      </c>
      <c r="M88" s="7" t="s">
        <v>365</v>
      </c>
      <c r="N88" s="7" t="s">
        <v>53</v>
      </c>
      <c r="O88" s="9" t="s">
        <v>366</v>
      </c>
      <c r="P88" s="7" t="s">
        <v>53</v>
      </c>
      <c r="Q88" s="9" t="s">
        <v>367</v>
      </c>
      <c r="R88" s="7" t="s">
        <v>55</v>
      </c>
      <c r="S88" s="7"/>
      <c r="T88" s="7" t="s">
        <v>55</v>
      </c>
      <c r="U88" s="7" t="s">
        <v>291</v>
      </c>
      <c r="V88" s="7" t="s">
        <v>53</v>
      </c>
      <c r="X88" s="8" t="s">
        <v>157</v>
      </c>
      <c r="Y88" s="8" t="s">
        <v>55</v>
      </c>
      <c r="Z88" s="7"/>
      <c r="AA88" s="8" t="s">
        <v>101</v>
      </c>
      <c r="AC88" s="8" t="s">
        <v>53</v>
      </c>
      <c r="AD88" s="9" t="s">
        <v>366</v>
      </c>
      <c r="AE88" s="8" t="s">
        <v>368</v>
      </c>
      <c r="AF88" s="12"/>
      <c r="AG88" s="7" t="s">
        <v>55</v>
      </c>
      <c r="AI88" s="7" t="s">
        <v>170</v>
      </c>
      <c r="AJ88" s="7" t="s">
        <v>55</v>
      </c>
      <c r="AK88" s="9" t="s">
        <v>366</v>
      </c>
    </row>
    <row r="89" spans="1:37" s="32" customFormat="1" ht="99" customHeight="1" x14ac:dyDescent="0.3">
      <c r="A89" s="98"/>
      <c r="B89" s="83"/>
      <c r="C89" s="97"/>
      <c r="D89" s="8" t="s">
        <v>308</v>
      </c>
      <c r="E89" s="8" t="s">
        <v>369</v>
      </c>
      <c r="F89" s="8" t="s">
        <v>53</v>
      </c>
      <c r="G89" s="9" t="s">
        <v>364</v>
      </c>
      <c r="H89" s="7" t="s">
        <v>53</v>
      </c>
      <c r="I89" s="8"/>
      <c r="J89" s="7" t="s">
        <v>53</v>
      </c>
      <c r="K89" s="9" t="s">
        <v>364</v>
      </c>
      <c r="L89" s="7" t="s">
        <v>53</v>
      </c>
      <c r="M89" s="7" t="s">
        <v>370</v>
      </c>
      <c r="N89" s="7" t="s">
        <v>53</v>
      </c>
      <c r="O89" s="9" t="s">
        <v>371</v>
      </c>
      <c r="P89" s="7" t="s">
        <v>313</v>
      </c>
      <c r="Q89" s="7" t="s">
        <v>313</v>
      </c>
      <c r="R89" s="7" t="s">
        <v>55</v>
      </c>
      <c r="S89" s="7" t="s">
        <v>58</v>
      </c>
      <c r="T89" s="7" t="s">
        <v>55</v>
      </c>
      <c r="U89" s="8" t="s">
        <v>372</v>
      </c>
      <c r="V89" s="7" t="s">
        <v>55</v>
      </c>
      <c r="W89" s="8" t="s">
        <v>373</v>
      </c>
      <c r="X89" s="8" t="s">
        <v>107</v>
      </c>
      <c r="Y89" s="8" t="s">
        <v>57</v>
      </c>
      <c r="Z89" s="8" t="s">
        <v>374</v>
      </c>
      <c r="AA89" s="8" t="s">
        <v>59</v>
      </c>
      <c r="AB89" s="8"/>
      <c r="AC89" s="8" t="s">
        <v>53</v>
      </c>
      <c r="AD89" s="9" t="s">
        <v>371</v>
      </c>
      <c r="AE89" s="8" t="s">
        <v>375</v>
      </c>
      <c r="AF89" s="12"/>
      <c r="AG89" s="8" t="s">
        <v>60</v>
      </c>
      <c r="AH89" s="29" t="s">
        <v>60</v>
      </c>
      <c r="AI89" s="8" t="s">
        <v>60</v>
      </c>
      <c r="AJ89" s="8" t="s">
        <v>60</v>
      </c>
      <c r="AK89" s="9" t="s">
        <v>371</v>
      </c>
    </row>
    <row r="90" spans="1:37" s="32" customFormat="1" ht="72" x14ac:dyDescent="0.3">
      <c r="A90" s="95" t="s">
        <v>376</v>
      </c>
      <c r="B90" s="94" t="s">
        <v>64</v>
      </c>
      <c r="C90" s="94" t="s">
        <v>65</v>
      </c>
      <c r="D90" s="32" t="s">
        <v>338</v>
      </c>
      <c r="E90" s="32" t="s">
        <v>341</v>
      </c>
      <c r="F90" s="32" t="s">
        <v>53</v>
      </c>
      <c r="G90" s="33" t="s">
        <v>68</v>
      </c>
      <c r="H90" s="48" t="s">
        <v>55</v>
      </c>
      <c r="I90" s="35" t="s">
        <v>57</v>
      </c>
      <c r="J90" s="35" t="s">
        <v>57</v>
      </c>
      <c r="K90" s="35" t="s">
        <v>57</v>
      </c>
      <c r="L90" s="35" t="s">
        <v>57</v>
      </c>
      <c r="M90" s="35" t="s">
        <v>57</v>
      </c>
      <c r="N90" s="35" t="s">
        <v>57</v>
      </c>
      <c r="O90" s="35" t="s">
        <v>57</v>
      </c>
      <c r="P90" s="35" t="s">
        <v>57</v>
      </c>
      <c r="Q90" s="35" t="s">
        <v>57</v>
      </c>
      <c r="R90" s="35" t="s">
        <v>57</v>
      </c>
      <c r="S90" s="35" t="s">
        <v>57</v>
      </c>
      <c r="T90" s="35" t="s">
        <v>57</v>
      </c>
      <c r="U90" s="35" t="s">
        <v>57</v>
      </c>
      <c r="V90" s="35" t="s">
        <v>57</v>
      </c>
      <c r="W90" s="35" t="s">
        <v>57</v>
      </c>
      <c r="X90" s="35" t="s">
        <v>57</v>
      </c>
      <c r="Y90" s="35" t="s">
        <v>57</v>
      </c>
      <c r="Z90" s="35" t="s">
        <v>57</v>
      </c>
      <c r="AA90" s="35" t="s">
        <v>57</v>
      </c>
      <c r="AB90" s="35" t="s">
        <v>57</v>
      </c>
      <c r="AC90" s="35" t="s">
        <v>57</v>
      </c>
      <c r="AD90" s="35" t="s">
        <v>57</v>
      </c>
      <c r="AE90" s="35" t="s">
        <v>57</v>
      </c>
      <c r="AF90" s="35" t="s">
        <v>57</v>
      </c>
      <c r="AG90" s="35" t="s">
        <v>57</v>
      </c>
      <c r="AH90" s="48" t="s">
        <v>57</v>
      </c>
      <c r="AI90" s="48" t="s">
        <v>57</v>
      </c>
      <c r="AJ90" s="48" t="s">
        <v>57</v>
      </c>
      <c r="AK90" s="48" t="s">
        <v>57</v>
      </c>
    </row>
    <row r="91" spans="1:37" s="32" customFormat="1" ht="72" x14ac:dyDescent="0.3">
      <c r="A91" s="95"/>
      <c r="B91" s="94"/>
      <c r="C91" s="94"/>
      <c r="D91" s="32" t="s">
        <v>66</v>
      </c>
      <c r="E91" s="32" t="s">
        <v>67</v>
      </c>
      <c r="F91" s="32" t="s">
        <v>53</v>
      </c>
      <c r="G91" s="33" t="s">
        <v>68</v>
      </c>
      <c r="H91" s="48" t="s">
        <v>55</v>
      </c>
      <c r="I91" s="35" t="s">
        <v>57</v>
      </c>
      <c r="J91" s="35" t="s">
        <v>57</v>
      </c>
      <c r="K91" s="35" t="s">
        <v>57</v>
      </c>
      <c r="L91" s="35" t="s">
        <v>57</v>
      </c>
      <c r="M91" s="35" t="s">
        <v>57</v>
      </c>
      <c r="N91" s="35" t="s">
        <v>57</v>
      </c>
      <c r="O91" s="35" t="s">
        <v>57</v>
      </c>
      <c r="P91" s="35" t="s">
        <v>57</v>
      </c>
      <c r="Q91" s="35" t="s">
        <v>57</v>
      </c>
      <c r="R91" s="35" t="s">
        <v>57</v>
      </c>
      <c r="S91" s="35" t="s">
        <v>57</v>
      </c>
      <c r="T91" s="35" t="s">
        <v>57</v>
      </c>
      <c r="U91" s="35" t="s">
        <v>57</v>
      </c>
      <c r="V91" s="35" t="s">
        <v>57</v>
      </c>
      <c r="W91" s="35" t="s">
        <v>57</v>
      </c>
      <c r="X91" s="35" t="s">
        <v>57</v>
      </c>
      <c r="Y91" s="35" t="s">
        <v>57</v>
      </c>
      <c r="Z91" s="35" t="s">
        <v>57</v>
      </c>
      <c r="AA91" s="35" t="s">
        <v>57</v>
      </c>
      <c r="AB91" s="35" t="s">
        <v>57</v>
      </c>
      <c r="AC91" s="35" t="s">
        <v>57</v>
      </c>
      <c r="AD91" s="35" t="s">
        <v>57</v>
      </c>
      <c r="AE91" s="35" t="s">
        <v>57</v>
      </c>
      <c r="AF91" s="35" t="s">
        <v>57</v>
      </c>
      <c r="AG91" s="35" t="s">
        <v>57</v>
      </c>
      <c r="AH91" s="35" t="s">
        <v>57</v>
      </c>
      <c r="AI91" s="35" t="s">
        <v>57</v>
      </c>
      <c r="AJ91" s="35" t="s">
        <v>57</v>
      </c>
      <c r="AK91" s="35" t="s">
        <v>57</v>
      </c>
    </row>
    <row r="92" spans="1:37" s="32" customFormat="1" ht="96" customHeight="1" x14ac:dyDescent="0.3">
      <c r="A92" s="95"/>
      <c r="B92" s="94"/>
      <c r="C92" s="94"/>
      <c r="D92" s="32" t="s">
        <v>254</v>
      </c>
      <c r="E92" s="32" t="s">
        <v>255</v>
      </c>
      <c r="F92" s="32" t="s">
        <v>53</v>
      </c>
      <c r="G92" s="33" t="s">
        <v>68</v>
      </c>
      <c r="H92" s="48" t="s">
        <v>55</v>
      </c>
      <c r="I92" s="35" t="s">
        <v>57</v>
      </c>
      <c r="J92" s="35" t="s">
        <v>57</v>
      </c>
      <c r="K92" s="35" t="s">
        <v>57</v>
      </c>
      <c r="L92" s="35" t="s">
        <v>57</v>
      </c>
      <c r="M92" s="35" t="s">
        <v>57</v>
      </c>
      <c r="N92" s="35" t="s">
        <v>57</v>
      </c>
      <c r="O92" s="35" t="s">
        <v>57</v>
      </c>
      <c r="P92" s="35" t="s">
        <v>57</v>
      </c>
      <c r="Q92" s="35" t="s">
        <v>57</v>
      </c>
      <c r="R92" s="35" t="s">
        <v>57</v>
      </c>
      <c r="S92" s="35" t="s">
        <v>57</v>
      </c>
      <c r="T92" s="35" t="s">
        <v>57</v>
      </c>
      <c r="U92" s="35" t="s">
        <v>57</v>
      </c>
      <c r="V92" s="35" t="s">
        <v>57</v>
      </c>
      <c r="W92" s="35" t="s">
        <v>57</v>
      </c>
      <c r="X92" s="35" t="s">
        <v>57</v>
      </c>
      <c r="Y92" s="35" t="s">
        <v>57</v>
      </c>
      <c r="Z92" s="35" t="s">
        <v>57</v>
      </c>
      <c r="AA92" s="35" t="s">
        <v>57</v>
      </c>
      <c r="AB92" s="35" t="s">
        <v>57</v>
      </c>
      <c r="AC92" s="35" t="s">
        <v>57</v>
      </c>
      <c r="AD92" s="35" t="s">
        <v>57</v>
      </c>
      <c r="AE92" s="35" t="s">
        <v>57</v>
      </c>
      <c r="AF92" s="35" t="s">
        <v>57</v>
      </c>
      <c r="AG92" s="35" t="s">
        <v>57</v>
      </c>
      <c r="AH92" s="35" t="s">
        <v>57</v>
      </c>
      <c r="AI92" s="35" t="s">
        <v>57</v>
      </c>
      <c r="AJ92" s="35" t="s">
        <v>57</v>
      </c>
      <c r="AK92" s="35" t="s">
        <v>57</v>
      </c>
    </row>
    <row r="93" spans="1:37" s="54" customFormat="1" ht="91.2" customHeight="1" x14ac:dyDescent="0.3">
      <c r="A93" s="95"/>
      <c r="B93" s="94"/>
      <c r="C93" s="94"/>
      <c r="D93" s="32" t="s">
        <v>69</v>
      </c>
      <c r="E93" s="51" t="s">
        <v>70</v>
      </c>
      <c r="F93" s="32" t="s">
        <v>53</v>
      </c>
      <c r="G93" s="33" t="s">
        <v>68</v>
      </c>
      <c r="H93" s="32" t="s">
        <v>53</v>
      </c>
      <c r="I93" s="33" t="s">
        <v>71</v>
      </c>
      <c r="J93" s="32" t="s">
        <v>53</v>
      </c>
      <c r="K93" s="33" t="s">
        <v>71</v>
      </c>
      <c r="L93" s="32" t="s">
        <v>53</v>
      </c>
      <c r="M93" s="34">
        <v>44111</v>
      </c>
      <c r="N93" s="32" t="s">
        <v>53</v>
      </c>
      <c r="O93" s="34">
        <v>44111</v>
      </c>
      <c r="P93" s="32" t="s">
        <v>53</v>
      </c>
      <c r="Q93" s="33" t="s">
        <v>73</v>
      </c>
      <c r="R93" s="32" t="s">
        <v>53</v>
      </c>
      <c r="S93" s="32" t="s">
        <v>74</v>
      </c>
      <c r="T93" s="32" t="s">
        <v>55</v>
      </c>
      <c r="U93" s="53">
        <v>1600000</v>
      </c>
      <c r="V93" s="32" t="s">
        <v>53</v>
      </c>
      <c r="W93" s="32"/>
      <c r="X93" s="32">
        <v>15</v>
      </c>
      <c r="Y93" s="32" t="s">
        <v>55</v>
      </c>
      <c r="Z93" s="32"/>
      <c r="AA93" s="32" t="s">
        <v>75</v>
      </c>
      <c r="AB93" s="32"/>
      <c r="AC93" s="32" t="s">
        <v>53</v>
      </c>
      <c r="AD93" s="33" t="s">
        <v>73</v>
      </c>
      <c r="AE93" s="32" t="s">
        <v>76</v>
      </c>
      <c r="AF93" s="32" t="s">
        <v>77</v>
      </c>
      <c r="AG93" s="32" t="s">
        <v>53</v>
      </c>
      <c r="AH93" s="32" t="s">
        <v>76</v>
      </c>
      <c r="AI93" s="32" t="s">
        <v>170</v>
      </c>
      <c r="AJ93" s="32" t="s">
        <v>55</v>
      </c>
      <c r="AK93" s="32"/>
    </row>
    <row r="94" spans="1:37" s="32" customFormat="1" ht="72" x14ac:dyDescent="0.3">
      <c r="A94" s="95"/>
      <c r="B94" s="94"/>
      <c r="C94" s="94"/>
      <c r="D94" s="32" t="s">
        <v>79</v>
      </c>
      <c r="E94" s="32" t="s">
        <v>80</v>
      </c>
      <c r="F94" s="32" t="s">
        <v>53</v>
      </c>
      <c r="G94" s="33" t="s">
        <v>68</v>
      </c>
      <c r="H94" s="48" t="s">
        <v>55</v>
      </c>
      <c r="I94" s="35" t="s">
        <v>57</v>
      </c>
      <c r="J94" s="35" t="s">
        <v>57</v>
      </c>
      <c r="K94" s="35" t="s">
        <v>57</v>
      </c>
      <c r="L94" s="35" t="s">
        <v>57</v>
      </c>
      <c r="M94" s="35" t="s">
        <v>57</v>
      </c>
      <c r="N94" s="35" t="s">
        <v>57</v>
      </c>
      <c r="O94" s="35" t="s">
        <v>57</v>
      </c>
      <c r="P94" s="35" t="s">
        <v>57</v>
      </c>
      <c r="Q94" s="35" t="s">
        <v>57</v>
      </c>
      <c r="R94" s="35" t="s">
        <v>57</v>
      </c>
      <c r="S94" s="35" t="s">
        <v>57</v>
      </c>
      <c r="T94" s="35" t="s">
        <v>57</v>
      </c>
      <c r="U94" s="35" t="s">
        <v>57</v>
      </c>
      <c r="V94" s="35" t="s">
        <v>57</v>
      </c>
      <c r="W94" s="35" t="s">
        <v>57</v>
      </c>
      <c r="X94" s="35" t="s">
        <v>57</v>
      </c>
      <c r="Y94" s="35" t="s">
        <v>57</v>
      </c>
      <c r="Z94" s="35" t="s">
        <v>57</v>
      </c>
      <c r="AA94" s="35" t="s">
        <v>57</v>
      </c>
      <c r="AB94" s="35" t="s">
        <v>57</v>
      </c>
      <c r="AC94" s="35" t="s">
        <v>57</v>
      </c>
      <c r="AD94" s="35" t="s">
        <v>57</v>
      </c>
      <c r="AE94" s="35" t="s">
        <v>57</v>
      </c>
      <c r="AF94" s="35" t="s">
        <v>57</v>
      </c>
      <c r="AG94" s="35" t="s">
        <v>57</v>
      </c>
      <c r="AH94" s="35" t="s">
        <v>57</v>
      </c>
      <c r="AI94" s="35" t="s">
        <v>57</v>
      </c>
      <c r="AJ94" s="35" t="s">
        <v>57</v>
      </c>
      <c r="AK94" s="35"/>
    </row>
    <row r="95" spans="1:37" s="32" customFormat="1" ht="143.4" customHeight="1" x14ac:dyDescent="0.3">
      <c r="A95" s="95"/>
      <c r="B95" s="94"/>
      <c r="C95" s="94"/>
      <c r="D95" s="32" t="s">
        <v>149</v>
      </c>
      <c r="E95" s="32" t="s">
        <v>251</v>
      </c>
      <c r="F95" s="32" t="s">
        <v>53</v>
      </c>
      <c r="G95" s="33" t="s">
        <v>68</v>
      </c>
      <c r="H95" s="32" t="s">
        <v>53</v>
      </c>
      <c r="I95" s="33" t="s">
        <v>71</v>
      </c>
      <c r="J95" s="32" t="s">
        <v>53</v>
      </c>
      <c r="K95" s="33" t="s">
        <v>71</v>
      </c>
      <c r="L95" s="32" t="s">
        <v>53</v>
      </c>
      <c r="M95" s="34">
        <v>44113</v>
      </c>
      <c r="N95" s="32" t="s">
        <v>53</v>
      </c>
      <c r="O95" s="34">
        <v>44113</v>
      </c>
      <c r="P95" s="32" t="s">
        <v>53</v>
      </c>
      <c r="Q95" s="33" t="s">
        <v>73</v>
      </c>
      <c r="R95" s="32" t="s">
        <v>53</v>
      </c>
      <c r="S95" s="32" t="s">
        <v>252</v>
      </c>
      <c r="T95" s="32" t="s">
        <v>55</v>
      </c>
      <c r="U95" s="53">
        <v>2000000</v>
      </c>
      <c r="V95" s="32" t="s">
        <v>53</v>
      </c>
      <c r="X95" s="32">
        <v>15</v>
      </c>
      <c r="Y95" s="32" t="s">
        <v>55</v>
      </c>
      <c r="AA95" s="32" t="s">
        <v>75</v>
      </c>
      <c r="AC95" s="32" t="s">
        <v>53</v>
      </c>
      <c r="AD95" s="33" t="s">
        <v>73</v>
      </c>
      <c r="AE95" s="32" t="s">
        <v>253</v>
      </c>
      <c r="AF95" s="32" t="s">
        <v>77</v>
      </c>
      <c r="AG95" s="32" t="s">
        <v>53</v>
      </c>
      <c r="AH95" s="32" t="s">
        <v>253</v>
      </c>
      <c r="AI95" s="32" t="s">
        <v>170</v>
      </c>
      <c r="AJ95" s="32" t="s">
        <v>55</v>
      </c>
    </row>
    <row r="96" spans="1:37" s="32" customFormat="1" ht="115.2" x14ac:dyDescent="0.3">
      <c r="A96" s="95"/>
      <c r="B96" s="94"/>
      <c r="C96" s="94"/>
      <c r="D96" s="32" t="s">
        <v>232</v>
      </c>
      <c r="E96" s="32" t="s">
        <v>233</v>
      </c>
      <c r="F96" s="32" t="s">
        <v>53</v>
      </c>
      <c r="G96" s="33" t="s">
        <v>68</v>
      </c>
      <c r="H96" s="32" t="s">
        <v>53</v>
      </c>
      <c r="I96" s="33" t="s">
        <v>71</v>
      </c>
      <c r="J96" s="32" t="s">
        <v>53</v>
      </c>
      <c r="K96" s="33" t="s">
        <v>71</v>
      </c>
      <c r="L96" s="32" t="s">
        <v>53</v>
      </c>
      <c r="M96" s="34">
        <v>44136</v>
      </c>
      <c r="N96" s="32" t="s">
        <v>53</v>
      </c>
      <c r="O96" s="34">
        <v>44136</v>
      </c>
      <c r="P96" s="32" t="s">
        <v>53</v>
      </c>
      <c r="Q96" s="35" t="s">
        <v>57</v>
      </c>
      <c r="R96" s="35" t="s">
        <v>57</v>
      </c>
      <c r="S96" s="35" t="s">
        <v>57</v>
      </c>
      <c r="T96" s="35" t="s">
        <v>57</v>
      </c>
      <c r="U96" s="35" t="s">
        <v>57</v>
      </c>
      <c r="V96" s="35" t="s">
        <v>57</v>
      </c>
      <c r="W96" s="35" t="s">
        <v>234</v>
      </c>
      <c r="X96" s="35" t="s">
        <v>57</v>
      </c>
      <c r="Y96" s="35" t="s">
        <v>57</v>
      </c>
      <c r="Z96" s="35" t="s">
        <v>57</v>
      </c>
      <c r="AA96" s="35" t="s">
        <v>57</v>
      </c>
      <c r="AB96" s="35" t="s">
        <v>57</v>
      </c>
      <c r="AC96" s="35" t="s">
        <v>57</v>
      </c>
      <c r="AD96" s="35" t="s">
        <v>57</v>
      </c>
      <c r="AE96" s="35" t="s">
        <v>57</v>
      </c>
      <c r="AF96" s="35" t="s">
        <v>57</v>
      </c>
      <c r="AG96" s="35" t="s">
        <v>57</v>
      </c>
      <c r="AH96" s="35" t="s">
        <v>57</v>
      </c>
      <c r="AI96" s="48" t="s">
        <v>57</v>
      </c>
      <c r="AJ96" s="48" t="s">
        <v>57</v>
      </c>
      <c r="AK96" s="48" t="s">
        <v>57</v>
      </c>
    </row>
    <row r="97" spans="1:37" s="32" customFormat="1" ht="131.4" customHeight="1" x14ac:dyDescent="0.3">
      <c r="A97" s="95"/>
      <c r="B97" s="94"/>
      <c r="C97" s="94"/>
      <c r="D97" s="32" t="s">
        <v>228</v>
      </c>
      <c r="E97" s="51" t="s">
        <v>229</v>
      </c>
      <c r="F97" s="32" t="s">
        <v>53</v>
      </c>
      <c r="G97" s="33" t="s">
        <v>68</v>
      </c>
      <c r="H97" s="48" t="s">
        <v>55</v>
      </c>
      <c r="I97" s="35" t="s">
        <v>57</v>
      </c>
      <c r="J97" s="35" t="s">
        <v>57</v>
      </c>
      <c r="K97" s="35" t="s">
        <v>57</v>
      </c>
      <c r="L97" s="35" t="s">
        <v>57</v>
      </c>
      <c r="M97" s="35" t="s">
        <v>57</v>
      </c>
      <c r="N97" s="35" t="s">
        <v>57</v>
      </c>
      <c r="O97" s="35" t="s">
        <v>57</v>
      </c>
      <c r="P97" s="35" t="s">
        <v>57</v>
      </c>
      <c r="Q97" s="35" t="s">
        <v>57</v>
      </c>
      <c r="R97" s="35" t="s">
        <v>57</v>
      </c>
      <c r="S97" s="35" t="s">
        <v>57</v>
      </c>
      <c r="T97" s="35" t="s">
        <v>57</v>
      </c>
      <c r="U97" s="35" t="s">
        <v>57</v>
      </c>
      <c r="V97" s="35" t="s">
        <v>57</v>
      </c>
      <c r="W97" s="35" t="s">
        <v>57</v>
      </c>
      <c r="X97" s="35" t="s">
        <v>57</v>
      </c>
      <c r="Y97" s="35" t="s">
        <v>57</v>
      </c>
      <c r="Z97" s="35" t="s">
        <v>57</v>
      </c>
      <c r="AA97" s="35" t="s">
        <v>57</v>
      </c>
      <c r="AB97" s="35" t="s">
        <v>57</v>
      </c>
      <c r="AC97" s="35" t="s">
        <v>57</v>
      </c>
      <c r="AD97" s="35" t="s">
        <v>57</v>
      </c>
      <c r="AE97" s="35" t="s">
        <v>57</v>
      </c>
      <c r="AF97" s="35" t="s">
        <v>57</v>
      </c>
      <c r="AG97" s="35" t="s">
        <v>57</v>
      </c>
      <c r="AH97" s="35" t="s">
        <v>57</v>
      </c>
      <c r="AI97" s="35" t="s">
        <v>57</v>
      </c>
      <c r="AJ97" s="35" t="s">
        <v>57</v>
      </c>
      <c r="AK97" s="35" t="s">
        <v>57</v>
      </c>
    </row>
    <row r="98" spans="1:37" s="55" customFormat="1" ht="115.2" x14ac:dyDescent="0.3">
      <c r="A98" s="95"/>
      <c r="B98" s="94"/>
      <c r="C98" s="94"/>
      <c r="D98" s="32" t="s">
        <v>202</v>
      </c>
      <c r="E98" s="51" t="s">
        <v>230</v>
      </c>
      <c r="F98" s="32" t="s">
        <v>53</v>
      </c>
      <c r="G98" s="33" t="s">
        <v>68</v>
      </c>
      <c r="H98" s="48" t="s">
        <v>55</v>
      </c>
      <c r="I98" s="35" t="s">
        <v>57</v>
      </c>
      <c r="J98" s="35" t="s">
        <v>57</v>
      </c>
      <c r="K98" s="35" t="s">
        <v>57</v>
      </c>
      <c r="L98" s="35" t="s">
        <v>57</v>
      </c>
      <c r="M98" s="35" t="s">
        <v>57</v>
      </c>
      <c r="N98" s="35" t="s">
        <v>57</v>
      </c>
      <c r="O98" s="35" t="s">
        <v>57</v>
      </c>
      <c r="P98" s="35" t="s">
        <v>57</v>
      </c>
      <c r="Q98" s="35" t="s">
        <v>57</v>
      </c>
      <c r="R98" s="35" t="s">
        <v>57</v>
      </c>
      <c r="S98" s="35" t="s">
        <v>57</v>
      </c>
      <c r="T98" s="35" t="s">
        <v>57</v>
      </c>
      <c r="U98" s="35" t="s">
        <v>57</v>
      </c>
      <c r="V98" s="35" t="s">
        <v>57</v>
      </c>
      <c r="W98" s="35" t="s">
        <v>57</v>
      </c>
      <c r="X98" s="35" t="s">
        <v>57</v>
      </c>
      <c r="Y98" s="35" t="s">
        <v>57</v>
      </c>
      <c r="Z98" s="35" t="s">
        <v>57</v>
      </c>
      <c r="AA98" s="35" t="s">
        <v>57</v>
      </c>
      <c r="AB98" s="35" t="s">
        <v>57</v>
      </c>
      <c r="AC98" s="35" t="s">
        <v>57</v>
      </c>
      <c r="AD98" s="35" t="s">
        <v>57</v>
      </c>
      <c r="AE98" s="35" t="s">
        <v>57</v>
      </c>
      <c r="AF98" s="35" t="s">
        <v>57</v>
      </c>
      <c r="AG98" s="35" t="s">
        <v>57</v>
      </c>
      <c r="AH98" s="35" t="s">
        <v>57</v>
      </c>
      <c r="AI98" s="35" t="s">
        <v>57</v>
      </c>
      <c r="AJ98" s="35" t="s">
        <v>57</v>
      </c>
      <c r="AK98" s="35" t="s">
        <v>57</v>
      </c>
    </row>
    <row r="99" spans="1:37" s="56" customFormat="1" ht="201.6" x14ac:dyDescent="0.3">
      <c r="A99" s="81" t="s">
        <v>377</v>
      </c>
      <c r="B99" s="83" t="s">
        <v>64</v>
      </c>
      <c r="C99" s="97" t="s">
        <v>65</v>
      </c>
      <c r="D99" s="8" t="s">
        <v>220</v>
      </c>
      <c r="E99" s="29" t="s">
        <v>221</v>
      </c>
      <c r="F99" s="8" t="s">
        <v>53</v>
      </c>
      <c r="G99" s="9" t="s">
        <v>68</v>
      </c>
      <c r="H99" s="8" t="s">
        <v>53</v>
      </c>
      <c r="I99" s="9" t="s">
        <v>71</v>
      </c>
      <c r="J99" s="8" t="s">
        <v>55</v>
      </c>
      <c r="K99" s="9" t="s">
        <v>71</v>
      </c>
      <c r="L99" s="8" t="s">
        <v>53</v>
      </c>
      <c r="M99" s="28">
        <v>44151</v>
      </c>
      <c r="N99" s="8" t="s">
        <v>53</v>
      </c>
      <c r="O99" s="28">
        <v>44151</v>
      </c>
      <c r="P99" s="8" t="s">
        <v>53</v>
      </c>
      <c r="Q99" s="9" t="s">
        <v>73</v>
      </c>
      <c r="R99" s="8" t="s">
        <v>53</v>
      </c>
      <c r="S99" s="8" t="s">
        <v>222</v>
      </c>
      <c r="T99" s="8" t="s">
        <v>55</v>
      </c>
      <c r="U99" s="30">
        <f>1591200+744800+784000+2650800+514800*3</f>
        <v>7315200</v>
      </c>
      <c r="V99" s="8" t="s">
        <v>53</v>
      </c>
      <c r="W99" s="8"/>
      <c r="X99" s="8">
        <v>15</v>
      </c>
      <c r="Y99" s="8" t="s">
        <v>55</v>
      </c>
      <c r="Z99" s="8"/>
      <c r="AA99" s="8" t="s">
        <v>75</v>
      </c>
      <c r="AB99" s="8"/>
      <c r="AC99" s="8" t="s">
        <v>53</v>
      </c>
      <c r="AD99" s="9" t="s">
        <v>73</v>
      </c>
      <c r="AE99" s="8" t="s">
        <v>223</v>
      </c>
      <c r="AF99" s="8" t="s">
        <v>77</v>
      </c>
      <c r="AG99" s="8" t="s">
        <v>53</v>
      </c>
      <c r="AH99" s="8" t="s">
        <v>223</v>
      </c>
      <c r="AI99" s="8" t="s">
        <v>170</v>
      </c>
      <c r="AJ99" s="8" t="s">
        <v>55</v>
      </c>
      <c r="AK99" s="8"/>
    </row>
    <row r="100" spans="1:37" s="56" customFormat="1" ht="201.6" x14ac:dyDescent="0.3">
      <c r="A100" s="81"/>
      <c r="B100" s="83"/>
      <c r="C100" s="97"/>
      <c r="D100" s="8" t="s">
        <v>224</v>
      </c>
      <c r="E100" s="29" t="s">
        <v>221</v>
      </c>
      <c r="F100" s="8" t="s">
        <v>53</v>
      </c>
      <c r="G100" s="9" t="s">
        <v>68</v>
      </c>
      <c r="H100" s="8" t="s">
        <v>53</v>
      </c>
      <c r="I100" s="9" t="s">
        <v>71</v>
      </c>
      <c r="J100" s="8" t="s">
        <v>55</v>
      </c>
      <c r="K100" s="9" t="s">
        <v>71</v>
      </c>
      <c r="L100" s="8" t="s">
        <v>53</v>
      </c>
      <c r="M100" s="28">
        <v>44111</v>
      </c>
      <c r="N100" s="8" t="s">
        <v>53</v>
      </c>
      <c r="O100" s="28">
        <v>44111</v>
      </c>
      <c r="P100" s="8" t="s">
        <v>53</v>
      </c>
      <c r="Q100" s="9" t="s">
        <v>73</v>
      </c>
      <c r="R100" s="8" t="s">
        <v>53</v>
      </c>
      <c r="S100" s="8" t="s">
        <v>222</v>
      </c>
      <c r="T100" s="8" t="s">
        <v>55</v>
      </c>
      <c r="U100" s="30">
        <v>8691845</v>
      </c>
      <c r="V100" s="30" t="s">
        <v>53</v>
      </c>
      <c r="W100" s="8"/>
      <c r="X100" s="8">
        <v>15</v>
      </c>
      <c r="Y100" s="8" t="s">
        <v>55</v>
      </c>
      <c r="Z100" s="8"/>
      <c r="AA100" s="8" t="s">
        <v>75</v>
      </c>
      <c r="AB100" s="8"/>
      <c r="AC100" s="8" t="s">
        <v>53</v>
      </c>
      <c r="AD100" s="9" t="s">
        <v>73</v>
      </c>
      <c r="AE100" s="8" t="s">
        <v>225</v>
      </c>
      <c r="AF100" s="8" t="s">
        <v>77</v>
      </c>
      <c r="AG100" s="8" t="s">
        <v>53</v>
      </c>
      <c r="AH100" s="8" t="s">
        <v>225</v>
      </c>
      <c r="AI100" s="8" t="s">
        <v>170</v>
      </c>
      <c r="AJ100" s="8" t="s">
        <v>55</v>
      </c>
      <c r="AK100" s="8"/>
    </row>
    <row r="101" spans="1:37" s="56" customFormat="1" ht="201.6" x14ac:dyDescent="0.3">
      <c r="A101" s="81"/>
      <c r="B101" s="83"/>
      <c r="C101" s="97"/>
      <c r="D101" s="8" t="s">
        <v>226</v>
      </c>
      <c r="E101" s="29" t="s">
        <v>221</v>
      </c>
      <c r="F101" s="8" t="s">
        <v>53</v>
      </c>
      <c r="G101" s="9" t="s">
        <v>68</v>
      </c>
      <c r="H101" s="8" t="s">
        <v>53</v>
      </c>
      <c r="I101" s="9" t="s">
        <v>71</v>
      </c>
      <c r="J101" s="8" t="s">
        <v>55</v>
      </c>
      <c r="K101" s="9" t="s">
        <v>71</v>
      </c>
      <c r="L101" s="8" t="s">
        <v>53</v>
      </c>
      <c r="M101" s="28">
        <v>44111</v>
      </c>
      <c r="N101" s="8" t="s">
        <v>53</v>
      </c>
      <c r="O101" s="28">
        <v>44111</v>
      </c>
      <c r="P101" s="8" t="s">
        <v>53</v>
      </c>
      <c r="Q101" s="9" t="s">
        <v>73</v>
      </c>
      <c r="R101" s="8" t="s">
        <v>53</v>
      </c>
      <c r="S101" s="8" t="s">
        <v>222</v>
      </c>
      <c r="T101" s="8" t="s">
        <v>55</v>
      </c>
      <c r="U101" s="30">
        <f>2012917+3*1068309</f>
        <v>5217844</v>
      </c>
      <c r="V101" s="8" t="s">
        <v>53</v>
      </c>
      <c r="W101" s="8"/>
      <c r="X101" s="8">
        <v>15</v>
      </c>
      <c r="Y101" s="8" t="s">
        <v>55</v>
      </c>
      <c r="Z101" s="8"/>
      <c r="AA101" s="8" t="s">
        <v>75</v>
      </c>
      <c r="AB101" s="8"/>
      <c r="AC101" s="8" t="s">
        <v>53</v>
      </c>
      <c r="AD101" s="9" t="s">
        <v>73</v>
      </c>
      <c r="AE101" s="8" t="s">
        <v>227</v>
      </c>
      <c r="AF101" s="8" t="s">
        <v>77</v>
      </c>
      <c r="AG101" s="8" t="s">
        <v>53</v>
      </c>
      <c r="AH101" s="8" t="s">
        <v>227</v>
      </c>
      <c r="AI101" s="8" t="s">
        <v>170</v>
      </c>
      <c r="AJ101" s="8" t="s">
        <v>55</v>
      </c>
      <c r="AK101" s="8"/>
    </row>
    <row r="102" spans="1:37" s="56" customFormat="1" ht="115.2" x14ac:dyDescent="0.3">
      <c r="A102" s="81"/>
      <c r="B102" s="83"/>
      <c r="C102" s="97"/>
      <c r="D102" s="8" t="s">
        <v>269</v>
      </c>
      <c r="E102" s="29" t="s">
        <v>378</v>
      </c>
      <c r="F102" s="8" t="s">
        <v>53</v>
      </c>
      <c r="G102" s="9" t="s">
        <v>68</v>
      </c>
      <c r="H102" s="8" t="s">
        <v>53</v>
      </c>
      <c r="I102" s="9" t="s">
        <v>71</v>
      </c>
      <c r="J102" s="8" t="s">
        <v>53</v>
      </c>
      <c r="K102" s="9" t="s">
        <v>71</v>
      </c>
      <c r="L102" s="8" t="s">
        <v>53</v>
      </c>
      <c r="M102" s="8"/>
      <c r="N102" s="8" t="s">
        <v>53</v>
      </c>
      <c r="O102" s="28">
        <v>44183</v>
      </c>
      <c r="P102" s="8" t="s">
        <v>53</v>
      </c>
      <c r="Q102" s="9" t="s">
        <v>73</v>
      </c>
      <c r="R102" s="8" t="s">
        <v>55</v>
      </c>
      <c r="S102" s="8"/>
      <c r="T102" s="8" t="s">
        <v>55</v>
      </c>
      <c r="U102" s="8"/>
      <c r="V102" s="8" t="s">
        <v>53</v>
      </c>
      <c r="W102" s="8"/>
      <c r="X102" s="8" t="s">
        <v>157</v>
      </c>
      <c r="Y102" s="8" t="s">
        <v>55</v>
      </c>
      <c r="Z102" s="8"/>
      <c r="AA102" s="8" t="s">
        <v>75</v>
      </c>
      <c r="AB102" s="8"/>
      <c r="AC102" s="8" t="s">
        <v>53</v>
      </c>
      <c r="AD102" s="9" t="s">
        <v>73</v>
      </c>
      <c r="AE102" s="8" t="s">
        <v>379</v>
      </c>
      <c r="AF102" s="8" t="s">
        <v>77</v>
      </c>
      <c r="AG102" s="8" t="s">
        <v>53</v>
      </c>
      <c r="AH102" s="8" t="s">
        <v>379</v>
      </c>
      <c r="AI102" s="8" t="s">
        <v>170</v>
      </c>
      <c r="AJ102" s="8" t="s">
        <v>55</v>
      </c>
      <c r="AK102" s="8"/>
    </row>
    <row r="103" spans="1:37" s="57" customFormat="1" ht="115.2" customHeight="1" x14ac:dyDescent="0.3">
      <c r="A103" s="81"/>
      <c r="B103" s="83"/>
      <c r="C103" s="97"/>
      <c r="D103" s="8" t="s">
        <v>228</v>
      </c>
      <c r="E103" s="29" t="s">
        <v>229</v>
      </c>
      <c r="F103" s="8" t="s">
        <v>53</v>
      </c>
      <c r="G103" s="9" t="s">
        <v>68</v>
      </c>
      <c r="H103" s="11" t="s">
        <v>55</v>
      </c>
      <c r="I103" s="31" t="s">
        <v>57</v>
      </c>
      <c r="J103" s="31" t="s">
        <v>57</v>
      </c>
      <c r="K103" s="31" t="s">
        <v>57</v>
      </c>
      <c r="L103" s="31" t="s">
        <v>57</v>
      </c>
      <c r="M103" s="31" t="s">
        <v>57</v>
      </c>
      <c r="N103" s="31" t="s">
        <v>57</v>
      </c>
      <c r="O103" s="31" t="s">
        <v>57</v>
      </c>
      <c r="P103" s="31" t="s">
        <v>57</v>
      </c>
      <c r="Q103" s="31" t="s">
        <v>57</v>
      </c>
      <c r="R103" s="31" t="s">
        <v>57</v>
      </c>
      <c r="S103" s="31" t="s">
        <v>57</v>
      </c>
      <c r="T103" s="31" t="s">
        <v>57</v>
      </c>
      <c r="U103" s="31" t="s">
        <v>57</v>
      </c>
      <c r="V103" s="31" t="s">
        <v>57</v>
      </c>
      <c r="W103" s="31" t="s">
        <v>57</v>
      </c>
      <c r="X103" s="31" t="s">
        <v>57</v>
      </c>
      <c r="Y103" s="31" t="s">
        <v>57</v>
      </c>
      <c r="Z103" s="31" t="s">
        <v>57</v>
      </c>
      <c r="AA103" s="31" t="s">
        <v>57</v>
      </c>
      <c r="AB103" s="31" t="s">
        <v>57</v>
      </c>
      <c r="AC103" s="31" t="s">
        <v>57</v>
      </c>
      <c r="AD103" s="31" t="s">
        <v>57</v>
      </c>
      <c r="AE103" s="31" t="s">
        <v>57</v>
      </c>
      <c r="AF103" s="31" t="s">
        <v>57</v>
      </c>
      <c r="AG103" s="31" t="s">
        <v>57</v>
      </c>
      <c r="AH103" s="31" t="s">
        <v>57</v>
      </c>
      <c r="AI103" s="31" t="s">
        <v>57</v>
      </c>
      <c r="AJ103" s="31" t="s">
        <v>57</v>
      </c>
      <c r="AK103" s="31" t="s">
        <v>57</v>
      </c>
    </row>
    <row r="104" spans="1:37" s="57" customFormat="1" ht="153" customHeight="1" x14ac:dyDescent="0.3">
      <c r="A104" s="93" t="s">
        <v>380</v>
      </c>
      <c r="B104" s="94" t="s">
        <v>64</v>
      </c>
      <c r="C104" s="96" t="s">
        <v>65</v>
      </c>
      <c r="D104" s="32" t="s">
        <v>220</v>
      </c>
      <c r="E104" s="51" t="s">
        <v>221</v>
      </c>
      <c r="F104" s="32" t="s">
        <v>53</v>
      </c>
      <c r="G104" s="33" t="s">
        <v>68</v>
      </c>
      <c r="H104" s="32" t="s">
        <v>53</v>
      </c>
      <c r="I104" s="33" t="s">
        <v>71</v>
      </c>
      <c r="J104" s="32" t="s">
        <v>55</v>
      </c>
      <c r="K104" s="33" t="s">
        <v>71</v>
      </c>
      <c r="L104" s="32" t="s">
        <v>53</v>
      </c>
      <c r="M104" s="34">
        <v>44151</v>
      </c>
      <c r="N104" s="32" t="s">
        <v>53</v>
      </c>
      <c r="O104" s="34">
        <v>44151</v>
      </c>
      <c r="P104" s="32" t="s">
        <v>53</v>
      </c>
      <c r="Q104" s="33" t="s">
        <v>73</v>
      </c>
      <c r="R104" s="32" t="s">
        <v>53</v>
      </c>
      <c r="S104" s="32" t="s">
        <v>222</v>
      </c>
      <c r="T104" s="32" t="s">
        <v>55</v>
      </c>
      <c r="U104" s="52">
        <f>1591200+744800+784000+2650800+514800*3</f>
        <v>7315200</v>
      </c>
      <c r="V104" s="32" t="s">
        <v>53</v>
      </c>
      <c r="W104" s="32"/>
      <c r="X104" s="32">
        <v>15</v>
      </c>
      <c r="Y104" s="32" t="s">
        <v>55</v>
      </c>
      <c r="Z104" s="32"/>
      <c r="AA104" s="32" t="s">
        <v>75</v>
      </c>
      <c r="AB104" s="32"/>
      <c r="AC104" s="32" t="s">
        <v>53</v>
      </c>
      <c r="AD104" s="33" t="s">
        <v>73</v>
      </c>
      <c r="AE104" s="32" t="s">
        <v>223</v>
      </c>
      <c r="AF104" s="32" t="s">
        <v>77</v>
      </c>
      <c r="AG104" s="32" t="s">
        <v>53</v>
      </c>
      <c r="AH104" s="32" t="s">
        <v>223</v>
      </c>
      <c r="AI104" s="32" t="s">
        <v>170</v>
      </c>
      <c r="AJ104" s="32" t="s">
        <v>55</v>
      </c>
      <c r="AK104" s="32"/>
    </row>
    <row r="105" spans="1:37" s="57" customFormat="1" ht="160.19999999999999" customHeight="1" x14ac:dyDescent="0.3">
      <c r="A105" s="93"/>
      <c r="B105" s="94"/>
      <c r="C105" s="96"/>
      <c r="D105" s="32" t="s">
        <v>224</v>
      </c>
      <c r="E105" s="51" t="s">
        <v>221</v>
      </c>
      <c r="F105" s="32" t="s">
        <v>53</v>
      </c>
      <c r="G105" s="33" t="s">
        <v>68</v>
      </c>
      <c r="H105" s="32" t="s">
        <v>53</v>
      </c>
      <c r="I105" s="33" t="s">
        <v>71</v>
      </c>
      <c r="J105" s="32" t="s">
        <v>55</v>
      </c>
      <c r="K105" s="33" t="s">
        <v>71</v>
      </c>
      <c r="L105" s="32" t="s">
        <v>53</v>
      </c>
      <c r="M105" s="34">
        <v>44111</v>
      </c>
      <c r="N105" s="32" t="s">
        <v>53</v>
      </c>
      <c r="O105" s="34">
        <v>44111</v>
      </c>
      <c r="P105" s="32" t="s">
        <v>53</v>
      </c>
      <c r="Q105" s="33" t="s">
        <v>73</v>
      </c>
      <c r="R105" s="32" t="s">
        <v>53</v>
      </c>
      <c r="S105" s="32" t="s">
        <v>222</v>
      </c>
      <c r="T105" s="32" t="s">
        <v>55</v>
      </c>
      <c r="U105" s="52">
        <v>8691845</v>
      </c>
      <c r="V105" s="52" t="s">
        <v>53</v>
      </c>
      <c r="W105" s="32"/>
      <c r="X105" s="32">
        <v>15</v>
      </c>
      <c r="Y105" s="32" t="s">
        <v>55</v>
      </c>
      <c r="Z105" s="32"/>
      <c r="AA105" s="32" t="s">
        <v>75</v>
      </c>
      <c r="AB105" s="32"/>
      <c r="AC105" s="32" t="s">
        <v>53</v>
      </c>
      <c r="AD105" s="33" t="s">
        <v>73</v>
      </c>
      <c r="AE105" s="32" t="s">
        <v>225</v>
      </c>
      <c r="AF105" s="32" t="s">
        <v>77</v>
      </c>
      <c r="AG105" s="32" t="s">
        <v>53</v>
      </c>
      <c r="AH105" s="32" t="s">
        <v>225</v>
      </c>
      <c r="AI105" s="32" t="s">
        <v>170</v>
      </c>
      <c r="AJ105" s="32" t="s">
        <v>55</v>
      </c>
      <c r="AK105" s="32"/>
    </row>
    <row r="106" spans="1:37" s="57" customFormat="1" ht="115.2" customHeight="1" x14ac:dyDescent="0.3">
      <c r="A106" s="93"/>
      <c r="B106" s="94"/>
      <c r="C106" s="96"/>
      <c r="D106" s="32" t="s">
        <v>226</v>
      </c>
      <c r="E106" s="51" t="s">
        <v>221</v>
      </c>
      <c r="F106" s="32" t="s">
        <v>53</v>
      </c>
      <c r="G106" s="33" t="s">
        <v>68</v>
      </c>
      <c r="H106" s="32" t="s">
        <v>53</v>
      </c>
      <c r="I106" s="33" t="s">
        <v>71</v>
      </c>
      <c r="J106" s="32" t="s">
        <v>55</v>
      </c>
      <c r="K106" s="33" t="s">
        <v>71</v>
      </c>
      <c r="L106" s="32" t="s">
        <v>53</v>
      </c>
      <c r="M106" s="34">
        <v>44111</v>
      </c>
      <c r="N106" s="32" t="s">
        <v>53</v>
      </c>
      <c r="O106" s="34">
        <v>44111</v>
      </c>
      <c r="P106" s="32" t="s">
        <v>53</v>
      </c>
      <c r="Q106" s="33" t="s">
        <v>73</v>
      </c>
      <c r="R106" s="32" t="s">
        <v>53</v>
      </c>
      <c r="S106" s="32" t="s">
        <v>222</v>
      </c>
      <c r="T106" s="32" t="s">
        <v>55</v>
      </c>
      <c r="U106" s="52">
        <f>2012917+3*1068309</f>
        <v>5217844</v>
      </c>
      <c r="V106" s="32" t="s">
        <v>53</v>
      </c>
      <c r="W106" s="32"/>
      <c r="X106" s="32">
        <v>15</v>
      </c>
      <c r="Y106" s="32" t="s">
        <v>55</v>
      </c>
      <c r="Z106" s="32"/>
      <c r="AA106" s="32" t="s">
        <v>75</v>
      </c>
      <c r="AB106" s="32"/>
      <c r="AC106" s="32" t="s">
        <v>53</v>
      </c>
      <c r="AD106" s="33" t="s">
        <v>73</v>
      </c>
      <c r="AE106" s="32" t="s">
        <v>227</v>
      </c>
      <c r="AF106" s="32" t="s">
        <v>77</v>
      </c>
      <c r="AG106" s="32" t="s">
        <v>53</v>
      </c>
      <c r="AH106" s="32" t="s">
        <v>227</v>
      </c>
      <c r="AI106" s="32" t="s">
        <v>170</v>
      </c>
      <c r="AJ106" s="32" t="s">
        <v>55</v>
      </c>
      <c r="AK106" s="32"/>
    </row>
    <row r="107" spans="1:37" s="56" customFormat="1" ht="93" customHeight="1" x14ac:dyDescent="0.3">
      <c r="A107" s="81" t="s">
        <v>381</v>
      </c>
      <c r="B107" s="82" t="s">
        <v>382</v>
      </c>
      <c r="C107" s="83" t="s">
        <v>383</v>
      </c>
      <c r="D107" s="8" t="s">
        <v>190</v>
      </c>
      <c r="E107" s="8" t="s">
        <v>384</v>
      </c>
      <c r="F107" s="8" t="s">
        <v>53</v>
      </c>
      <c r="G107" s="9" t="s">
        <v>385</v>
      </c>
      <c r="H107" s="11" t="s">
        <v>55</v>
      </c>
      <c r="I107" s="11"/>
      <c r="J107" s="11" t="s">
        <v>55</v>
      </c>
      <c r="K107" s="11"/>
      <c r="L107" s="11" t="s">
        <v>55</v>
      </c>
      <c r="M107" s="11"/>
      <c r="N107" s="11" t="s">
        <v>55</v>
      </c>
      <c r="O107" s="11"/>
      <c r="P107" s="11" t="s">
        <v>55</v>
      </c>
      <c r="Q107" s="11"/>
      <c r="R107" s="11" t="s">
        <v>55</v>
      </c>
      <c r="S107" s="11"/>
      <c r="T107" s="11" t="s">
        <v>55</v>
      </c>
      <c r="U107" s="11"/>
      <c r="V107" s="11" t="s">
        <v>55</v>
      </c>
      <c r="W107" s="11"/>
      <c r="X107" s="11" t="s">
        <v>99</v>
      </c>
      <c r="Y107" s="11" t="s">
        <v>55</v>
      </c>
      <c r="Z107" s="11"/>
      <c r="AA107" s="11" t="s">
        <v>101</v>
      </c>
      <c r="AB107" s="11"/>
      <c r="AC107" s="11"/>
      <c r="AD107" s="11"/>
      <c r="AE107" s="11"/>
      <c r="AF107" s="11"/>
      <c r="AG107" s="11" t="s">
        <v>55</v>
      </c>
      <c r="AH107" s="11"/>
      <c r="AI107" s="11"/>
      <c r="AJ107" s="11" t="s">
        <v>55</v>
      </c>
      <c r="AK107" s="11"/>
    </row>
    <row r="108" spans="1:37" s="56" customFormat="1" ht="93" customHeight="1" x14ac:dyDescent="0.3">
      <c r="A108" s="81"/>
      <c r="B108" s="82"/>
      <c r="C108" s="83"/>
      <c r="D108" s="8" t="s">
        <v>386</v>
      </c>
      <c r="E108" s="8" t="s">
        <v>387</v>
      </c>
      <c r="F108" s="8" t="s">
        <v>53</v>
      </c>
      <c r="G108" s="9" t="s">
        <v>385</v>
      </c>
      <c r="H108" s="11" t="s">
        <v>55</v>
      </c>
      <c r="I108" s="11"/>
      <c r="J108" s="11" t="s">
        <v>55</v>
      </c>
      <c r="K108" s="11"/>
      <c r="L108" s="11" t="s">
        <v>55</v>
      </c>
      <c r="M108" s="11"/>
      <c r="N108" s="11" t="s">
        <v>55</v>
      </c>
      <c r="O108" s="11"/>
      <c r="P108" s="11" t="s">
        <v>55</v>
      </c>
      <c r="Q108" s="11"/>
      <c r="R108" s="11" t="s">
        <v>55</v>
      </c>
      <c r="S108" s="11"/>
      <c r="T108" s="11" t="s">
        <v>55</v>
      </c>
      <c r="U108" s="11"/>
      <c r="V108" s="11" t="s">
        <v>55</v>
      </c>
      <c r="W108" s="11"/>
      <c r="X108" s="11"/>
      <c r="Y108" s="11" t="s">
        <v>55</v>
      </c>
      <c r="Z108" s="11"/>
      <c r="AA108" s="11" t="s">
        <v>101</v>
      </c>
      <c r="AB108" s="11"/>
      <c r="AC108" s="11"/>
      <c r="AD108" s="11"/>
      <c r="AE108" s="11"/>
      <c r="AF108" s="11"/>
      <c r="AG108" s="11" t="s">
        <v>55</v>
      </c>
      <c r="AH108" s="11"/>
      <c r="AI108" s="11"/>
      <c r="AJ108" s="11" t="s">
        <v>55</v>
      </c>
      <c r="AK108" s="11"/>
    </row>
    <row r="109" spans="1:37" s="55" customFormat="1" ht="93" customHeight="1" x14ac:dyDescent="0.3">
      <c r="A109" s="93" t="s">
        <v>388</v>
      </c>
      <c r="B109" s="94" t="s">
        <v>389</v>
      </c>
      <c r="C109" s="94" t="s">
        <v>390</v>
      </c>
      <c r="D109" s="32" t="s">
        <v>303</v>
      </c>
      <c r="E109" s="32" t="s">
        <v>304</v>
      </c>
      <c r="F109" s="32" t="s">
        <v>53</v>
      </c>
      <c r="G109" s="33" t="s">
        <v>305</v>
      </c>
      <c r="H109" s="58" t="s">
        <v>55</v>
      </c>
      <c r="I109" s="48"/>
      <c r="J109" s="48" t="s">
        <v>55</v>
      </c>
      <c r="K109" s="48"/>
      <c r="L109" s="58" t="s">
        <v>57</v>
      </c>
      <c r="M109" s="48"/>
      <c r="N109" s="58" t="s">
        <v>57</v>
      </c>
      <c r="O109" s="48"/>
      <c r="P109" s="58" t="s">
        <v>58</v>
      </c>
      <c r="Q109" s="48"/>
      <c r="R109" s="48" t="s">
        <v>58</v>
      </c>
      <c r="S109" s="48"/>
      <c r="T109" s="58" t="s">
        <v>58</v>
      </c>
      <c r="U109" s="48"/>
      <c r="V109" s="48" t="s">
        <v>55</v>
      </c>
      <c r="W109" s="58" t="s">
        <v>306</v>
      </c>
      <c r="X109" s="58" t="s">
        <v>107</v>
      </c>
      <c r="Y109" s="48" t="s">
        <v>57</v>
      </c>
      <c r="Z109" s="48"/>
      <c r="AA109" s="58" t="s">
        <v>101</v>
      </c>
      <c r="AB109" s="48"/>
      <c r="AC109" s="58" t="s">
        <v>60</v>
      </c>
      <c r="AD109" s="48"/>
      <c r="AE109" s="58" t="s">
        <v>107</v>
      </c>
      <c r="AF109" s="48"/>
      <c r="AG109" s="58" t="s">
        <v>60</v>
      </c>
      <c r="AH109" s="58" t="s">
        <v>107</v>
      </c>
      <c r="AI109" s="58" t="s">
        <v>107</v>
      </c>
      <c r="AJ109" s="58" t="s">
        <v>60</v>
      </c>
      <c r="AK109" s="48" t="s">
        <v>307</v>
      </c>
    </row>
    <row r="110" spans="1:37" s="55" customFormat="1" ht="93" customHeight="1" x14ac:dyDescent="0.3">
      <c r="A110" s="93"/>
      <c r="B110" s="94"/>
      <c r="C110" s="94"/>
      <c r="D110" s="32" t="s">
        <v>193</v>
      </c>
      <c r="E110" s="32" t="s">
        <v>391</v>
      </c>
      <c r="F110" s="32" t="s">
        <v>53</v>
      </c>
      <c r="G110" s="33" t="s">
        <v>392</v>
      </c>
      <c r="H110" s="32" t="s">
        <v>53</v>
      </c>
      <c r="I110" s="33" t="s">
        <v>392</v>
      </c>
      <c r="J110" s="32" t="s">
        <v>53</v>
      </c>
      <c r="K110" s="33" t="s">
        <v>393</v>
      </c>
      <c r="L110" s="32" t="s">
        <v>197</v>
      </c>
      <c r="M110" s="32"/>
      <c r="N110" s="32" t="s">
        <v>197</v>
      </c>
      <c r="O110" s="32"/>
      <c r="P110" s="32" t="s">
        <v>313</v>
      </c>
      <c r="Q110" s="32"/>
      <c r="R110" s="32" t="s">
        <v>58</v>
      </c>
      <c r="S110" s="32"/>
      <c r="T110" s="32" t="s">
        <v>313</v>
      </c>
      <c r="U110" s="32" t="s">
        <v>394</v>
      </c>
      <c r="V110" s="32" t="s">
        <v>55</v>
      </c>
      <c r="W110" s="32" t="s">
        <v>395</v>
      </c>
      <c r="X110" s="32" t="s">
        <v>396</v>
      </c>
      <c r="Y110" s="32" t="s">
        <v>55</v>
      </c>
      <c r="Z110" s="32"/>
      <c r="AA110" s="32" t="s">
        <v>101</v>
      </c>
      <c r="AB110" s="32"/>
      <c r="AC110" s="32" t="s">
        <v>197</v>
      </c>
      <c r="AD110" s="32"/>
      <c r="AE110" s="32" t="s">
        <v>397</v>
      </c>
      <c r="AF110" s="32"/>
      <c r="AG110" s="32" t="s">
        <v>197</v>
      </c>
      <c r="AH110" s="32" t="s">
        <v>398</v>
      </c>
      <c r="AI110" s="59" t="s">
        <v>399</v>
      </c>
      <c r="AJ110" s="32" t="s">
        <v>197</v>
      </c>
      <c r="AK110" s="32" t="s">
        <v>197</v>
      </c>
    </row>
    <row r="111" spans="1:37" s="55" customFormat="1" ht="115.2" x14ac:dyDescent="0.3">
      <c r="A111" s="93"/>
      <c r="B111" s="94"/>
      <c r="C111" s="94"/>
      <c r="D111" s="32" t="s">
        <v>400</v>
      </c>
      <c r="E111" s="32" t="s">
        <v>401</v>
      </c>
      <c r="F111" s="32" t="s">
        <v>53</v>
      </c>
      <c r="G111" s="33" t="s">
        <v>392</v>
      </c>
      <c r="H111" s="32" t="s">
        <v>53</v>
      </c>
      <c r="I111" s="33" t="s">
        <v>392</v>
      </c>
      <c r="J111" s="32" t="s">
        <v>53</v>
      </c>
      <c r="K111" s="33" t="s">
        <v>393</v>
      </c>
      <c r="L111" s="32" t="s">
        <v>197</v>
      </c>
      <c r="M111" s="32"/>
      <c r="N111" s="32" t="s">
        <v>197</v>
      </c>
      <c r="O111" s="32"/>
      <c r="P111" s="32" t="s">
        <v>313</v>
      </c>
      <c r="Q111" s="32"/>
      <c r="R111" s="32" t="s">
        <v>58</v>
      </c>
      <c r="S111" s="32"/>
      <c r="T111" s="32" t="s">
        <v>313</v>
      </c>
      <c r="U111" s="32" t="s">
        <v>402</v>
      </c>
      <c r="V111" s="32" t="s">
        <v>55</v>
      </c>
      <c r="W111" s="32" t="s">
        <v>395</v>
      </c>
      <c r="X111" s="32" t="s">
        <v>396</v>
      </c>
      <c r="Y111" s="32" t="s">
        <v>55</v>
      </c>
      <c r="Z111" s="32"/>
      <c r="AA111" s="32" t="s">
        <v>101</v>
      </c>
      <c r="AB111" s="32"/>
      <c r="AC111" s="32" t="s">
        <v>197</v>
      </c>
      <c r="AD111" s="32"/>
      <c r="AE111" s="32" t="s">
        <v>397</v>
      </c>
      <c r="AF111" s="32"/>
      <c r="AG111" s="32" t="s">
        <v>197</v>
      </c>
      <c r="AH111" s="32" t="s">
        <v>398</v>
      </c>
      <c r="AI111" s="59" t="s">
        <v>399</v>
      </c>
      <c r="AJ111" s="32" t="s">
        <v>197</v>
      </c>
      <c r="AK111" s="32" t="s">
        <v>197</v>
      </c>
    </row>
    <row r="112" spans="1:37" s="32" customFormat="1" ht="172.8" x14ac:dyDescent="0.3">
      <c r="A112" s="25" t="s">
        <v>403</v>
      </c>
      <c r="B112" s="8"/>
      <c r="C112" s="8" t="s">
        <v>404</v>
      </c>
      <c r="D112" s="8" t="s">
        <v>143</v>
      </c>
      <c r="E112" s="8" t="s">
        <v>144</v>
      </c>
      <c r="F112" s="8" t="s">
        <v>53</v>
      </c>
      <c r="G112" s="8" t="s">
        <v>145</v>
      </c>
      <c r="H112" s="11" t="s">
        <v>55</v>
      </c>
      <c r="I112" s="11"/>
      <c r="J112" s="11"/>
      <c r="K112" s="11"/>
      <c r="L112" s="11" t="s">
        <v>57</v>
      </c>
      <c r="M112" s="11"/>
      <c r="N112" s="11" t="s">
        <v>57</v>
      </c>
      <c r="O112" s="11"/>
      <c r="P112" s="11" t="s">
        <v>58</v>
      </c>
      <c r="Q112" s="11"/>
      <c r="R112" s="11" t="s">
        <v>58</v>
      </c>
      <c r="S112" s="11"/>
      <c r="T112" s="11" t="s">
        <v>58</v>
      </c>
      <c r="U112" s="11"/>
      <c r="V112" s="11"/>
      <c r="W112" s="11"/>
      <c r="X112" s="11" t="s">
        <v>99</v>
      </c>
      <c r="Y112" s="11"/>
      <c r="Z112" s="11"/>
      <c r="AA112" s="11"/>
      <c r="AB112" s="11"/>
      <c r="AC112" s="11"/>
      <c r="AD112" s="11"/>
      <c r="AE112" s="11"/>
      <c r="AF112" s="11"/>
      <c r="AG112" s="11"/>
      <c r="AH112" s="8"/>
      <c r="AI112" s="60"/>
      <c r="AJ112" s="8"/>
      <c r="AK112" s="8"/>
    </row>
    <row r="113" spans="1:37" s="32" customFormat="1" ht="100.8" x14ac:dyDescent="0.3">
      <c r="A113" s="95" t="s">
        <v>405</v>
      </c>
      <c r="B113" s="96"/>
      <c r="C113" s="96" t="s">
        <v>406</v>
      </c>
      <c r="D113" s="32" t="s">
        <v>407</v>
      </c>
      <c r="E113" s="51" t="s">
        <v>408</v>
      </c>
      <c r="F113" s="32" t="s">
        <v>53</v>
      </c>
      <c r="G113" s="32" t="s">
        <v>409</v>
      </c>
      <c r="H113" s="48" t="s">
        <v>55</v>
      </c>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t="s">
        <v>410</v>
      </c>
    </row>
    <row r="114" spans="1:37" s="55" customFormat="1" ht="409.6" x14ac:dyDescent="0.3">
      <c r="A114" s="95"/>
      <c r="B114" s="96"/>
      <c r="C114" s="96"/>
      <c r="D114" s="57" t="s">
        <v>400</v>
      </c>
      <c r="E114" s="51" t="s">
        <v>411</v>
      </c>
      <c r="F114" s="57" t="s">
        <v>53</v>
      </c>
      <c r="G114" s="32" t="s">
        <v>412</v>
      </c>
      <c r="H114" s="61" t="s">
        <v>474</v>
      </c>
      <c r="I114" s="32"/>
      <c r="J114" s="57" t="s">
        <v>53</v>
      </c>
      <c r="K114" s="32" t="s">
        <v>413</v>
      </c>
      <c r="L114" s="51" t="s">
        <v>414</v>
      </c>
      <c r="M114" s="32"/>
      <c r="N114" s="57"/>
      <c r="O114" s="57"/>
      <c r="P114" s="57"/>
      <c r="Q114" s="57"/>
      <c r="R114" s="57"/>
      <c r="S114" s="57"/>
      <c r="T114" s="32" t="s">
        <v>55</v>
      </c>
      <c r="U114" s="32"/>
      <c r="V114" s="32" t="s">
        <v>55</v>
      </c>
      <c r="W114" s="51" t="s">
        <v>415</v>
      </c>
      <c r="X114" s="57"/>
      <c r="Y114" s="57"/>
      <c r="Z114" s="57"/>
      <c r="AA114" s="57"/>
      <c r="AB114" s="57"/>
      <c r="AC114" s="57"/>
      <c r="AD114" s="57"/>
      <c r="AE114" s="32"/>
      <c r="AF114" s="57"/>
      <c r="AG114" s="57"/>
      <c r="AH114" s="32"/>
      <c r="AI114" s="57"/>
      <c r="AJ114" s="57"/>
      <c r="AK114" s="57"/>
    </row>
    <row r="115" spans="1:37" s="55" customFormat="1" ht="360" x14ac:dyDescent="0.3">
      <c r="A115" s="95"/>
      <c r="B115" s="96"/>
      <c r="C115" s="96"/>
      <c r="D115" s="57" t="s">
        <v>416</v>
      </c>
      <c r="E115" s="51" t="s">
        <v>417</v>
      </c>
      <c r="F115" s="57" t="s">
        <v>53</v>
      </c>
      <c r="G115" s="32" t="s">
        <v>418</v>
      </c>
      <c r="H115" s="61" t="s">
        <v>474</v>
      </c>
      <c r="I115" s="32"/>
      <c r="J115" s="57" t="s">
        <v>53</v>
      </c>
      <c r="K115" s="32" t="s">
        <v>419</v>
      </c>
      <c r="L115" s="32" t="s">
        <v>420</v>
      </c>
      <c r="M115" s="61"/>
      <c r="N115" s="57"/>
      <c r="O115" s="57"/>
      <c r="P115" s="57"/>
      <c r="Q115" s="57"/>
      <c r="R115" s="57"/>
      <c r="S115" s="57"/>
      <c r="T115" s="32" t="s">
        <v>55</v>
      </c>
      <c r="U115" s="32"/>
      <c r="V115" s="32" t="s">
        <v>55</v>
      </c>
      <c r="W115" s="51" t="s">
        <v>415</v>
      </c>
      <c r="X115" s="57"/>
      <c r="Y115" s="57"/>
      <c r="Z115" s="57"/>
      <c r="AA115" s="57"/>
      <c r="AB115" s="57"/>
      <c r="AC115" s="57"/>
      <c r="AD115" s="57"/>
      <c r="AE115" s="32"/>
      <c r="AF115" s="57"/>
      <c r="AG115" s="57"/>
      <c r="AH115" s="32"/>
      <c r="AI115" s="57"/>
      <c r="AJ115" s="57"/>
      <c r="AK115" s="57"/>
    </row>
    <row r="116" spans="1:37" s="55" customFormat="1" ht="409.6" x14ac:dyDescent="0.3">
      <c r="A116" s="95"/>
      <c r="B116" s="96"/>
      <c r="C116" s="96"/>
      <c r="D116" s="57" t="s">
        <v>116</v>
      </c>
      <c r="E116" s="51" t="s">
        <v>421</v>
      </c>
      <c r="F116" s="57" t="s">
        <v>53</v>
      </c>
      <c r="G116" s="32" t="s">
        <v>422</v>
      </c>
      <c r="H116" s="61" t="s">
        <v>472</v>
      </c>
      <c r="I116" s="33"/>
      <c r="J116" s="57" t="s">
        <v>53</v>
      </c>
      <c r="K116" s="32" t="s">
        <v>423</v>
      </c>
      <c r="L116" s="57" t="s">
        <v>53</v>
      </c>
      <c r="M116" s="32" t="s">
        <v>424</v>
      </c>
      <c r="N116" s="57" t="s">
        <v>53</v>
      </c>
      <c r="O116" s="33" t="s">
        <v>425</v>
      </c>
      <c r="P116" s="57" t="s">
        <v>53</v>
      </c>
      <c r="Q116" s="32" t="s">
        <v>426</v>
      </c>
      <c r="R116" s="57" t="s">
        <v>55</v>
      </c>
      <c r="S116" s="57"/>
      <c r="T116" s="57" t="s">
        <v>53</v>
      </c>
      <c r="U116" s="32" t="s">
        <v>427</v>
      </c>
      <c r="V116" s="57" t="s">
        <v>55</v>
      </c>
      <c r="W116" s="32" t="s">
        <v>428</v>
      </c>
      <c r="X116" s="32" t="s">
        <v>429</v>
      </c>
      <c r="Y116" s="57" t="s">
        <v>55</v>
      </c>
      <c r="Z116" s="57"/>
      <c r="AA116" s="32" t="s">
        <v>430</v>
      </c>
      <c r="AB116" s="57"/>
      <c r="AC116" s="57" t="s">
        <v>53</v>
      </c>
      <c r="AD116" s="32" t="s">
        <v>431</v>
      </c>
      <c r="AE116" s="32" t="s">
        <v>432</v>
      </c>
      <c r="AF116" s="57" t="s">
        <v>433</v>
      </c>
      <c r="AG116" s="57" t="s">
        <v>57</v>
      </c>
      <c r="AH116" s="57" t="s">
        <v>57</v>
      </c>
      <c r="AI116" s="57" t="s">
        <v>57</v>
      </c>
      <c r="AJ116" s="57" t="s">
        <v>57</v>
      </c>
      <c r="AK116" s="51" t="s">
        <v>434</v>
      </c>
    </row>
    <row r="117" spans="1:37" s="55" customFormat="1" ht="86.4" x14ac:dyDescent="0.3">
      <c r="A117" s="25" t="s">
        <v>435</v>
      </c>
      <c r="B117" s="8" t="s">
        <v>436</v>
      </c>
      <c r="C117" s="8" t="s">
        <v>437</v>
      </c>
      <c r="D117" s="8" t="s">
        <v>438</v>
      </c>
      <c r="E117" s="8" t="s">
        <v>439</v>
      </c>
      <c r="F117" s="8" t="s">
        <v>53</v>
      </c>
      <c r="G117" s="9" t="s">
        <v>440</v>
      </c>
      <c r="H117" s="11" t="s">
        <v>55</v>
      </c>
      <c r="I117" s="11" t="s">
        <v>57</v>
      </c>
      <c r="J117" s="11" t="s">
        <v>55</v>
      </c>
      <c r="K117" s="11" t="s">
        <v>441</v>
      </c>
      <c r="L117" s="11" t="s">
        <v>57</v>
      </c>
      <c r="M117" s="11"/>
      <c r="N117" s="11" t="s">
        <v>57</v>
      </c>
      <c r="O117" s="11" t="s">
        <v>57</v>
      </c>
      <c r="P117" s="11" t="s">
        <v>58</v>
      </c>
      <c r="Q117" s="62"/>
      <c r="R117" s="11" t="s">
        <v>58</v>
      </c>
      <c r="S117" s="62"/>
      <c r="T117" s="11" t="s">
        <v>58</v>
      </c>
      <c r="U117" s="11">
        <v>0</v>
      </c>
      <c r="V117" s="11" t="s">
        <v>55</v>
      </c>
      <c r="W117" s="11" t="s">
        <v>441</v>
      </c>
      <c r="X117" s="11"/>
      <c r="Y117" s="11" t="s">
        <v>55</v>
      </c>
      <c r="Z117" s="11" t="s">
        <v>60</v>
      </c>
      <c r="AA117" s="11" t="s">
        <v>60</v>
      </c>
      <c r="AB117" s="11" t="s">
        <v>60</v>
      </c>
      <c r="AC117" s="11" t="s">
        <v>60</v>
      </c>
      <c r="AD117" s="11" t="s">
        <v>60</v>
      </c>
      <c r="AE117" s="11" t="s">
        <v>60</v>
      </c>
      <c r="AF117" s="11" t="s">
        <v>60</v>
      </c>
      <c r="AG117" s="11" t="s">
        <v>60</v>
      </c>
      <c r="AH117" s="11" t="s">
        <v>60</v>
      </c>
      <c r="AI117" s="11" t="s">
        <v>60</v>
      </c>
      <c r="AJ117" s="11" t="s">
        <v>60</v>
      </c>
      <c r="AK117" s="11" t="s">
        <v>441</v>
      </c>
    </row>
    <row r="118" spans="1:37" s="55" customFormat="1" ht="144" x14ac:dyDescent="0.3">
      <c r="A118" s="93" t="s">
        <v>442</v>
      </c>
      <c r="B118" s="94" t="s">
        <v>64</v>
      </c>
      <c r="C118" s="94" t="s">
        <v>65</v>
      </c>
      <c r="D118" s="32" t="s">
        <v>69</v>
      </c>
      <c r="E118" s="51" t="s">
        <v>70</v>
      </c>
      <c r="F118" s="32" t="s">
        <v>53</v>
      </c>
      <c r="G118" s="33" t="s">
        <v>68</v>
      </c>
      <c r="H118" s="32" t="s">
        <v>53</v>
      </c>
      <c r="I118" s="33" t="s">
        <v>71</v>
      </c>
      <c r="J118" s="32" t="s">
        <v>53</v>
      </c>
      <c r="K118" s="33" t="s">
        <v>71</v>
      </c>
      <c r="L118" s="32" t="s">
        <v>53</v>
      </c>
      <c r="M118" s="34">
        <v>44111</v>
      </c>
      <c r="N118" s="32" t="s">
        <v>72</v>
      </c>
      <c r="O118" s="34">
        <v>44111</v>
      </c>
      <c r="P118" s="32" t="s">
        <v>72</v>
      </c>
      <c r="Q118" s="33" t="s">
        <v>73</v>
      </c>
      <c r="R118" s="32" t="s">
        <v>72</v>
      </c>
      <c r="S118" s="32" t="s">
        <v>74</v>
      </c>
      <c r="T118" s="32" t="s">
        <v>55</v>
      </c>
      <c r="U118" s="53">
        <v>1600000</v>
      </c>
      <c r="V118" s="32" t="s">
        <v>53</v>
      </c>
      <c r="W118" s="32"/>
      <c r="X118" s="32">
        <v>15</v>
      </c>
      <c r="Y118" s="32" t="s">
        <v>55</v>
      </c>
      <c r="Z118" s="32"/>
      <c r="AA118" s="32" t="s">
        <v>75</v>
      </c>
      <c r="AB118" s="32"/>
      <c r="AC118" s="32" t="s">
        <v>53</v>
      </c>
      <c r="AD118" s="33" t="s">
        <v>73</v>
      </c>
      <c r="AE118" s="32" t="s">
        <v>76</v>
      </c>
      <c r="AF118" s="32" t="s">
        <v>77</v>
      </c>
      <c r="AG118" s="32" t="s">
        <v>53</v>
      </c>
      <c r="AH118" s="32" t="s">
        <v>76</v>
      </c>
      <c r="AI118" s="32" t="s">
        <v>78</v>
      </c>
      <c r="AJ118" s="32" t="s">
        <v>55</v>
      </c>
      <c r="AK118" s="32"/>
    </row>
    <row r="119" spans="1:37" s="32" customFormat="1" ht="117" customHeight="1" x14ac:dyDescent="0.3">
      <c r="A119" s="93"/>
      <c r="B119" s="94"/>
      <c r="C119" s="94"/>
      <c r="D119" s="32" t="s">
        <v>443</v>
      </c>
      <c r="E119" s="32" t="s">
        <v>442</v>
      </c>
      <c r="F119" s="32" t="s">
        <v>53</v>
      </c>
      <c r="G119" s="33" t="s">
        <v>68</v>
      </c>
      <c r="H119" s="48" t="s">
        <v>55</v>
      </c>
      <c r="I119" s="35" t="s">
        <v>57</v>
      </c>
      <c r="J119" s="35" t="s">
        <v>57</v>
      </c>
      <c r="K119" s="35" t="s">
        <v>57</v>
      </c>
      <c r="L119" s="35" t="s">
        <v>57</v>
      </c>
      <c r="M119" s="35" t="s">
        <v>57</v>
      </c>
      <c r="N119" s="35" t="s">
        <v>57</v>
      </c>
      <c r="O119" s="35" t="s">
        <v>57</v>
      </c>
      <c r="P119" s="35" t="s">
        <v>57</v>
      </c>
      <c r="Q119" s="35" t="s">
        <v>57</v>
      </c>
      <c r="R119" s="35" t="s">
        <v>57</v>
      </c>
      <c r="S119" s="35" t="s">
        <v>57</v>
      </c>
      <c r="T119" s="35" t="s">
        <v>57</v>
      </c>
      <c r="U119" s="35" t="s">
        <v>57</v>
      </c>
      <c r="V119" s="35" t="s">
        <v>57</v>
      </c>
      <c r="W119" s="35" t="s">
        <v>57</v>
      </c>
      <c r="X119" s="35" t="s">
        <v>57</v>
      </c>
      <c r="Y119" s="35" t="s">
        <v>57</v>
      </c>
      <c r="Z119" s="35" t="s">
        <v>57</v>
      </c>
      <c r="AA119" s="35" t="s">
        <v>57</v>
      </c>
      <c r="AB119" s="35" t="s">
        <v>57</v>
      </c>
      <c r="AC119" s="35" t="s">
        <v>57</v>
      </c>
      <c r="AD119" s="35" t="s">
        <v>57</v>
      </c>
      <c r="AE119" s="35" t="s">
        <v>57</v>
      </c>
      <c r="AF119" s="35" t="s">
        <v>57</v>
      </c>
      <c r="AG119" s="35" t="s">
        <v>57</v>
      </c>
      <c r="AH119" s="35" t="s">
        <v>57</v>
      </c>
      <c r="AI119" s="35" t="s">
        <v>57</v>
      </c>
      <c r="AJ119" s="35" t="s">
        <v>57</v>
      </c>
      <c r="AK119" s="35"/>
    </row>
    <row r="120" spans="1:37" s="56" customFormat="1" ht="130.94999999999999" customHeight="1" x14ac:dyDescent="0.3">
      <c r="A120" s="84" t="s">
        <v>444</v>
      </c>
      <c r="B120" s="87" t="s">
        <v>64</v>
      </c>
      <c r="C120" s="90" t="s">
        <v>65</v>
      </c>
      <c r="D120" s="8" t="s">
        <v>232</v>
      </c>
      <c r="E120" s="8" t="s">
        <v>233</v>
      </c>
      <c r="F120" s="8" t="s">
        <v>53</v>
      </c>
      <c r="G120" s="9" t="s">
        <v>68</v>
      </c>
      <c r="H120" s="8" t="s">
        <v>53</v>
      </c>
      <c r="I120" s="9" t="s">
        <v>71</v>
      </c>
      <c r="J120" s="8" t="s">
        <v>53</v>
      </c>
      <c r="K120" s="9" t="s">
        <v>71</v>
      </c>
      <c r="L120" s="8" t="s">
        <v>53</v>
      </c>
      <c r="M120" s="28">
        <v>44136</v>
      </c>
      <c r="N120" s="8" t="s">
        <v>72</v>
      </c>
      <c r="O120" s="28">
        <v>44136</v>
      </c>
      <c r="P120" s="8" t="s">
        <v>72</v>
      </c>
      <c r="Q120" s="31" t="s">
        <v>57</v>
      </c>
      <c r="R120" s="31" t="s">
        <v>57</v>
      </c>
      <c r="S120" s="31" t="s">
        <v>57</v>
      </c>
      <c r="T120" s="31" t="s">
        <v>57</v>
      </c>
      <c r="U120" s="31" t="s">
        <v>57</v>
      </c>
      <c r="V120" s="31" t="s">
        <v>57</v>
      </c>
      <c r="W120" s="31" t="s">
        <v>234</v>
      </c>
      <c r="X120" s="31" t="s">
        <v>57</v>
      </c>
      <c r="Y120" s="31" t="s">
        <v>57</v>
      </c>
      <c r="Z120" s="31" t="s">
        <v>57</v>
      </c>
      <c r="AA120" s="31" t="s">
        <v>57</v>
      </c>
      <c r="AB120" s="31" t="s">
        <v>57</v>
      </c>
      <c r="AC120" s="31" t="s">
        <v>57</v>
      </c>
      <c r="AD120" s="31" t="s">
        <v>57</v>
      </c>
      <c r="AE120" s="31" t="s">
        <v>57</v>
      </c>
      <c r="AF120" s="31" t="s">
        <v>57</v>
      </c>
      <c r="AG120" s="31" t="s">
        <v>57</v>
      </c>
      <c r="AH120" s="31" t="s">
        <v>57</v>
      </c>
      <c r="AI120" s="31" t="s">
        <v>57</v>
      </c>
      <c r="AJ120" s="31" t="s">
        <v>57</v>
      </c>
      <c r="AK120" s="31" t="s">
        <v>57</v>
      </c>
    </row>
    <row r="121" spans="1:37" s="56" customFormat="1" ht="85.95" customHeight="1" x14ac:dyDescent="0.3">
      <c r="A121" s="85"/>
      <c r="B121" s="88"/>
      <c r="C121" s="91"/>
      <c r="D121" s="8" t="s">
        <v>202</v>
      </c>
      <c r="E121" s="29" t="s">
        <v>230</v>
      </c>
      <c r="F121" s="8" t="s">
        <v>53</v>
      </c>
      <c r="G121" s="9" t="s">
        <v>68</v>
      </c>
      <c r="H121" s="11" t="s">
        <v>55</v>
      </c>
      <c r="I121" s="31" t="s">
        <v>57</v>
      </c>
      <c r="J121" s="31" t="s">
        <v>57</v>
      </c>
      <c r="K121" s="31" t="s">
        <v>57</v>
      </c>
      <c r="L121" s="31" t="s">
        <v>57</v>
      </c>
      <c r="M121" s="31" t="s">
        <v>57</v>
      </c>
      <c r="N121" s="31" t="s">
        <v>57</v>
      </c>
      <c r="O121" s="31" t="s">
        <v>57</v>
      </c>
      <c r="P121" s="31" t="s">
        <v>57</v>
      </c>
      <c r="Q121" s="31" t="s">
        <v>57</v>
      </c>
      <c r="R121" s="31" t="s">
        <v>57</v>
      </c>
      <c r="S121" s="31" t="s">
        <v>57</v>
      </c>
      <c r="T121" s="31" t="s">
        <v>57</v>
      </c>
      <c r="U121" s="31" t="s">
        <v>57</v>
      </c>
      <c r="V121" s="31" t="s">
        <v>57</v>
      </c>
      <c r="W121" s="31" t="s">
        <v>57</v>
      </c>
      <c r="X121" s="31" t="s">
        <v>57</v>
      </c>
      <c r="Y121" s="31" t="s">
        <v>57</v>
      </c>
      <c r="Z121" s="31" t="s">
        <v>57</v>
      </c>
      <c r="AA121" s="31" t="s">
        <v>57</v>
      </c>
      <c r="AB121" s="31" t="s">
        <v>57</v>
      </c>
      <c r="AC121" s="31" t="s">
        <v>57</v>
      </c>
      <c r="AD121" s="31" t="s">
        <v>57</v>
      </c>
      <c r="AE121" s="31" t="s">
        <v>57</v>
      </c>
      <c r="AF121" s="31" t="s">
        <v>57</v>
      </c>
      <c r="AG121" s="31" t="s">
        <v>57</v>
      </c>
      <c r="AH121" s="31" t="s">
        <v>57</v>
      </c>
      <c r="AI121" s="31" t="s">
        <v>57</v>
      </c>
      <c r="AJ121" s="31" t="s">
        <v>57</v>
      </c>
      <c r="AK121" s="31" t="s">
        <v>57</v>
      </c>
    </row>
    <row r="122" spans="1:37" s="56" customFormat="1" ht="72" x14ac:dyDescent="0.3">
      <c r="A122" s="86"/>
      <c r="B122" s="89"/>
      <c r="C122" s="92"/>
      <c r="D122" s="8" t="s">
        <v>254</v>
      </c>
      <c r="E122" s="8" t="s">
        <v>255</v>
      </c>
      <c r="F122" s="8" t="s">
        <v>53</v>
      </c>
      <c r="G122" s="9" t="s">
        <v>68</v>
      </c>
      <c r="H122" s="11" t="s">
        <v>55</v>
      </c>
      <c r="I122" s="31" t="s">
        <v>57</v>
      </c>
      <c r="J122" s="31" t="s">
        <v>57</v>
      </c>
      <c r="K122" s="31" t="s">
        <v>57</v>
      </c>
      <c r="L122" s="31" t="s">
        <v>57</v>
      </c>
      <c r="M122" s="31" t="s">
        <v>57</v>
      </c>
      <c r="N122" s="31" t="s">
        <v>57</v>
      </c>
      <c r="O122" s="31" t="s">
        <v>57</v>
      </c>
      <c r="P122" s="31" t="s">
        <v>57</v>
      </c>
      <c r="Q122" s="31" t="s">
        <v>57</v>
      </c>
      <c r="R122" s="31" t="s">
        <v>57</v>
      </c>
      <c r="S122" s="31" t="s">
        <v>57</v>
      </c>
      <c r="T122" s="31" t="s">
        <v>57</v>
      </c>
      <c r="U122" s="31" t="s">
        <v>57</v>
      </c>
      <c r="V122" s="31" t="s">
        <v>57</v>
      </c>
      <c r="W122" s="31" t="s">
        <v>57</v>
      </c>
      <c r="X122" s="31" t="s">
        <v>57</v>
      </c>
      <c r="Y122" s="31" t="s">
        <v>57</v>
      </c>
      <c r="Z122" s="31" t="s">
        <v>57</v>
      </c>
      <c r="AA122" s="31" t="s">
        <v>57</v>
      </c>
      <c r="AB122" s="31" t="s">
        <v>57</v>
      </c>
      <c r="AC122" s="31" t="s">
        <v>57</v>
      </c>
      <c r="AD122" s="31" t="s">
        <v>57</v>
      </c>
      <c r="AE122" s="31" t="s">
        <v>57</v>
      </c>
      <c r="AF122" s="31" t="s">
        <v>57</v>
      </c>
      <c r="AG122" s="31" t="s">
        <v>57</v>
      </c>
      <c r="AH122" s="31" t="s">
        <v>57</v>
      </c>
      <c r="AI122" s="31" t="s">
        <v>57</v>
      </c>
      <c r="AJ122" s="31" t="s">
        <v>57</v>
      </c>
      <c r="AK122" s="31" t="s">
        <v>57</v>
      </c>
    </row>
    <row r="123" spans="1:37" s="55" customFormat="1" ht="129.6" x14ac:dyDescent="0.3">
      <c r="A123" s="93" t="s">
        <v>445</v>
      </c>
      <c r="B123" s="94" t="s">
        <v>446</v>
      </c>
      <c r="C123" s="94" t="s">
        <v>302</v>
      </c>
      <c r="D123" s="32" t="s">
        <v>407</v>
      </c>
      <c r="E123" s="32" t="s">
        <v>447</v>
      </c>
      <c r="F123" s="32" t="s">
        <v>53</v>
      </c>
      <c r="G123" s="33" t="s">
        <v>448</v>
      </c>
      <c r="H123" s="48" t="s">
        <v>55</v>
      </c>
      <c r="I123" s="48"/>
      <c r="J123" s="48" t="s">
        <v>55</v>
      </c>
      <c r="K123" s="48"/>
      <c r="L123" s="48" t="s">
        <v>57</v>
      </c>
      <c r="M123" s="48"/>
      <c r="N123" s="48" t="s">
        <v>57</v>
      </c>
      <c r="O123" s="48"/>
      <c r="P123" s="48" t="s">
        <v>58</v>
      </c>
      <c r="Q123" s="48"/>
      <c r="R123" s="48" t="s">
        <v>58</v>
      </c>
      <c r="S123" s="48"/>
      <c r="T123" s="48" t="s">
        <v>58</v>
      </c>
      <c r="U123" s="48"/>
      <c r="V123" s="48" t="s">
        <v>55</v>
      </c>
      <c r="W123" s="48" t="s">
        <v>449</v>
      </c>
      <c r="X123" s="48" t="s">
        <v>450</v>
      </c>
      <c r="Y123" s="48" t="s">
        <v>57</v>
      </c>
      <c r="Z123" s="48" t="s">
        <v>449</v>
      </c>
      <c r="AA123" s="48" t="s">
        <v>59</v>
      </c>
      <c r="AB123" s="48" t="s">
        <v>449</v>
      </c>
      <c r="AC123" s="48" t="s">
        <v>60</v>
      </c>
      <c r="AD123" s="48"/>
      <c r="AE123" s="48" t="s">
        <v>451</v>
      </c>
      <c r="AF123" s="48"/>
      <c r="AG123" s="48" t="s">
        <v>60</v>
      </c>
      <c r="AH123" s="48" t="s">
        <v>450</v>
      </c>
      <c r="AI123" s="48" t="s">
        <v>450</v>
      </c>
      <c r="AJ123" s="48" t="s">
        <v>60</v>
      </c>
      <c r="AK123" s="48" t="s">
        <v>449</v>
      </c>
    </row>
    <row r="124" spans="1:37" s="55" customFormat="1" ht="129.6" x14ac:dyDescent="0.3">
      <c r="A124" s="93"/>
      <c r="B124" s="94"/>
      <c r="C124" s="94"/>
      <c r="D124" s="32" t="s">
        <v>322</v>
      </c>
      <c r="E124" s="32" t="s">
        <v>452</v>
      </c>
      <c r="F124" s="32" t="s">
        <v>53</v>
      </c>
      <c r="G124" s="33" t="s">
        <v>448</v>
      </c>
      <c r="H124" s="48" t="s">
        <v>55</v>
      </c>
      <c r="I124" s="48"/>
      <c r="J124" s="48" t="s">
        <v>55</v>
      </c>
      <c r="K124" s="48"/>
      <c r="L124" s="48" t="s">
        <v>57</v>
      </c>
      <c r="M124" s="48"/>
      <c r="N124" s="48" t="s">
        <v>57</v>
      </c>
      <c r="O124" s="48"/>
      <c r="P124" s="48" t="s">
        <v>58</v>
      </c>
      <c r="Q124" s="48"/>
      <c r="R124" s="48" t="s">
        <v>58</v>
      </c>
      <c r="S124" s="48"/>
      <c r="T124" s="48" t="s">
        <v>58</v>
      </c>
      <c r="U124" s="48"/>
      <c r="V124" s="48" t="s">
        <v>55</v>
      </c>
      <c r="W124" s="48" t="s">
        <v>449</v>
      </c>
      <c r="X124" s="48" t="s">
        <v>450</v>
      </c>
      <c r="Y124" s="48" t="s">
        <v>57</v>
      </c>
      <c r="Z124" s="48" t="s">
        <v>449</v>
      </c>
      <c r="AA124" s="48" t="s">
        <v>59</v>
      </c>
      <c r="AB124" s="48" t="s">
        <v>449</v>
      </c>
      <c r="AC124" s="48" t="s">
        <v>60</v>
      </c>
      <c r="AD124" s="48"/>
      <c r="AE124" s="48" t="s">
        <v>451</v>
      </c>
      <c r="AF124" s="48"/>
      <c r="AG124" s="48" t="s">
        <v>60</v>
      </c>
      <c r="AH124" s="48" t="s">
        <v>450</v>
      </c>
      <c r="AI124" s="48" t="s">
        <v>450</v>
      </c>
      <c r="AJ124" s="48" t="s">
        <v>60</v>
      </c>
      <c r="AK124" s="48" t="s">
        <v>449</v>
      </c>
    </row>
    <row r="125" spans="1:37" s="56" customFormat="1" ht="100.8" x14ac:dyDescent="0.3">
      <c r="A125" s="81" t="s">
        <v>453</v>
      </c>
      <c r="B125" s="82" t="s">
        <v>454</v>
      </c>
      <c r="C125" s="83" t="s">
        <v>455</v>
      </c>
      <c r="D125" s="8" t="s">
        <v>187</v>
      </c>
      <c r="E125" s="8" t="s">
        <v>456</v>
      </c>
      <c r="F125" s="8" t="s">
        <v>53</v>
      </c>
      <c r="G125" s="9" t="s">
        <v>96</v>
      </c>
      <c r="H125" s="11" t="s">
        <v>55</v>
      </c>
      <c r="I125" s="11" t="s">
        <v>97</v>
      </c>
      <c r="J125" s="11" t="s">
        <v>55</v>
      </c>
      <c r="K125" s="11"/>
      <c r="L125" s="11" t="s">
        <v>57</v>
      </c>
      <c r="M125" s="11"/>
      <c r="N125" s="11" t="s">
        <v>57</v>
      </c>
      <c r="O125" s="11"/>
      <c r="P125" s="11" t="s">
        <v>57</v>
      </c>
      <c r="Q125" s="11"/>
      <c r="R125" s="11" t="s">
        <v>57</v>
      </c>
      <c r="S125" s="11"/>
      <c r="T125" s="11" t="s">
        <v>57</v>
      </c>
      <c r="U125" s="11" t="s">
        <v>57</v>
      </c>
      <c r="V125" s="11" t="s">
        <v>57</v>
      </c>
      <c r="W125" s="11" t="s">
        <v>98</v>
      </c>
      <c r="X125" s="11" t="s">
        <v>99</v>
      </c>
      <c r="Y125" s="11" t="s">
        <v>57</v>
      </c>
      <c r="Z125" s="11" t="s">
        <v>100</v>
      </c>
      <c r="AA125" s="11" t="s">
        <v>101</v>
      </c>
      <c r="AB125" s="11" t="s">
        <v>102</v>
      </c>
      <c r="AC125" s="11" t="s">
        <v>60</v>
      </c>
      <c r="AD125" s="11"/>
      <c r="AE125" s="11"/>
      <c r="AF125" s="11" t="s">
        <v>97</v>
      </c>
      <c r="AG125" s="11" t="s">
        <v>60</v>
      </c>
      <c r="AH125" s="11"/>
      <c r="AI125" s="11" t="s">
        <v>97</v>
      </c>
      <c r="AJ125" s="11" t="s">
        <v>60</v>
      </c>
      <c r="AK125" s="11"/>
    </row>
    <row r="126" spans="1:37" s="56" customFormat="1" ht="100.8" x14ac:dyDescent="0.3">
      <c r="A126" s="81"/>
      <c r="B126" s="82"/>
      <c r="C126" s="83"/>
      <c r="D126" s="8" t="s">
        <v>94</v>
      </c>
      <c r="E126" s="8" t="s">
        <v>95</v>
      </c>
      <c r="F126" s="8" t="s">
        <v>53</v>
      </c>
      <c r="G126" s="9" t="s">
        <v>96</v>
      </c>
      <c r="H126" s="11" t="s">
        <v>55</v>
      </c>
      <c r="I126" s="11" t="s">
        <v>97</v>
      </c>
      <c r="J126" s="11" t="s">
        <v>55</v>
      </c>
      <c r="K126" s="11"/>
      <c r="L126" s="11" t="s">
        <v>57</v>
      </c>
      <c r="M126" s="11"/>
      <c r="N126" s="11" t="s">
        <v>57</v>
      </c>
      <c r="O126" s="11"/>
      <c r="P126" s="11" t="s">
        <v>57</v>
      </c>
      <c r="Q126" s="11"/>
      <c r="R126" s="11" t="s">
        <v>57</v>
      </c>
      <c r="S126" s="11"/>
      <c r="T126" s="11" t="s">
        <v>57</v>
      </c>
      <c r="U126" s="11" t="s">
        <v>57</v>
      </c>
      <c r="V126" s="11" t="s">
        <v>57</v>
      </c>
      <c r="W126" s="11" t="s">
        <v>98</v>
      </c>
      <c r="X126" s="11" t="s">
        <v>99</v>
      </c>
      <c r="Y126" s="11" t="s">
        <v>57</v>
      </c>
      <c r="Z126" s="11" t="s">
        <v>100</v>
      </c>
      <c r="AA126" s="11" t="s">
        <v>101</v>
      </c>
      <c r="AB126" s="11" t="s">
        <v>102</v>
      </c>
      <c r="AC126" s="11" t="s">
        <v>60</v>
      </c>
      <c r="AD126" s="11"/>
      <c r="AE126" s="11"/>
      <c r="AF126" s="11" t="s">
        <v>97</v>
      </c>
      <c r="AG126" s="11" t="s">
        <v>60</v>
      </c>
      <c r="AH126" s="11"/>
      <c r="AI126" s="11" t="s">
        <v>97</v>
      </c>
      <c r="AJ126" s="11" t="s">
        <v>60</v>
      </c>
      <c r="AK126" s="11" t="s">
        <v>103</v>
      </c>
    </row>
    <row r="127" spans="1:37" s="72" customFormat="1" ht="288" x14ac:dyDescent="0.3">
      <c r="A127" s="66" t="s">
        <v>457</v>
      </c>
      <c r="B127" s="67" t="s">
        <v>471</v>
      </c>
      <c r="C127" s="68" t="s">
        <v>459</v>
      </c>
      <c r="D127" s="69" t="s">
        <v>116</v>
      </c>
      <c r="E127" s="69" t="s">
        <v>460</v>
      </c>
      <c r="F127" s="69" t="s">
        <v>53</v>
      </c>
      <c r="G127" s="65" t="s">
        <v>461</v>
      </c>
      <c r="H127" s="69" t="s">
        <v>53</v>
      </c>
      <c r="I127" s="69"/>
      <c r="J127" s="69" t="s">
        <v>53</v>
      </c>
      <c r="K127" s="65" t="s">
        <v>458</v>
      </c>
      <c r="L127" s="69" t="s">
        <v>53</v>
      </c>
      <c r="M127" s="69" t="s">
        <v>120</v>
      </c>
      <c r="N127" s="69" t="s">
        <v>53</v>
      </c>
      <c r="O127" s="65" t="s">
        <v>462</v>
      </c>
      <c r="P127" s="69" t="s">
        <v>53</v>
      </c>
      <c r="Q127" s="69" t="s">
        <v>469</v>
      </c>
      <c r="R127" s="69" t="s">
        <v>55</v>
      </c>
      <c r="S127" s="69" t="s">
        <v>107</v>
      </c>
      <c r="T127" s="69" t="s">
        <v>53</v>
      </c>
      <c r="U127" s="70" t="s">
        <v>470</v>
      </c>
      <c r="V127" s="69" t="s">
        <v>55</v>
      </c>
      <c r="W127" s="69" t="s">
        <v>463</v>
      </c>
      <c r="X127" s="69" t="s">
        <v>464</v>
      </c>
      <c r="Y127" s="69" t="s">
        <v>55</v>
      </c>
      <c r="Z127" s="69" t="s">
        <v>465</v>
      </c>
      <c r="AA127" s="69" t="s">
        <v>116</v>
      </c>
      <c r="AB127" s="69"/>
      <c r="AC127" s="69" t="s">
        <v>53</v>
      </c>
      <c r="AD127" s="65" t="s">
        <v>462</v>
      </c>
      <c r="AE127" s="69" t="s">
        <v>467</v>
      </c>
      <c r="AF127" s="71" t="s">
        <v>468</v>
      </c>
      <c r="AG127" s="69" t="s">
        <v>466</v>
      </c>
      <c r="AH127" s="69" t="s">
        <v>58</v>
      </c>
      <c r="AI127" s="69" t="s">
        <v>58</v>
      </c>
      <c r="AJ127" s="69" t="s">
        <v>58</v>
      </c>
      <c r="AK127" s="69"/>
    </row>
    <row r="128" spans="1:37" ht="72" x14ac:dyDescent="0.3">
      <c r="A128" s="64" t="s">
        <v>473</v>
      </c>
      <c r="B128" s="22"/>
      <c r="C128" s="22"/>
      <c r="D128" s="22"/>
    </row>
  </sheetData>
  <autoFilter ref="A2:AK128" xr:uid="{00000000-0009-0000-0000-000000000000}"/>
  <mergeCells count="99">
    <mergeCell ref="A3:A4"/>
    <mergeCell ref="B3:B4"/>
    <mergeCell ref="C3:C4"/>
    <mergeCell ref="A5:A7"/>
    <mergeCell ref="B5:B7"/>
    <mergeCell ref="C5:C7"/>
    <mergeCell ref="A9:A10"/>
    <mergeCell ref="B9:B10"/>
    <mergeCell ref="C9:C10"/>
    <mergeCell ref="A11:A12"/>
    <mergeCell ref="B11:B12"/>
    <mergeCell ref="C11:C12"/>
    <mergeCell ref="A13:A14"/>
    <mergeCell ref="B13:B14"/>
    <mergeCell ref="C13:C14"/>
    <mergeCell ref="A15:A16"/>
    <mergeCell ref="B15:B16"/>
    <mergeCell ref="C15:C16"/>
    <mergeCell ref="A17:A18"/>
    <mergeCell ref="B17:B18"/>
    <mergeCell ref="C17:C18"/>
    <mergeCell ref="A21:A25"/>
    <mergeCell ref="B21:B25"/>
    <mergeCell ref="C21:C25"/>
    <mergeCell ref="A26:A31"/>
    <mergeCell ref="B26:B31"/>
    <mergeCell ref="C26:C31"/>
    <mergeCell ref="A32:A36"/>
    <mergeCell ref="B32:B36"/>
    <mergeCell ref="C32:C36"/>
    <mergeCell ref="A37:A39"/>
    <mergeCell ref="B37:B39"/>
    <mergeCell ref="C37:C39"/>
    <mergeCell ref="A40:A46"/>
    <mergeCell ref="B40:B46"/>
    <mergeCell ref="C40:C46"/>
    <mergeCell ref="A47:A48"/>
    <mergeCell ref="B47:B48"/>
    <mergeCell ref="C47:C48"/>
    <mergeCell ref="A49:A56"/>
    <mergeCell ref="B49:B56"/>
    <mergeCell ref="C49:C56"/>
    <mergeCell ref="A58:A62"/>
    <mergeCell ref="B58:B62"/>
    <mergeCell ref="C58:C62"/>
    <mergeCell ref="A63:A67"/>
    <mergeCell ref="B63:B67"/>
    <mergeCell ref="C63:C67"/>
    <mergeCell ref="A69:A71"/>
    <mergeCell ref="B69:B71"/>
    <mergeCell ref="C69:C71"/>
    <mergeCell ref="A72:A74"/>
    <mergeCell ref="B72:B74"/>
    <mergeCell ref="C72:C74"/>
    <mergeCell ref="A76:A77"/>
    <mergeCell ref="B76:B77"/>
    <mergeCell ref="C76:C77"/>
    <mergeCell ref="A78:A80"/>
    <mergeCell ref="B78:B80"/>
    <mergeCell ref="C78:C80"/>
    <mergeCell ref="A81:A84"/>
    <mergeCell ref="B81:B84"/>
    <mergeCell ref="C81:C84"/>
    <mergeCell ref="A85:A87"/>
    <mergeCell ref="B85:B87"/>
    <mergeCell ref="C85:C87"/>
    <mergeCell ref="A88:A89"/>
    <mergeCell ref="B88:B89"/>
    <mergeCell ref="C88:C89"/>
    <mergeCell ref="A90:A98"/>
    <mergeCell ref="B90:B98"/>
    <mergeCell ref="C90:C98"/>
    <mergeCell ref="A99:A103"/>
    <mergeCell ref="B99:B103"/>
    <mergeCell ref="C99:C103"/>
    <mergeCell ref="A104:A106"/>
    <mergeCell ref="B104:B106"/>
    <mergeCell ref="C104:C106"/>
    <mergeCell ref="A107:A108"/>
    <mergeCell ref="B107:B108"/>
    <mergeCell ref="C107:C108"/>
    <mergeCell ref="A109:A111"/>
    <mergeCell ref="B109:B111"/>
    <mergeCell ref="C109:C111"/>
    <mergeCell ref="A113:A116"/>
    <mergeCell ref="B113:B116"/>
    <mergeCell ref="C113:C116"/>
    <mergeCell ref="A118:A119"/>
    <mergeCell ref="B118:B119"/>
    <mergeCell ref="C118:C119"/>
    <mergeCell ref="A125:A126"/>
    <mergeCell ref="B125:B126"/>
    <mergeCell ref="C125:C126"/>
    <mergeCell ref="A120:A122"/>
    <mergeCell ref="B120:B122"/>
    <mergeCell ref="C120:C122"/>
    <mergeCell ref="A123:A124"/>
    <mergeCell ref="B123:B124"/>
    <mergeCell ref="C123:C124"/>
  </mergeCells>
  <dataValidations count="3">
    <dataValidation type="list" allowBlank="1" showInputMessage="1" showErrorMessage="1" sqref="L3:L4 T3:T4 N3:P4 R3:R4 AJ3:AJ4 Y3:Y4 F3:F4 H3:H4 V3:V4 AA3:AA4 AC3:AC4 AG3:AG4 L11 T11 N11:P11 R11 AJ11 Y11 F11 H11 V11 AA11 AC11 AG11" xr:uid="{00000000-0002-0000-0000-000000000000}">
      <formula1>#REF!</formula1>
    </dataValidation>
    <dataValidation type="list" allowBlank="1" showInputMessage="1" showErrorMessage="1" sqref="J3:J4 J11" xr:uid="{00000000-0002-0000-0000-000001000000}">
      <formula1>#REF!</formula1>
    </dataValidation>
    <dataValidation showDropDown="1" showInputMessage="1" showErrorMessage="1" sqref="O22" xr:uid="{00000000-0002-0000-0000-000002000000}"/>
  </dataValidations>
  <hyperlinks>
    <hyperlink ref="B3" r:id="rId1" xr:uid="{00000000-0004-0000-0000-000000000000}"/>
    <hyperlink ref="G3" r:id="rId2" location="incremental-capacity-process-2019-demand-assessment" display="incremental-capacity-process-2019-demand-assessment" xr:uid="{00000000-0004-0000-0000-000001000000}"/>
    <hyperlink ref="G4" r:id="rId3" location="incremental-capacity-process-2019-demand-assessment" display="https://www.entsog.eu/capacity-allocation-mechanisms-nc - incremental-capacity-process-2019-demand-assessment" xr:uid="{00000000-0004-0000-0000-000002000000}"/>
    <hyperlink ref="B8" r:id="rId4" display="bbl-sales@bblcompany.com" xr:uid="{00000000-0004-0000-0000-000003000000}"/>
    <hyperlink ref="G8" r:id="rId5" display="https://www.bblcompany.com/about-bbl/consultations-implementation-information _x000a_" xr:uid="{00000000-0004-0000-0000-000004000000}"/>
    <hyperlink ref="B13" r:id="rId6" display="mailto:g.doumouras@desfa.gr" xr:uid="{00000000-0004-0000-0000-000005000000}"/>
    <hyperlink ref="G13" r:id="rId7" display="https://www.desfa.gr/userfiles/5fd9503d-e7c5-4ed8-9993-a84700d05071/Demand Assessment_TAP_DESFA_SNAM_28 10 2019_revised_published.pdf" xr:uid="{00000000-0004-0000-0000-000006000000}"/>
    <hyperlink ref="G14" r:id="rId8" display="https://www.desfa.gr/userfiles/5fd9503d-e7c5-4ed8-9993-a84700d05071/bulgartransgaz.pdf" xr:uid="{00000000-0004-0000-0000-000007000000}"/>
    <hyperlink ref="K13" r:id="rId9" display="https://www.desfa.gr/userfiles/5fd9503d-e7c5-4ed8-9993-a84700d05071/Joint Public Consultation Document_SRG_TAP_DESFA_20Jan2020_1.pdf" xr:uid="{00000000-0004-0000-0000-000008000000}"/>
    <hyperlink ref="O13" r:id="rId10" display="https://www.desfa.gr/userfiles/5fd9503d-e7c5-4ed8-9993-a84700d05071/TAP SRG DESFA Project Proposal submission for NRAs approval_March 2021_1.pdf" xr:uid="{00000000-0004-0000-0000-000009000000}"/>
    <hyperlink ref="AD13" r:id="rId11" display="https://www.desfa.gr/userfiles/5fd9503d-e7c5-4ed8-9993-a84700d05071/Approved by RAE_Binding Phase Notice.pdf" xr:uid="{00000000-0004-0000-0000-00000A000000}"/>
    <hyperlink ref="B15" r:id="rId12" xr:uid="{00000000-0004-0000-0000-00000B000000}"/>
    <hyperlink ref="I20" r:id="rId13" display="https://www.eustream.sk/files/docs/eng/HUSKAT/HUSKAT_technical_study.pdf" xr:uid="{00000000-0004-0000-0000-00000C000000}"/>
    <hyperlink ref="K20" r:id="rId14" display="https://www.eustream.sk/en_transmission-system/en_development-of-the-network/en_consultation-binding-alternative-allocation-procedure-for-the-hu-sk-at-route" xr:uid="{00000000-0004-0000-0000-00000D000000}"/>
    <hyperlink ref="M20" r:id="rId15" display="https://www.eustream.sk/files/docs/eng/HUSKAT_FINAL/HUSKAT_rulebook.pdf" xr:uid="{00000000-0004-0000-0000-00000E000000}"/>
    <hyperlink ref="B58" r:id="rId16" xr:uid="{00000000-0004-0000-0000-00000F000000}"/>
    <hyperlink ref="G58" r:id="rId17" xr:uid="{00000000-0004-0000-0000-000010000000}"/>
    <hyperlink ref="G59" r:id="rId18" xr:uid="{00000000-0004-0000-0000-000011000000}"/>
    <hyperlink ref="G60" r:id="rId19" xr:uid="{00000000-0004-0000-0000-000012000000}"/>
    <hyperlink ref="G61" r:id="rId20" xr:uid="{00000000-0004-0000-0000-000013000000}"/>
    <hyperlink ref="G62" r:id="rId21" xr:uid="{00000000-0004-0000-0000-000014000000}"/>
    <hyperlink ref="Q59" r:id="rId22" xr:uid="{00000000-0004-0000-0000-000015000000}"/>
    <hyperlink ref="Q58" r:id="rId23" xr:uid="{00000000-0004-0000-0000-000016000000}"/>
    <hyperlink ref="Q60" r:id="rId24" xr:uid="{00000000-0004-0000-0000-000017000000}"/>
    <hyperlink ref="O60" r:id="rId25" xr:uid="{00000000-0004-0000-0000-000018000000}"/>
    <hyperlink ref="O59" r:id="rId26" xr:uid="{00000000-0004-0000-0000-000019000000}"/>
    <hyperlink ref="AD60" r:id="rId27" xr:uid="{00000000-0004-0000-0000-00001A000000}"/>
    <hyperlink ref="AD59" r:id="rId28" xr:uid="{00000000-0004-0000-0000-00001B000000}"/>
    <hyperlink ref="B69" r:id="rId29" xr:uid="{00000000-0004-0000-0000-00001C000000}"/>
    <hyperlink ref="Q88" r:id="rId30" xr:uid="{00000000-0004-0000-0000-00001D000000}"/>
    <hyperlink ref="AD89" r:id="rId31" xr:uid="{00000000-0004-0000-0000-00001E000000}"/>
    <hyperlink ref="O89" r:id="rId32" xr:uid="{00000000-0004-0000-0000-00001F000000}"/>
    <hyperlink ref="K88" r:id="rId33" xr:uid="{00000000-0004-0000-0000-000020000000}"/>
    <hyperlink ref="K89" r:id="rId34" xr:uid="{00000000-0004-0000-0000-000021000000}"/>
    <hyperlink ref="G88" r:id="rId35" xr:uid="{00000000-0004-0000-0000-000022000000}"/>
    <hyperlink ref="G89" r:id="rId36" xr:uid="{00000000-0004-0000-0000-000023000000}"/>
    <hyperlink ref="O88" r:id="rId37" xr:uid="{00000000-0004-0000-0000-000024000000}"/>
    <hyperlink ref="AD88" r:id="rId38" xr:uid="{00000000-0004-0000-0000-000025000000}"/>
    <hyperlink ref="B107" r:id="rId39" xr:uid="{00000000-0004-0000-0000-000026000000}"/>
    <hyperlink ref="G107" r:id="rId40" xr:uid="{00000000-0004-0000-0000-000027000000}"/>
    <hyperlink ref="G108" r:id="rId41" xr:uid="{00000000-0004-0000-0000-000028000000}"/>
    <hyperlink ref="B68" r:id="rId42" xr:uid="{00000000-0004-0000-0000-000029000000}"/>
    <hyperlink ref="G68" r:id="rId43" xr:uid="{00000000-0004-0000-0000-00002A000000}"/>
    <hyperlink ref="B57" r:id="rId44" xr:uid="{00000000-0004-0000-0000-00002B000000}"/>
    <hyperlink ref="G57" r:id="rId45" xr:uid="{00000000-0004-0000-0000-00002C000000}"/>
    <hyperlink ref="I57" r:id="rId46" xr:uid="{00000000-0004-0000-0000-00002D000000}"/>
    <hyperlink ref="K57" r:id="rId47" xr:uid="{00000000-0004-0000-0000-00002E000000}"/>
    <hyperlink ref="G43" r:id="rId48" xr:uid="{00000000-0004-0000-0000-00002F000000}"/>
    <hyperlink ref="I43" r:id="rId49" xr:uid="{00000000-0004-0000-0000-000030000000}"/>
    <hyperlink ref="K43" r:id="rId50" xr:uid="{00000000-0004-0000-0000-000031000000}"/>
    <hyperlink ref="G53" r:id="rId51" xr:uid="{00000000-0004-0000-0000-000032000000}"/>
    <hyperlink ref="I53" r:id="rId52" xr:uid="{00000000-0004-0000-0000-000033000000}"/>
    <hyperlink ref="K53" r:id="rId53" xr:uid="{00000000-0004-0000-0000-000034000000}"/>
    <hyperlink ref="G96" r:id="rId54" xr:uid="{00000000-0004-0000-0000-000035000000}"/>
    <hyperlink ref="I96" r:id="rId55" xr:uid="{00000000-0004-0000-0000-000036000000}"/>
    <hyperlink ref="K96" r:id="rId56" xr:uid="{00000000-0004-0000-0000-000037000000}"/>
    <hyperlink ref="G52" r:id="rId57" xr:uid="{00000000-0004-0000-0000-000038000000}"/>
    <hyperlink ref="Q52" r:id="rId58" xr:uid="{00000000-0004-0000-0000-000039000000}"/>
    <hyperlink ref="G95" r:id="rId59" xr:uid="{00000000-0004-0000-0000-00003A000000}"/>
    <hyperlink ref="Q95" r:id="rId60" xr:uid="{00000000-0004-0000-0000-00003B000000}"/>
    <hyperlink ref="G51" r:id="rId61" xr:uid="{00000000-0004-0000-0000-00003C000000}"/>
    <hyperlink ref="Q51" r:id="rId62" xr:uid="{00000000-0004-0000-0000-00003D000000}"/>
    <hyperlink ref="G42" r:id="rId63" xr:uid="{00000000-0004-0000-0000-00003E000000}"/>
    <hyperlink ref="Q42" r:id="rId64" xr:uid="{00000000-0004-0000-0000-00003F000000}"/>
    <hyperlink ref="G87" r:id="rId65" xr:uid="{00000000-0004-0000-0000-000040000000}"/>
    <hyperlink ref="Q87" r:id="rId66" xr:uid="{00000000-0004-0000-0000-000041000000}"/>
    <hyperlink ref="G106" r:id="rId67" xr:uid="{00000000-0004-0000-0000-000042000000}"/>
    <hyperlink ref="Q106" r:id="rId68" xr:uid="{00000000-0004-0000-0000-000043000000}"/>
    <hyperlink ref="G34" r:id="rId69" xr:uid="{00000000-0004-0000-0000-000044000000}"/>
    <hyperlink ref="Q34" r:id="rId70" xr:uid="{00000000-0004-0000-0000-000045000000}"/>
    <hyperlink ref="G80" r:id="rId71" xr:uid="{00000000-0004-0000-0000-000046000000}"/>
    <hyperlink ref="Q80" r:id="rId72" xr:uid="{00000000-0004-0000-0000-000047000000}"/>
    <hyperlink ref="G101" r:id="rId73" xr:uid="{00000000-0004-0000-0000-000048000000}"/>
    <hyperlink ref="Q101" r:id="rId74" xr:uid="{00000000-0004-0000-0000-000049000000}"/>
    <hyperlink ref="G33" r:id="rId75" xr:uid="{00000000-0004-0000-0000-00004A000000}"/>
    <hyperlink ref="Q33" r:id="rId76" xr:uid="{00000000-0004-0000-0000-00004B000000}"/>
    <hyperlink ref="G41" r:id="rId77" xr:uid="{00000000-0004-0000-0000-00004C000000}"/>
    <hyperlink ref="Q41" r:id="rId78" xr:uid="{00000000-0004-0000-0000-00004D000000}"/>
    <hyperlink ref="G50" r:id="rId79" xr:uid="{00000000-0004-0000-0000-00004E000000}"/>
    <hyperlink ref="Q50" r:id="rId80" xr:uid="{00000000-0004-0000-0000-00004F000000}"/>
    <hyperlink ref="G79" r:id="rId81" xr:uid="{00000000-0004-0000-0000-000050000000}"/>
    <hyperlink ref="Q79" r:id="rId82" xr:uid="{00000000-0004-0000-0000-000051000000}"/>
    <hyperlink ref="G86" r:id="rId83" xr:uid="{00000000-0004-0000-0000-000052000000}"/>
    <hyperlink ref="Q86" r:id="rId84" xr:uid="{00000000-0004-0000-0000-000053000000}"/>
    <hyperlink ref="G100" r:id="rId85" xr:uid="{00000000-0004-0000-0000-000054000000}"/>
    <hyperlink ref="Q100" r:id="rId86" xr:uid="{00000000-0004-0000-0000-000055000000}"/>
    <hyperlink ref="G105" r:id="rId87" xr:uid="{00000000-0004-0000-0000-000056000000}"/>
    <hyperlink ref="Q105" r:id="rId88" xr:uid="{00000000-0004-0000-0000-000057000000}"/>
    <hyperlink ref="G32" r:id="rId89" xr:uid="{00000000-0004-0000-0000-000058000000}"/>
    <hyperlink ref="Q32" r:id="rId90" xr:uid="{00000000-0004-0000-0000-000059000000}"/>
    <hyperlink ref="G40" r:id="rId91" xr:uid="{00000000-0004-0000-0000-00005A000000}"/>
    <hyperlink ref="Q40" r:id="rId92" xr:uid="{00000000-0004-0000-0000-00005B000000}"/>
    <hyperlink ref="G49" r:id="rId93" xr:uid="{00000000-0004-0000-0000-00005C000000}"/>
    <hyperlink ref="Q49" r:id="rId94" xr:uid="{00000000-0004-0000-0000-00005D000000}"/>
    <hyperlink ref="G78" r:id="rId95" xr:uid="{00000000-0004-0000-0000-00005E000000}"/>
    <hyperlink ref="Q78" r:id="rId96" xr:uid="{00000000-0004-0000-0000-00005F000000}"/>
    <hyperlink ref="G85" r:id="rId97" xr:uid="{00000000-0004-0000-0000-000060000000}"/>
    <hyperlink ref="Q85" r:id="rId98" xr:uid="{00000000-0004-0000-0000-000061000000}"/>
    <hyperlink ref="G99" r:id="rId99" xr:uid="{00000000-0004-0000-0000-000062000000}"/>
    <hyperlink ref="Q99" r:id="rId100" xr:uid="{00000000-0004-0000-0000-000063000000}"/>
    <hyperlink ref="G104" r:id="rId101" xr:uid="{00000000-0004-0000-0000-000064000000}"/>
    <hyperlink ref="Q104" r:id="rId102" xr:uid="{00000000-0004-0000-0000-000065000000}"/>
    <hyperlink ref="G102" r:id="rId103" xr:uid="{00000000-0004-0000-0000-000066000000}"/>
    <hyperlink ref="Q102" r:id="rId104" xr:uid="{00000000-0004-0000-0000-000067000000}"/>
    <hyperlink ref="G44" r:id="rId105" xr:uid="{00000000-0004-0000-0000-000068000000}"/>
    <hyperlink ref="Q44" r:id="rId106" xr:uid="{00000000-0004-0000-0000-000069000000}"/>
    <hyperlink ref="G7" r:id="rId107" xr:uid="{00000000-0004-0000-0000-00006A000000}"/>
    <hyperlink ref="G94" r:id="rId108" xr:uid="{00000000-0004-0000-0000-00006B000000}"/>
    <hyperlink ref="G119" r:id="rId109" xr:uid="{00000000-0004-0000-0000-00006C000000}"/>
    <hyperlink ref="G6" r:id="rId110" xr:uid="{00000000-0004-0000-0000-00006D000000}"/>
    <hyperlink ref="Q6" r:id="rId111" xr:uid="{00000000-0004-0000-0000-00006E000000}"/>
    <hyperlink ref="G39" r:id="rId112" xr:uid="{00000000-0004-0000-0000-00006F000000}"/>
    <hyperlink ref="Q39" r:id="rId113" xr:uid="{00000000-0004-0000-0000-000070000000}"/>
    <hyperlink ref="G93" r:id="rId114" xr:uid="{00000000-0004-0000-0000-000071000000}"/>
    <hyperlink ref="Q93" r:id="rId115" xr:uid="{00000000-0004-0000-0000-000072000000}"/>
    <hyperlink ref="G118" r:id="rId116" xr:uid="{00000000-0004-0000-0000-000073000000}"/>
    <hyperlink ref="Q118" r:id="rId117" xr:uid="{00000000-0004-0000-0000-000074000000}"/>
    <hyperlink ref="G35" r:id="rId118" xr:uid="{00000000-0004-0000-0000-000075000000}"/>
    <hyperlink ref="G45" r:id="rId119" xr:uid="{00000000-0004-0000-0000-000076000000}"/>
    <hyperlink ref="G54" r:id="rId120" xr:uid="{00000000-0004-0000-0000-000077000000}"/>
    <hyperlink ref="G74" r:id="rId121" xr:uid="{00000000-0004-0000-0000-000078000000}"/>
    <hyperlink ref="G97" r:id="rId122" xr:uid="{00000000-0004-0000-0000-000079000000}"/>
    <hyperlink ref="G103" r:id="rId123" xr:uid="{00000000-0004-0000-0000-00007A000000}"/>
    <hyperlink ref="G36" r:id="rId124" xr:uid="{00000000-0004-0000-0000-00007B000000}"/>
    <hyperlink ref="G38" r:id="rId125" xr:uid="{00000000-0004-0000-0000-00007C000000}"/>
    <hyperlink ref="G46" r:id="rId126" xr:uid="{00000000-0004-0000-0000-00007D000000}"/>
    <hyperlink ref="G55" r:id="rId127" xr:uid="{00000000-0004-0000-0000-00007E000000}"/>
    <hyperlink ref="G98" r:id="rId128" xr:uid="{00000000-0004-0000-0000-00007F000000}"/>
    <hyperlink ref="G56" r:id="rId129" xr:uid="{00000000-0004-0000-0000-000080000000}"/>
    <hyperlink ref="G92" r:id="rId130" xr:uid="{00000000-0004-0000-0000-000081000000}"/>
    <hyperlink ref="G5" r:id="rId131" xr:uid="{00000000-0004-0000-0000-000082000000}"/>
    <hyperlink ref="G73" r:id="rId132" xr:uid="{00000000-0004-0000-0000-000083000000}"/>
    <hyperlink ref="G91" r:id="rId133" xr:uid="{00000000-0004-0000-0000-000084000000}"/>
    <hyperlink ref="G90" r:id="rId134" xr:uid="{00000000-0004-0000-0000-000085000000}"/>
    <hyperlink ref="G72" r:id="rId135" xr:uid="{00000000-0004-0000-0000-000086000000}"/>
    <hyperlink ref="G21" r:id="rId136" xr:uid="{00000000-0004-0000-0000-000087000000}"/>
    <hyperlink ref="G22" r:id="rId137" xr:uid="{00000000-0004-0000-0000-000088000000}"/>
    <hyperlink ref="G23" r:id="rId138" xr:uid="{00000000-0004-0000-0000-000089000000}"/>
    <hyperlink ref="G24" r:id="rId139" xr:uid="{00000000-0004-0000-0000-00008A000000}"/>
    <hyperlink ref="G25" r:id="rId140" xr:uid="{00000000-0004-0000-0000-00008B000000}"/>
    <hyperlink ref="K25" r:id="rId141" xr:uid="{00000000-0004-0000-0000-00008C000000}"/>
    <hyperlink ref="K22" r:id="rId142" display="https://fgsz.hu/file/documents/1/1595/2020_01_13_hu_sk_draft_public_consultation_proposal_1_hu.pdf" xr:uid="{00000000-0004-0000-0000-00008D000000}"/>
    <hyperlink ref="Q22" r:id="rId143" xr:uid="{00000000-0004-0000-0000-00008E000000}"/>
    <hyperlink ref="AD22" r:id="rId144" xr:uid="{00000000-0004-0000-0000-00008F000000}"/>
    <hyperlink ref="K21" r:id="rId145" xr:uid="{00000000-0004-0000-0000-000090000000}"/>
    <hyperlink ref="G110" r:id="rId146" xr:uid="{00000000-0004-0000-0000-000091000000}"/>
    <hyperlink ref="I110" r:id="rId147" xr:uid="{00000000-0004-0000-0000-000092000000}"/>
    <hyperlink ref="K110" r:id="rId148" xr:uid="{00000000-0004-0000-0000-000093000000}"/>
    <hyperlink ref="B109" r:id="rId149" xr:uid="{00000000-0004-0000-0000-000094000000}"/>
    <hyperlink ref="G111" r:id="rId150" xr:uid="{00000000-0004-0000-0000-000095000000}"/>
    <hyperlink ref="I111" r:id="rId151" xr:uid="{00000000-0004-0000-0000-000096000000}"/>
    <hyperlink ref="K111" r:id="rId152" xr:uid="{00000000-0004-0000-0000-000097000000}"/>
    <hyperlink ref="G124" r:id="rId153" xr:uid="{00000000-0004-0000-0000-000098000000}"/>
    <hyperlink ref="G123" r:id="rId154" xr:uid="{00000000-0004-0000-0000-000099000000}"/>
    <hyperlink ref="AD52" r:id="rId155" xr:uid="{00000000-0004-0000-0000-00009A000000}"/>
    <hyperlink ref="AD6" r:id="rId156" xr:uid="{00000000-0004-0000-0000-00009B000000}"/>
    <hyperlink ref="AD20" r:id="rId157" xr:uid="{00000000-0004-0000-0000-00009C000000}"/>
    <hyperlink ref="AD32" r:id="rId158" xr:uid="{00000000-0004-0000-0000-00009D000000}"/>
    <hyperlink ref="AD33" r:id="rId159" xr:uid="{00000000-0004-0000-0000-00009E000000}"/>
    <hyperlink ref="AD34" r:id="rId160" xr:uid="{00000000-0004-0000-0000-00009F000000}"/>
    <hyperlink ref="AD39" r:id="rId161" xr:uid="{00000000-0004-0000-0000-0000A0000000}"/>
    <hyperlink ref="AD40" r:id="rId162" xr:uid="{00000000-0004-0000-0000-0000A1000000}"/>
    <hyperlink ref="AD41" r:id="rId163" xr:uid="{00000000-0004-0000-0000-0000A2000000}"/>
    <hyperlink ref="AD42" r:id="rId164" xr:uid="{00000000-0004-0000-0000-0000A3000000}"/>
    <hyperlink ref="AD44" r:id="rId165" xr:uid="{00000000-0004-0000-0000-0000A4000000}"/>
    <hyperlink ref="AD49" r:id="rId166" xr:uid="{00000000-0004-0000-0000-0000A5000000}"/>
    <hyperlink ref="AD51" r:id="rId167" xr:uid="{00000000-0004-0000-0000-0000A6000000}"/>
    <hyperlink ref="AD58" r:id="rId168" xr:uid="{00000000-0004-0000-0000-0000A7000000}"/>
    <hyperlink ref="AD78" r:id="rId169" xr:uid="{00000000-0004-0000-0000-0000A8000000}"/>
    <hyperlink ref="AD79" r:id="rId170" xr:uid="{00000000-0004-0000-0000-0000A9000000}"/>
    <hyperlink ref="AD80" r:id="rId171" xr:uid="{00000000-0004-0000-0000-0000AA000000}"/>
    <hyperlink ref="AD85" r:id="rId172" xr:uid="{00000000-0004-0000-0000-0000AB000000}"/>
    <hyperlink ref="AD86" r:id="rId173" xr:uid="{00000000-0004-0000-0000-0000AC000000}"/>
    <hyperlink ref="AD87" r:id="rId174" xr:uid="{00000000-0004-0000-0000-0000AD000000}"/>
    <hyperlink ref="AD93" r:id="rId175" xr:uid="{00000000-0004-0000-0000-0000AE000000}"/>
    <hyperlink ref="AD95" r:id="rId176" xr:uid="{00000000-0004-0000-0000-0000AF000000}"/>
    <hyperlink ref="AD99" r:id="rId177" xr:uid="{00000000-0004-0000-0000-0000B0000000}"/>
    <hyperlink ref="AD100" r:id="rId178" xr:uid="{00000000-0004-0000-0000-0000B1000000}"/>
    <hyperlink ref="AD101" r:id="rId179" xr:uid="{00000000-0004-0000-0000-0000B2000000}"/>
    <hyperlink ref="AD102" r:id="rId180" xr:uid="{00000000-0004-0000-0000-0000B3000000}"/>
    <hyperlink ref="AD104" r:id="rId181" xr:uid="{00000000-0004-0000-0000-0000B4000000}"/>
    <hyperlink ref="AD105" r:id="rId182" xr:uid="{00000000-0004-0000-0000-0000B5000000}"/>
    <hyperlink ref="AD106" r:id="rId183" xr:uid="{00000000-0004-0000-0000-0000B6000000}"/>
    <hyperlink ref="AD118" r:id="rId184" xr:uid="{00000000-0004-0000-0000-0000B7000000}"/>
    <hyperlink ref="G20" r:id="rId185" xr:uid="{00000000-0004-0000-0000-0000B8000000}"/>
    <hyperlink ref="AD50" r:id="rId186" xr:uid="{00000000-0004-0000-0000-0000B9000000}"/>
    <hyperlink ref="K32" r:id="rId187" xr:uid="{00000000-0004-0000-0000-0000BA000000}"/>
    <hyperlink ref="B47" r:id="rId188" xr:uid="{00000000-0004-0000-0000-0000BB000000}"/>
    <hyperlink ref="G48" r:id="rId189" xr:uid="{00000000-0004-0000-0000-0000BC000000}"/>
    <hyperlink ref="B26" r:id="rId190" xr:uid="{00000000-0004-0000-0000-0000BD000000}"/>
    <hyperlink ref="G29" r:id="rId191" xr:uid="{00000000-0004-0000-0000-0000BE000000}"/>
    <hyperlink ref="G30" r:id="rId192" xr:uid="{00000000-0004-0000-0000-0000BF000000}"/>
    <hyperlink ref="G31" r:id="rId193" xr:uid="{00000000-0004-0000-0000-0000C0000000}"/>
    <hyperlink ref="G26" r:id="rId194" xr:uid="{00000000-0004-0000-0000-0000C1000000}"/>
    <hyperlink ref="G27" r:id="rId195" xr:uid="{00000000-0004-0000-0000-0000C2000000}"/>
    <hyperlink ref="G28" r:id="rId196" xr:uid="{00000000-0004-0000-0000-0000C3000000}"/>
    <hyperlink ref="B76" r:id="rId197" xr:uid="{00000000-0004-0000-0000-0000C4000000}"/>
    <hyperlink ref="G76" r:id="rId198" xr:uid="{00000000-0004-0000-0000-0000C5000000}"/>
    <hyperlink ref="G77" r:id="rId199" xr:uid="{00000000-0004-0000-0000-0000C6000000}"/>
    <hyperlink ref="G117" r:id="rId200" xr:uid="{00000000-0004-0000-0000-0000C7000000}"/>
    <hyperlink ref="B125" r:id="rId201" xr:uid="{00000000-0004-0000-0000-0000C8000000}"/>
    <hyperlink ref="G125" r:id="rId202" location="incremental-capacity-process-2019-demand-assessment" xr:uid="{00000000-0004-0000-0000-0000C9000000}"/>
    <hyperlink ref="G126" r:id="rId203" location="incremental-capacity-process-2019-demand-assessment" xr:uid="{00000000-0004-0000-0000-0000CA000000}"/>
    <hyperlink ref="G121" r:id="rId204" xr:uid="{00000000-0004-0000-0000-0000CB000000}"/>
    <hyperlink ref="G122" r:id="rId205" xr:uid="{00000000-0004-0000-0000-0000CC000000}"/>
    <hyperlink ref="O116" r:id="rId206" display="https://www.snam.it/export/sites/snam-rp/repository-srg/file/en/business-services/Online_Processes/Allacciamenti/procedure-module/incremental-capacity/2021/TAP-SRG-DESFA-Project-Proposal-submission-for-NRA-approval_March-2021.pdf" xr:uid="{00000000-0004-0000-0000-0000CD000000}"/>
    <hyperlink ref="B63" r:id="rId207" xr:uid="{00000000-0004-0000-0000-0000CE000000}"/>
    <hyperlink ref="G64" r:id="rId208" display="Network Development Plan: Gas Connect" xr:uid="{00000000-0004-0000-0000-0000CF000000}"/>
    <hyperlink ref="K64" r:id="rId209" display="https://www.gasconnect.at/fileadmin/Fachabteilungen/ST/PUBLISH-ART-27-CZAT-DRAFT-PROJECT-PROPOSAL.pdf" xr:uid="{00000000-0004-0000-0000-0000D0000000}"/>
    <hyperlink ref="O64" r:id="rId210" display="https://www.gasconnect.at/fileadmin/Fachabteilungen/ST/NEP/PUBLISH-2021-05-28-GCA-ART-28-CZATi-PROJECT-PROPOSAL-II.pdf" xr:uid="{00000000-0004-0000-0000-0000D1000000}"/>
    <hyperlink ref="G63" r:id="rId211" display="Network Development Plan: Gas Connect" xr:uid="{00000000-0004-0000-0000-0000D2000000}"/>
    <hyperlink ref="AE64" r:id="rId212" xr:uid="{00000000-0004-0000-0000-0000D3000000}"/>
    <hyperlink ref="AF64" r:id="rId213" xr:uid="{00000000-0004-0000-0000-0000D4000000}"/>
    <hyperlink ref="G65" r:id="rId214" xr:uid="{00000000-0004-0000-0000-0000D5000000}"/>
    <hyperlink ref="K65" r:id="rId215" display="https://www.gasconnect.at/fileadmin/Fachabteilungen/ST/PUBLISH-ART-27-HUAT-DRAFT-PROJECT-PROPOSAL.pdf" xr:uid="{00000000-0004-0000-0000-0000D6000000}"/>
    <hyperlink ref="G66" r:id="rId216" xr:uid="{00000000-0004-0000-0000-0000D7000000}"/>
    <hyperlink ref="G67" r:id="rId217" xr:uid="{00000000-0004-0000-0000-0000D8000000}"/>
    <hyperlink ref="B19" r:id="rId218" xr:uid="{00000000-0004-0000-0000-0000D9000000}"/>
    <hyperlink ref="G19" r:id="rId219" display="https://en.energinet.dk/Gas/Shippers/Incremental-capacity" xr:uid="{00000000-0004-0000-0000-0000DA000000}"/>
    <hyperlink ref="Q19" r:id="rId220" display="https://forsyningstilsynet.dk/gas/afgoerelser/afgoerelse-vedr-godkendelse-af-forslag-til-udbud-af-ny-uafbrydelig-kapacitet-ved-den-dansk-tysk-graense-efter-nc-cam-artikel-28" xr:uid="{00000000-0004-0000-0000-0000DB000000}"/>
    <hyperlink ref="G109" r:id="rId221" display="Network Development Plan: Gas Connect" xr:uid="{00000000-0004-0000-0000-0000DC000000}"/>
    <hyperlink ref="G81" r:id="rId222" display="https://www.bblcompany.com/about-bbl/consultations-implementation-information _x000a_" xr:uid="{00000000-0004-0000-0000-0000DF000000}"/>
    <hyperlink ref="G47" r:id="rId223" xr:uid="{00000000-0004-0000-0000-0000E0000000}"/>
    <hyperlink ref="G82" r:id="rId224" xr:uid="{00000000-0004-0000-0000-0000E1000000}"/>
    <hyperlink ref="G83" r:id="rId225" xr:uid="{00000000-0004-0000-0000-0000E2000000}"/>
    <hyperlink ref="G84" r:id="rId226" xr:uid="{00000000-0004-0000-0000-0000E3000000}"/>
    <hyperlink ref="G11" r:id="rId227" xr:uid="{00000000-0004-0000-0000-0000E4000000}"/>
    <hyperlink ref="G37" r:id="rId228" xr:uid="{00000000-0004-0000-0000-0000E5000000}"/>
    <hyperlink ref="I37" r:id="rId229" xr:uid="{00000000-0004-0000-0000-0000E6000000}"/>
    <hyperlink ref="K37" r:id="rId230" xr:uid="{00000000-0004-0000-0000-0000E7000000}"/>
    <hyperlink ref="G120" r:id="rId231" xr:uid="{00000000-0004-0000-0000-0000E8000000}"/>
    <hyperlink ref="I120" r:id="rId232" xr:uid="{00000000-0004-0000-0000-0000E9000000}"/>
    <hyperlink ref="K120" r:id="rId233" xr:uid="{00000000-0004-0000-0000-0000EA000000}"/>
    <hyperlink ref="G75" r:id="rId234" xr:uid="{00000000-0004-0000-0000-0000EB000000}"/>
    <hyperlink ref="I75" r:id="rId235" xr:uid="{00000000-0004-0000-0000-0000EC000000}"/>
    <hyperlink ref="K75" r:id="rId236" xr:uid="{00000000-0004-0000-0000-0000ED000000}"/>
    <hyperlink ref="AK89" r:id="rId237" xr:uid="{00000000-0004-0000-0000-0000EE000000}"/>
    <hyperlink ref="AK88" r:id="rId238" display="https://www.entsog.eu/sites/default/files/2019-10/Croatia.zip" xr:uid="{00000000-0004-0000-0000-0000EF000000}"/>
    <hyperlink ref="O57" r:id="rId239" xr:uid="{00000000-0004-0000-0000-0000F0000000}"/>
    <hyperlink ref="K127" r:id="rId240" xr:uid="{00000000-0004-0000-0000-0000F1000000}"/>
    <hyperlink ref="O127" r:id="rId241" location="phase-two-downloads-20827" xr:uid="{00000000-0004-0000-0000-0000F2000000}"/>
    <hyperlink ref="B127" r:id="rId242" xr:uid="{00000000-0004-0000-0000-0000F3000000}"/>
    <hyperlink ref="AD127" r:id="rId243" location="phase-two-downloads-20827" xr:uid="{00000000-0004-0000-0000-0000F4000000}"/>
    <hyperlink ref="G10" r:id="rId244" display="https://www.desfa.gr/userfiles/5fd9503d-e7c5-4ed8-9993-a84700d05071/bulgartransgaz.pdf" xr:uid="{8A413D0D-F55D-41AE-B80B-FD9C99D62A35}"/>
    <hyperlink ref="G9" r:id="rId245" xr:uid="{EF13C960-B6C8-4F17-9FAF-4E6B1E553E51}"/>
  </hyperlinks>
  <pageMargins left="0.7" right="0.7" top="0.75" bottom="0.75" header="0.3" footer="0.3"/>
  <pageSetup orientation="portrait" r:id="rId246"/>
  <drawing r:id="rId247"/>
  <legacyDrawing r:id="rId24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3" ma:contentTypeDescription="Create a new document." ma:contentTypeScope="" ma:versionID="b99b601ce3f40a094dcc6a9a5c18dc88">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d0d3e1b8126b9733d8665ac80c8fbd9f"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1D6585-AC1A-44CE-AD7D-7F06D8ACD5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079F8E-996B-4F7C-8086-017454A51124}">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7ee97b4-73a0-450c-8517-7d8a14946e68"/>
    <ds:schemaRef ds:uri="660daea1-89f2-4198-b72b-53d8a9749dfb"/>
    <ds:schemaRef ds:uri="http://www.w3.org/XML/1998/namespace"/>
  </ds:schemaRefs>
</ds:datastoreItem>
</file>

<file path=customXml/itemProps3.xml><?xml version="1.0" encoding="utf-8"?>
<ds:datastoreItem xmlns:ds="http://schemas.openxmlformats.org/officeDocument/2006/customXml" ds:itemID="{D3CF6BD1-7E24-4879-ACD9-B0EB26C75F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INC 2019-2021 TSO responses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Madeleine HAMMERMAN</dc:creator>
  <cp:lastModifiedBy>Madeleine Hammerman</cp:lastModifiedBy>
  <dcterms:created xsi:type="dcterms:W3CDTF">2021-08-09T13:08:50Z</dcterms:created>
  <dcterms:modified xsi:type="dcterms:W3CDTF">2021-10-19T10:22:25Z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ies>
</file>