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82" documentId="8_{C618851B-3A90-452E-B4D4-BB09461C438A}" xr6:coauthVersionLast="45" xr6:coauthVersionMax="45" xr10:uidLastSave="{E2624630-57A1-460D-8935-FB2B66D535D8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8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2" i="8" l="1"/>
  <c r="N30" i="8"/>
  <c r="K96" i="8"/>
  <c r="K94" i="8"/>
  <c r="K64" i="8"/>
  <c r="K62" i="8"/>
  <c r="K98" i="7"/>
  <c r="K96" i="7"/>
  <c r="K64" i="7"/>
  <c r="K62" i="7"/>
  <c r="N32" i="7"/>
  <c r="N30" i="7"/>
  <c r="K100" i="6"/>
  <c r="K98" i="6"/>
  <c r="K67" i="6"/>
  <c r="K65" i="6"/>
  <c r="N32" i="6"/>
  <c r="N30" i="6"/>
</calcChain>
</file>

<file path=xl/sharedStrings.xml><?xml version="1.0" encoding="utf-8"?>
<sst xmlns="http://schemas.openxmlformats.org/spreadsheetml/2006/main" count="521" uniqueCount="93">
  <si>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</si>
  <si>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</si>
  <si>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</si>
  <si>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</si>
  <si>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</si>
  <si>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</si>
  <si>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</si>
  <si>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</si>
  <si>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</si>
  <si>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</si>
  <si>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</si>
  <si>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</si>
  <si>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</si>
  <si>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</si>
  <si>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</si>
  <si>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</si>
  <si>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</si>
  <si>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</si>
  <si>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</si>
  <si>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</si>
  <si>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</si>
  <si>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</si>
  <si>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</si>
  <si>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</si>
  <si>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</si>
  <si>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</si>
  <si>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</si>
  <si>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</si>
  <si>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</si>
  <si>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</si>
  <si>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</si>
  <si>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</si>
  <si>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</si>
  <si>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</si>
  <si>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</si>
  <si>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</si>
  <si>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Design Case</t>
  </si>
  <si>
    <t>2-weeks Cold Spell</t>
  </si>
  <si>
    <t>2-weeks Cold Spell DF</t>
  </si>
  <si>
    <t>Additional benefit (Promoter)</t>
  </si>
  <si>
    <t>Year of assessment</t>
  </si>
  <si>
    <t>EXISTING  Infrastructure Level</t>
  </si>
  <si>
    <t>LOW Infrastructure Level</t>
  </si>
  <si>
    <t>-</t>
  </si>
  <si>
    <t>Total Cost</t>
  </si>
  <si>
    <t>CAPEX [min, EUR]</t>
  </si>
  <si>
    <t>OPEX [min, EUR/y]</t>
  </si>
  <si>
    <t>Range CAPEX (%)</t>
  </si>
  <si>
    <t>Competition</t>
  </si>
  <si>
    <t>MASD-RU</t>
  </si>
  <si>
    <t>Diameter [mm]</t>
  </si>
  <si>
    <t>Length [km]</t>
  </si>
  <si>
    <t>Compressor Power [MW]</t>
  </si>
  <si>
    <t>Less-Advanced</t>
  </si>
  <si>
    <t>TRA-A-0429</t>
  </si>
  <si>
    <t>Adaptation L- gas -  H-gas</t>
  </si>
  <si>
    <t>GRTgaz</t>
  </si>
  <si>
    <t>FR</t>
  </si>
  <si>
    <t>On time</t>
  </si>
  <si>
    <t>TRA-F-0500</t>
  </si>
  <si>
    <t>L/H Conversion Belgium</t>
  </si>
  <si>
    <t>Fluxys Belgium</t>
  </si>
  <si>
    <t>BE</t>
  </si>
  <si>
    <t> 2026</t>
  </si>
  <si>
    <t>Increment Comm. Year 1</t>
  </si>
  <si>
    <t>Increment Comm. Year 2</t>
  </si>
  <si>
    <t>TRA-A-429</t>
  </si>
  <si>
    <t>Blaregnies L (BE) / Taisnières B (FR)</t>
  </si>
  <si>
    <t xml:space="preserve">Transmission  Belgium (L-Zone) </t>
  </si>
  <si>
    <t xml:space="preserve">Transmission  France (FR PEG North L-Gas) </t>
  </si>
  <si>
    <t>TRA-F-500</t>
  </si>
  <si>
    <t>Range OPEX (%)</t>
  </si>
  <si>
    <t>Netherlands</t>
  </si>
  <si>
    <t>Remaining Flexibility 2-Week Cold Spell (%)</t>
  </si>
  <si>
    <t>Remaining Flexibility 2-Week Cold Spell (%)  --- DF</t>
  </si>
  <si>
    <t>Remaining Flexibility Peak day (%)</t>
  </si>
  <si>
    <t>Italy</t>
  </si>
  <si>
    <t>Belgium</t>
  </si>
  <si>
    <t>Croatia</t>
  </si>
  <si>
    <t>MASD-LNGall</t>
  </si>
  <si>
    <t>MASD-LNGME</t>
  </si>
  <si>
    <t>MASD-NO</t>
  </si>
  <si>
    <t>Yearly curtailment (GWh/year)</t>
  </si>
  <si>
    <t>Curtailment Rate Peak Day (GWh/d)</t>
  </si>
  <si>
    <t>Curtailment Rate 2-Week Cold Spell (GWh/d)</t>
  </si>
  <si>
    <t>Curtailment Rate 2-Week Dunkelflaute (GWh/d)</t>
  </si>
  <si>
    <t>Yearly Curtailment Benefits
With Tariffs</t>
  </si>
  <si>
    <t>Yearly Curtaiment</t>
  </si>
  <si>
    <t>Yearly curtailment</t>
  </si>
  <si>
    <t>Flow based</t>
  </si>
  <si>
    <t>Sensitivity I Commissioning Year</t>
  </si>
  <si>
    <t>ADVANCED Infrastructure Level</t>
  </si>
  <si>
    <t>Yearly Curtailment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</si>
</sst>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1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rgb="FF829824"/>
      </left>
      <right/>
      <top style="medium">
        <color rgb="FF829824"/>
      </top>
      <bottom style="medium">
        <color rgb="FF829824"/>
      </bottom>
      <diagonal/>
    </border>
    <border>
      <left/>
      <right/>
      <top style="medium">
        <color rgb="FF829824"/>
      </top>
      <bottom style="medium">
        <color rgb="FF829824"/>
      </bottom>
      <diagonal/>
    </border>
    <border>
      <left/>
      <right style="medium">
        <color rgb="FF829824"/>
      </right>
      <top style="medium">
        <color rgb="FF829824"/>
      </top>
      <bottom style="medium">
        <color rgb="FF829824"/>
      </bottom>
      <diagonal/>
    </border>
    <border>
      <left/>
      <right style="medium">
        <color theme="0" tint="-0.499984740745262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0" fontId="0" fillId="7" borderId="0" xfId="0" applyFill="1"/>
    <xf numFmtId="0" fontId="7" fillId="0" borderId="0" xfId="0" applyFont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left" indent="1"/>
    </xf>
    <xf numFmtId="0" fontId="14" fillId="0" borderId="26" xfId="0" applyFont="1" applyBorder="1" applyAlignment="1">
      <alignment horizontal="left" indent="1"/>
    </xf>
    <xf numFmtId="0" fontId="14" fillId="0" borderId="31" xfId="0" applyFont="1" applyBorder="1" applyAlignment="1">
      <alignment horizontal="left" indent="1"/>
    </xf>
    <xf numFmtId="0" fontId="14" fillId="0" borderId="32" xfId="0" applyFont="1" applyBorder="1" applyAlignment="1">
      <alignment horizontal="left" indent="1"/>
    </xf>
    <xf numFmtId="2" fontId="13" fillId="10" borderId="29" xfId="0" applyNumberFormat="1" applyFont="1" applyFill="1" applyBorder="1" applyAlignment="1">
      <alignment horizontal="center" vertical="center"/>
    </xf>
    <xf numFmtId="2" fontId="13" fillId="11" borderId="30" xfId="0" applyNumberFormat="1" applyFont="1" applyFill="1" applyBorder="1" applyAlignment="1">
      <alignment horizontal="center" vertical="center"/>
    </xf>
    <xf numFmtId="2" fontId="13" fillId="9" borderId="28" xfId="0" applyNumberFormat="1" applyFont="1" applyFill="1" applyBorder="1" applyAlignment="1">
      <alignment horizontal="center" vertical="center"/>
    </xf>
    <xf numFmtId="0" fontId="14" fillId="0" borderId="36" xfId="0" applyFont="1" applyBorder="1" applyAlignment="1">
      <alignment horizontal="left" indent="1"/>
    </xf>
    <xf numFmtId="2" fontId="13" fillId="9" borderId="28" xfId="0" applyNumberFormat="1" applyFont="1" applyFill="1" applyBorder="1" applyAlignment="1">
      <alignment horizontal="center"/>
    </xf>
    <xf numFmtId="2" fontId="13" fillId="11" borderId="30" xfId="0" applyNumberFormat="1" applyFont="1" applyFill="1" applyBorder="1" applyAlignment="1">
      <alignment horizontal="center"/>
    </xf>
    <xf numFmtId="2" fontId="13" fillId="10" borderId="29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indent="3"/>
    </xf>
    <xf numFmtId="0" fontId="9" fillId="0" borderId="19" xfId="0" applyFont="1" applyBorder="1" applyAlignment="1">
      <alignment horizontal="left" vertical="center" indent="3"/>
    </xf>
    <xf numFmtId="0" fontId="6" fillId="7" borderId="0" xfId="0" applyFont="1" applyFill="1" applyAlignment="1">
      <alignment horizontal="left" vertical="center" indent="1"/>
    </xf>
    <xf numFmtId="0" fontId="13" fillId="8" borderId="21" xfId="0" applyFont="1" applyFill="1" applyBorder="1" applyAlignment="1">
      <alignment horizontal="left" vertical="center" wrapText="1" indent="1"/>
    </xf>
    <xf numFmtId="0" fontId="9" fillId="0" borderId="18" xfId="0" applyFont="1" applyBorder="1" applyAlignment="1">
      <alignment horizontal="left" vertical="center" indent="3"/>
    </xf>
    <xf numFmtId="0" fontId="9" fillId="0" borderId="19" xfId="0" applyFont="1" applyBorder="1" applyAlignment="1">
      <alignment horizontal="left" vertical="center" indent="3"/>
    </xf>
    <xf numFmtId="0" fontId="6" fillId="7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left" vertical="center" indent="1"/>
    </xf>
    <xf numFmtId="0" fontId="13" fillId="0" borderId="27" xfId="0" applyFont="1" applyBorder="1" applyAlignment="1">
      <alignment horizontal="left" vertical="center" indent="1"/>
    </xf>
    <xf numFmtId="0" fontId="13" fillId="0" borderId="32" xfId="0" applyFont="1" applyBorder="1" applyAlignment="1">
      <alignment horizontal="left" vertical="center" indent="1"/>
    </xf>
    <xf numFmtId="0" fontId="15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left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left" vertical="center"/>
    </xf>
    <xf numFmtId="0" fontId="22" fillId="2" borderId="38" xfId="0" applyFont="1" applyFill="1" applyBorder="1" applyAlignment="1">
      <alignment horizontal="left" vertical="center" wrapText="1"/>
    </xf>
    <xf numFmtId="0" fontId="22" fillId="2" borderId="39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/>
    </xf>
    <xf numFmtId="0" fontId="23" fillId="3" borderId="4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/>
    </xf>
    <xf numFmtId="0" fontId="19" fillId="0" borderId="4" xfId="0" applyFont="1" applyBorder="1" applyAlignment="1">
      <alignment horizontal="center" vertical="center" wrapText="1"/>
    </xf>
    <xf numFmtId="0" fontId="4" fillId="6" borderId="0" xfId="0" applyFont="1" applyFill="1" applyAlignment="1">
      <alignment horizontal="left" indent="1"/>
    </xf>
    <xf numFmtId="0" fontId="4" fillId="6" borderId="8" xfId="0" applyFont="1" applyFill="1" applyBorder="1" applyAlignment="1">
      <alignment horizontal="left" indent="2"/>
    </xf>
    <xf numFmtId="2" fontId="4" fillId="6" borderId="0" xfId="0" applyNumberFormat="1" applyFont="1" applyFill="1" applyAlignment="1">
      <alignment horizontal="center"/>
    </xf>
    <xf numFmtId="2" fontId="4" fillId="6" borderId="9" xfId="0" applyNumberFormat="1" applyFont="1" applyFill="1" applyBorder="1" applyAlignment="1">
      <alignment horizontal="center"/>
    </xf>
    <xf numFmtId="2" fontId="5" fillId="6" borderId="0" xfId="0" applyNumberFormat="1" applyFont="1" applyFill="1" applyAlignment="1">
      <alignment horizontal="center"/>
    </xf>
    <xf numFmtId="2" fontId="5" fillId="6" borderId="9" xfId="0" applyNumberFormat="1" applyFont="1" applyFill="1" applyBorder="1" applyAlignment="1">
      <alignment horizontal="center"/>
    </xf>
    <xf numFmtId="2" fontId="4" fillId="6" borderId="40" xfId="0" applyNumberFormat="1" applyFont="1" applyFill="1" applyBorder="1" applyAlignment="1">
      <alignment horizontal="center"/>
    </xf>
    <xf numFmtId="0" fontId="4" fillId="6" borderId="0" xfId="0" applyFont="1" applyFill="1" applyAlignment="1">
      <alignment horizontal="left" indent="2"/>
    </xf>
    <xf numFmtId="0" fontId="4" fillId="6" borderId="15" xfId="0" applyFont="1" applyFill="1" applyBorder="1" applyAlignment="1">
      <alignment horizontal="left" indent="2"/>
    </xf>
    <xf numFmtId="2" fontId="5" fillId="6" borderId="16" xfId="0" applyNumberFormat="1" applyFont="1" applyFill="1" applyBorder="1" applyAlignment="1">
      <alignment horizontal="center"/>
    </xf>
    <xf numFmtId="2" fontId="5" fillId="6" borderId="17" xfId="0" applyNumberFormat="1" applyFont="1" applyFill="1" applyBorder="1" applyAlignment="1">
      <alignment horizontal="center"/>
    </xf>
    <xf numFmtId="2" fontId="13" fillId="9" borderId="23" xfId="0" applyNumberFormat="1" applyFont="1" applyFill="1" applyBorder="1" applyAlignment="1">
      <alignment horizontal="center"/>
    </xf>
    <xf numFmtId="2" fontId="13" fillId="10" borderId="24" xfId="0" applyNumberFormat="1" applyFont="1" applyFill="1" applyBorder="1" applyAlignment="1">
      <alignment horizontal="center"/>
    </xf>
    <xf numFmtId="2" fontId="13" fillId="11" borderId="25" xfId="0" applyNumberFormat="1" applyFont="1" applyFill="1" applyBorder="1" applyAlignment="1">
      <alignment horizontal="center"/>
    </xf>
    <xf numFmtId="2" fontId="13" fillId="9" borderId="33" xfId="0" applyNumberFormat="1" applyFont="1" applyFill="1" applyBorder="1" applyAlignment="1">
      <alignment horizontal="center"/>
    </xf>
    <xf numFmtId="2" fontId="13" fillId="10" borderId="34" xfId="0" applyNumberFormat="1" applyFont="1" applyFill="1" applyBorder="1" applyAlignment="1">
      <alignment horizontal="center"/>
    </xf>
    <xf numFmtId="2" fontId="13" fillId="11" borderId="35" xfId="0" applyNumberFormat="1" applyFont="1" applyFill="1" applyBorder="1" applyAlignment="1">
      <alignment horizontal="center"/>
    </xf>
    <xf numFmtId="0" fontId="16" fillId="7" borderId="0" xfId="0" applyFont="1" applyFill="1" applyAlignment="1">
      <alignment vertical="center"/>
    </xf>
  </cellXfs>
  <cellStyles count="1">
    <cellStyle name="Normal" xfId="0" builtinId="0"/>
  </cellStyles>
  <dxfs count="216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WEST/Economic_results_WEST_04_FINAL_EC.xlsm?EEB254DA" TargetMode="External"/><Relationship Id="rId1" Type="http://schemas.openxmlformats.org/officeDocument/2006/relationships/externalLinkPath" Target="file:///\\EEB254DA\Economic_results_WEST_04_FINAL_E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NPV Summary"/>
      <sheetName val="Project Groups"/>
      <sheetName val="INTRO"/>
      <sheetName val="PROMOTER input"/>
      <sheetName val="PROMOTER input (2)"/>
      <sheetName val="For Project Fiche"/>
      <sheetName val="EXISTING"/>
      <sheetName val="Sustainability_RF_DF"/>
      <sheetName val="EXISTING Sensitivity I"/>
      <sheetName val="EXISTING Sensitivity IV"/>
      <sheetName val="EXISTING Sensitivity V"/>
      <sheetName val="EPI Overview"/>
      <sheetName val="BENEFIT Overview"/>
      <sheetName val="BENEFIT Sensitivity I"/>
      <sheetName val="BENEFIT Sensitivity IV"/>
      <sheetName val="BENEFIT Sensitivity 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21">
          <cell r="AU21">
            <v>173.58</v>
          </cell>
        </row>
      </sheetData>
      <sheetData sheetId="15" refreshError="1"/>
      <sheetData sheetId="16">
        <row r="21">
          <cell r="BZ21">
            <v>4578.51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2"/>
  <sheetViews>
    <sheetView tabSelected="1" topLeftCell="A4" zoomScale="85" zoomScaleNormal="85" workbookViewId="0">
      <selection activeCell="D29" sqref="D29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40" t="s">
        <v>54</v>
      </c>
      <c r="C4" s="2" t="s">
        <v>55</v>
      </c>
      <c r="D4" s="2" t="s">
        <v>56</v>
      </c>
      <c r="E4" s="3" t="s">
        <v>57</v>
      </c>
      <c r="F4" s="2" t="s">
        <v>53</v>
      </c>
      <c r="G4" s="2">
        <v>5.21</v>
      </c>
      <c r="H4" s="2">
        <v>2025</v>
      </c>
      <c r="I4" s="2">
        <v>2025</v>
      </c>
      <c r="J4" s="2" t="s">
        <v>58</v>
      </c>
    </row>
    <row r="5" spans="2:10" ht="24.75" thickBot="1" x14ac:dyDescent="0.3">
      <c r="B5" s="44" t="s">
        <v>59</v>
      </c>
      <c r="C5" s="45" t="s">
        <v>60</v>
      </c>
      <c r="D5" s="45" t="s">
        <v>61</v>
      </c>
      <c r="E5" s="41" t="s">
        <v>62</v>
      </c>
      <c r="F5" s="45" t="s">
        <v>53</v>
      </c>
      <c r="G5" s="45">
        <v>5.21</v>
      </c>
      <c r="H5" s="45" t="s">
        <v>63</v>
      </c>
      <c r="I5" s="45" t="s">
        <v>63</v>
      </c>
      <c r="J5" s="45" t="s">
        <v>58</v>
      </c>
    </row>
    <row r="7" spans="2:10" ht="15.75" thickBot="1" x14ac:dyDescent="0.3"/>
    <row r="8" spans="2:10" ht="24.75" thickBot="1" x14ac:dyDescent="0.3">
      <c r="B8" s="4" t="s">
        <v>0</v>
      </c>
      <c r="C8" s="1" t="s">
        <v>50</v>
      </c>
      <c r="D8" s="1" t="s">
        <v>51</v>
      </c>
      <c r="E8" s="1" t="s">
        <v>52</v>
      </c>
    </row>
    <row r="9" spans="2:10" ht="15.75" thickBot="1" x14ac:dyDescent="0.3">
      <c r="B9" s="5" t="s">
        <v>54</v>
      </c>
      <c r="C9" s="3">
        <v>300</v>
      </c>
      <c r="D9" s="3">
        <v>8</v>
      </c>
      <c r="E9" s="3" t="s">
        <v>43</v>
      </c>
    </row>
    <row r="10" spans="2:10" ht="15.75" thickBot="1" x14ac:dyDescent="0.3">
      <c r="B10" s="43" t="s">
        <v>54</v>
      </c>
      <c r="C10" s="41">
        <v>200</v>
      </c>
      <c r="D10" s="41">
        <v>2</v>
      </c>
      <c r="E10" s="41" t="s">
        <v>43</v>
      </c>
    </row>
    <row r="11" spans="2:10" ht="15.75" thickBot="1" x14ac:dyDescent="0.3">
      <c r="B11" s="5" t="s">
        <v>59</v>
      </c>
      <c r="C11" s="3" t="s">
        <v>43</v>
      </c>
      <c r="D11" s="3" t="s">
        <v>43</v>
      </c>
      <c r="E11" s="3" t="s">
        <v>43</v>
      </c>
    </row>
    <row r="13" spans="2:10" ht="15.75" thickBot="1" x14ac:dyDescent="0.3"/>
    <row r="14" spans="2:10" ht="23.25" thickBot="1" x14ac:dyDescent="0.3">
      <c r="B14" s="60" t="s">
        <v>0</v>
      </c>
      <c r="C14" s="60" t="s">
        <v>9</v>
      </c>
      <c r="D14" s="60" t="s">
        <v>10</v>
      </c>
      <c r="E14" s="60" t="s">
        <v>11</v>
      </c>
      <c r="F14" s="60" t="s">
        <v>12</v>
      </c>
      <c r="G14" s="60" t="s">
        <v>64</v>
      </c>
      <c r="H14" s="60" t="s">
        <v>13</v>
      </c>
      <c r="I14" s="60" t="s">
        <v>14</v>
      </c>
      <c r="J14" s="60" t="s">
        <v>65</v>
      </c>
    </row>
    <row r="15" spans="2:10" ht="34.5" thickBot="1" x14ac:dyDescent="0.3">
      <c r="B15" s="61" t="s">
        <v>66</v>
      </c>
      <c r="C15" s="62" t="s">
        <v>67</v>
      </c>
      <c r="D15" s="62" t="s">
        <v>56</v>
      </c>
      <c r="E15" s="62" t="s">
        <v>68</v>
      </c>
      <c r="F15" s="63">
        <v>0</v>
      </c>
      <c r="G15" s="63" t="s">
        <v>43</v>
      </c>
      <c r="H15" s="62" t="s">
        <v>69</v>
      </c>
      <c r="I15" s="63">
        <v>-115</v>
      </c>
      <c r="J15" s="63">
        <v>2025</v>
      </c>
    </row>
    <row r="17" spans="3:6" ht="15.75" thickBot="1" x14ac:dyDescent="0.3"/>
    <row r="18" spans="3:6" ht="15.75" thickBot="1" x14ac:dyDescent="0.3">
      <c r="C18" s="64"/>
      <c r="D18" s="65" t="s">
        <v>66</v>
      </c>
      <c r="E18" s="65" t="s">
        <v>70</v>
      </c>
      <c r="F18" s="66" t="s">
        <v>44</v>
      </c>
    </row>
    <row r="19" spans="3:6" ht="15.75" thickBot="1" x14ac:dyDescent="0.3">
      <c r="C19" s="67" t="s">
        <v>45</v>
      </c>
      <c r="D19" s="68">
        <v>123</v>
      </c>
      <c r="E19" s="68">
        <v>50</v>
      </c>
      <c r="F19" s="68">
        <v>173</v>
      </c>
    </row>
    <row r="20" spans="3:6" ht="15.75" thickBot="1" x14ac:dyDescent="0.3">
      <c r="C20" s="69" t="s">
        <v>46</v>
      </c>
      <c r="D20" s="70">
        <v>1.5</v>
      </c>
      <c r="E20" s="70">
        <v>1</v>
      </c>
      <c r="F20" s="70">
        <v>2.5</v>
      </c>
    </row>
    <row r="21" spans="3:6" ht="15.75" thickBot="1" x14ac:dyDescent="0.3">
      <c r="C21" s="67" t="s">
        <v>47</v>
      </c>
      <c r="D21" s="68">
        <v>30</v>
      </c>
      <c r="E21" s="68">
        <v>5</v>
      </c>
      <c r="F21" s="68" t="s">
        <v>43</v>
      </c>
    </row>
    <row r="22" spans="3:6" ht="15.75" thickBot="1" x14ac:dyDescent="0.3">
      <c r="C22" s="69" t="s">
        <v>71</v>
      </c>
      <c r="D22" s="70">
        <v>30</v>
      </c>
      <c r="E22" s="70">
        <v>0</v>
      </c>
      <c r="F22" s="70" t="s">
        <v>43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Q100"/>
  <sheetViews>
    <sheetView topLeftCell="A34" zoomScale="55" zoomScaleNormal="55" workbookViewId="0">
      <selection activeCell="B70" sqref="B70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7" x14ac:dyDescent="0.25">
      <c r="B2" t="s">
        <v>15</v>
      </c>
    </row>
    <row r="3" spans="2:17" ht="15.75" thickBot="1" x14ac:dyDescent="0.3"/>
    <row r="4" spans="2:17" ht="18.75" x14ac:dyDescent="0.25">
      <c r="B4" s="6" t="s">
        <v>16</v>
      </c>
      <c r="C4" s="7" t="s">
        <v>17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2:17" ht="19.5" thickBot="1" x14ac:dyDescent="0.3">
      <c r="B5" s="9"/>
      <c r="C5" s="10">
        <v>2020</v>
      </c>
      <c r="D5" s="10"/>
      <c r="E5" s="10"/>
      <c r="F5" s="10">
        <v>2025</v>
      </c>
      <c r="G5" s="10"/>
      <c r="H5" s="10"/>
      <c r="I5" s="10"/>
      <c r="J5" s="10"/>
      <c r="K5" s="10"/>
      <c r="L5" s="10">
        <v>2030</v>
      </c>
      <c r="M5" s="10"/>
      <c r="N5" s="10"/>
      <c r="O5" s="10">
        <v>2040</v>
      </c>
      <c r="P5" s="10"/>
      <c r="Q5" s="11"/>
    </row>
    <row r="6" spans="2:17" ht="19.5" thickBot="1" x14ac:dyDescent="0.35">
      <c r="B6" s="9"/>
      <c r="C6" s="12" t="s">
        <v>62</v>
      </c>
      <c r="D6" s="12"/>
      <c r="E6" s="12"/>
      <c r="F6" s="12" t="s">
        <v>18</v>
      </c>
      <c r="G6" s="12"/>
      <c r="H6" s="12"/>
      <c r="I6" s="12" t="s">
        <v>19</v>
      </c>
      <c r="J6" s="12"/>
      <c r="K6" s="12"/>
      <c r="L6" s="12" t="s">
        <v>20</v>
      </c>
      <c r="M6" s="12"/>
      <c r="N6" s="12"/>
      <c r="O6" s="12" t="s">
        <v>20</v>
      </c>
      <c r="P6" s="12"/>
      <c r="Q6" s="13"/>
    </row>
    <row r="7" spans="2:17" ht="18.75" x14ac:dyDescent="0.3">
      <c r="B7" s="9" t="s">
        <v>21</v>
      </c>
      <c r="C7" s="12" t="s">
        <v>22</v>
      </c>
      <c r="D7" s="12" t="s">
        <v>23</v>
      </c>
      <c r="E7" s="12" t="s">
        <v>24</v>
      </c>
      <c r="F7" s="12" t="s">
        <v>22</v>
      </c>
      <c r="G7" s="12" t="s">
        <v>23</v>
      </c>
      <c r="H7" s="12" t="s">
        <v>24</v>
      </c>
      <c r="I7" s="12" t="s">
        <v>22</v>
      </c>
      <c r="J7" s="12" t="s">
        <v>23</v>
      </c>
      <c r="K7" s="12" t="s">
        <v>24</v>
      </c>
      <c r="L7" s="12" t="s">
        <v>22</v>
      </c>
      <c r="M7" s="12" t="s">
        <v>23</v>
      </c>
      <c r="N7" s="12" t="s">
        <v>24</v>
      </c>
      <c r="O7" s="12" t="s">
        <v>22</v>
      </c>
      <c r="P7" s="12" t="s">
        <v>23</v>
      </c>
      <c r="Q7" s="13" t="s">
        <v>24</v>
      </c>
    </row>
    <row r="8" spans="2:17" ht="19.5" thickBot="1" x14ac:dyDescent="0.35">
      <c r="B8" s="42" t="s">
        <v>48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5"/>
    </row>
    <row r="9" spans="2:17" ht="18.75" x14ac:dyDescent="0.3">
      <c r="B9" s="19" t="s">
        <v>79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2:17" ht="18.75" x14ac:dyDescent="0.3">
      <c r="B10" s="20" t="s">
        <v>77</v>
      </c>
      <c r="C10" s="21"/>
      <c r="D10" s="21"/>
      <c r="E10" s="21"/>
      <c r="F10" s="21"/>
      <c r="G10" s="21"/>
      <c r="H10" s="21"/>
      <c r="I10" s="21"/>
      <c r="J10" s="21"/>
      <c r="K10" s="21"/>
      <c r="L10" s="21">
        <v>0.10603418397871008</v>
      </c>
      <c r="M10" s="21">
        <v>8.0000000665696139E-2</v>
      </c>
      <c r="N10" s="21">
        <v>-2.5999999999999999E-2</v>
      </c>
      <c r="O10" s="21">
        <v>0.10338714908931818</v>
      </c>
      <c r="P10" s="21">
        <v>7.0282535372577032E-2</v>
      </c>
      <c r="Q10" s="22">
        <v>-3.3000000000000002E-2</v>
      </c>
    </row>
    <row r="11" spans="2:17" ht="18.75" x14ac:dyDescent="0.3">
      <c r="B11" s="19" t="s">
        <v>80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7"/>
    </row>
    <row r="12" spans="2:17" ht="18.75" x14ac:dyDescent="0.3">
      <c r="B12" s="20" t="s">
        <v>77</v>
      </c>
      <c r="C12" s="21"/>
      <c r="D12" s="21"/>
      <c r="E12" s="21"/>
      <c r="F12" s="21"/>
      <c r="G12" s="21"/>
      <c r="H12" s="21"/>
      <c r="I12" s="21"/>
      <c r="J12" s="21"/>
      <c r="K12" s="21"/>
      <c r="L12" s="21">
        <v>3.925614567131467E-2</v>
      </c>
      <c r="M12" s="21">
        <v>0</v>
      </c>
      <c r="N12" s="21">
        <v>-3.9E-2</v>
      </c>
      <c r="O12" s="21">
        <v>4.376254330920662E-2</v>
      </c>
      <c r="P12" s="21">
        <v>0</v>
      </c>
      <c r="Q12" s="22">
        <v>-4.3999999999999997E-2</v>
      </c>
    </row>
    <row r="13" spans="2:17" ht="18.75" x14ac:dyDescent="0.3">
      <c r="B13" s="19" t="s">
        <v>81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7"/>
    </row>
    <row r="14" spans="2:17" ht="18.75" x14ac:dyDescent="0.3">
      <c r="B14" s="20" t="s">
        <v>77</v>
      </c>
      <c r="C14" s="21"/>
      <c r="D14" s="21"/>
      <c r="E14" s="21"/>
      <c r="F14" s="21"/>
      <c r="G14" s="21"/>
      <c r="H14" s="21"/>
      <c r="I14" s="21"/>
      <c r="J14" s="21"/>
      <c r="K14" s="21"/>
      <c r="L14" s="21">
        <v>3.925614567131467E-2</v>
      </c>
      <c r="M14" s="21">
        <v>0</v>
      </c>
      <c r="N14" s="21">
        <v>-3.9E-2</v>
      </c>
      <c r="O14" s="21">
        <v>4.376254330920662E-2</v>
      </c>
      <c r="P14" s="21">
        <v>0</v>
      </c>
      <c r="Q14" s="22">
        <v>-4.3999999999999997E-2</v>
      </c>
    </row>
    <row r="15" spans="2:17" ht="18.75" x14ac:dyDescent="0.3">
      <c r="B15" s="19" t="s">
        <v>49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7"/>
    </row>
    <row r="16" spans="2:17" ht="18.75" x14ac:dyDescent="0.3">
      <c r="B16" s="20" t="s">
        <v>77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>
        <v>4.376254330920662E-2</v>
      </c>
      <c r="P16" s="21">
        <v>0</v>
      </c>
      <c r="Q16" s="22">
        <v>-4.3999999999999997E-2</v>
      </c>
    </row>
    <row r="17" spans="2:17" ht="18.75" x14ac:dyDescent="0.3">
      <c r="B17" s="20" t="s">
        <v>72</v>
      </c>
      <c r="C17" s="21"/>
      <c r="D17" s="21"/>
      <c r="E17" s="21"/>
      <c r="F17" s="21">
        <v>0.24000000000630684</v>
      </c>
      <c r="G17" s="21">
        <v>0.2140253993175921</v>
      </c>
      <c r="H17" s="21">
        <v>-2.5999999999999999E-2</v>
      </c>
      <c r="I17" s="21"/>
      <c r="J17" s="21"/>
      <c r="K17" s="21"/>
      <c r="L17" s="21">
        <v>0.27835993694895955</v>
      </c>
      <c r="M17" s="21">
        <v>0.25298428748498708</v>
      </c>
      <c r="N17" s="21">
        <v>-2.5000000000000001E-2</v>
      </c>
      <c r="O17" s="21"/>
      <c r="P17" s="21"/>
      <c r="Q17" s="22"/>
    </row>
    <row r="18" spans="2:17" ht="19.5" thickBot="1" x14ac:dyDescent="0.35">
      <c r="B18" s="18" t="s">
        <v>25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5"/>
    </row>
    <row r="19" spans="2:17" ht="18.75" x14ac:dyDescent="0.3">
      <c r="B19" s="19" t="s">
        <v>73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/>
    </row>
    <row r="20" spans="2:17" ht="18.75" x14ac:dyDescent="0.3">
      <c r="B20" s="20" t="s">
        <v>72</v>
      </c>
      <c r="C20" s="21"/>
      <c r="D20" s="21"/>
      <c r="E20" s="21"/>
      <c r="F20" s="21">
        <v>0.96265199999999995</v>
      </c>
      <c r="G20" s="21">
        <v>1</v>
      </c>
      <c r="H20" s="21">
        <v>3.7347999999999992E-2</v>
      </c>
      <c r="I20" s="21">
        <v>0.93455849999999996</v>
      </c>
      <c r="J20" s="21">
        <v>0.99179799999999996</v>
      </c>
      <c r="K20" s="21">
        <v>5.7239499999999999E-2</v>
      </c>
      <c r="L20" s="21">
        <v>0.98626199999999997</v>
      </c>
      <c r="M20" s="21">
        <v>1</v>
      </c>
      <c r="N20" s="21">
        <v>1.3737999999999972E-2</v>
      </c>
      <c r="O20" s="21"/>
      <c r="P20" s="21"/>
      <c r="Q20" s="22"/>
    </row>
    <row r="21" spans="2:17" ht="18.75" x14ac:dyDescent="0.3">
      <c r="B21" s="19" t="s">
        <v>74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7"/>
    </row>
    <row r="22" spans="2:17" ht="18.75" x14ac:dyDescent="0.3">
      <c r="B22" s="20" t="s">
        <v>72</v>
      </c>
      <c r="C22" s="21"/>
      <c r="D22" s="21"/>
      <c r="E22" s="21"/>
      <c r="F22" s="21">
        <v>0.95627899999999999</v>
      </c>
      <c r="G22" s="21">
        <v>1</v>
      </c>
      <c r="H22" s="21">
        <v>4.372100000000001E-2</v>
      </c>
      <c r="I22" s="21">
        <v>0.93239000000000005</v>
      </c>
      <c r="J22" s="21">
        <v>0.990568</v>
      </c>
      <c r="K22" s="21">
        <v>5.8178000000000007E-2</v>
      </c>
      <c r="L22" s="21">
        <v>0.97693649999999999</v>
      </c>
      <c r="M22" s="21">
        <v>0.99122350000000004</v>
      </c>
      <c r="N22" s="21">
        <v>1.4286999999999994E-2</v>
      </c>
      <c r="O22" s="21"/>
      <c r="P22" s="21"/>
      <c r="Q22" s="22"/>
    </row>
    <row r="23" spans="2:17" ht="18.75" x14ac:dyDescent="0.3">
      <c r="B23" s="19" t="s">
        <v>75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7"/>
    </row>
    <row r="24" spans="2:17" ht="18.75" x14ac:dyDescent="0.3">
      <c r="B24" s="20" t="s">
        <v>72</v>
      </c>
      <c r="C24" s="21">
        <v>0.753799</v>
      </c>
      <c r="D24" s="21">
        <v>0.76042399999999999</v>
      </c>
      <c r="E24" s="21">
        <v>6.624999999999992E-3</v>
      </c>
      <c r="F24" s="21"/>
      <c r="G24" s="21"/>
      <c r="H24" s="21"/>
      <c r="I24" s="21"/>
      <c r="J24" s="21"/>
      <c r="K24" s="21"/>
      <c r="L24" s="21">
        <v>0.64227800000000002</v>
      </c>
      <c r="M24" s="21">
        <v>0.65532699999999999</v>
      </c>
      <c r="N24" s="21">
        <v>1.3048999999999976E-2</v>
      </c>
      <c r="O24" s="21"/>
      <c r="P24" s="21"/>
      <c r="Q24" s="22"/>
    </row>
    <row r="25" spans="2:17" ht="18.75" x14ac:dyDescent="0.3">
      <c r="B25" s="72" t="s">
        <v>82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</row>
    <row r="26" spans="2:17" ht="18.75" x14ac:dyDescent="0.3">
      <c r="B26" s="20"/>
      <c r="C26" s="75"/>
      <c r="D26" s="75"/>
      <c r="E26" s="75"/>
      <c r="F26" s="75"/>
      <c r="G26" s="75"/>
      <c r="H26" s="75"/>
      <c r="I26" s="75"/>
      <c r="J26" s="75"/>
      <c r="K26" s="75"/>
      <c r="L26" s="75">
        <v>7243.88</v>
      </c>
      <c r="M26" s="75">
        <v>0</v>
      </c>
      <c r="N26" s="75">
        <v>-7243.88</v>
      </c>
      <c r="O26" s="75">
        <v>6943.38</v>
      </c>
      <c r="P26" s="75">
        <v>0</v>
      </c>
      <c r="Q26" s="76">
        <v>-6943.38</v>
      </c>
    </row>
    <row r="27" spans="2:17" ht="18.75" x14ac:dyDescent="0.3">
      <c r="B27" s="72" t="s">
        <v>83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ht="18.75" x14ac:dyDescent="0.3">
      <c r="B28" s="20"/>
      <c r="C28" s="75"/>
      <c r="D28" s="75"/>
      <c r="E28" s="75"/>
      <c r="F28" s="75"/>
      <c r="G28" s="75"/>
      <c r="H28" s="75"/>
      <c r="I28" s="75"/>
      <c r="J28" s="75"/>
      <c r="K28" s="75"/>
      <c r="L28" s="75">
        <v>289.3</v>
      </c>
      <c r="M28" s="75">
        <v>0</v>
      </c>
      <c r="N28" s="75">
        <v>-289.3</v>
      </c>
      <c r="O28" s="75">
        <v>315</v>
      </c>
      <c r="P28" s="75">
        <v>0</v>
      </c>
      <c r="Q28" s="76">
        <v>-315</v>
      </c>
    </row>
    <row r="29" spans="2:17" ht="18.75" x14ac:dyDescent="0.3">
      <c r="B29" s="72" t="s">
        <v>84</v>
      </c>
      <c r="C29" s="78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</row>
    <row r="30" spans="2:17" ht="18.75" x14ac:dyDescent="0.3">
      <c r="B30" s="20"/>
      <c r="C30" s="21"/>
      <c r="D30" s="75"/>
      <c r="E30" s="75"/>
      <c r="F30" s="75"/>
      <c r="G30" s="75"/>
      <c r="H30" s="75"/>
      <c r="I30" s="75"/>
      <c r="J30" s="75"/>
      <c r="K30" s="75"/>
      <c r="L30" s="75">
        <v>232.2</v>
      </c>
      <c r="M30" s="75">
        <v>0</v>
      </c>
      <c r="N30" s="75">
        <f>M30-L30</f>
        <v>-232.2</v>
      </c>
      <c r="O30" s="75">
        <v>206.5</v>
      </c>
      <c r="P30" s="75">
        <v>0</v>
      </c>
      <c r="Q30" s="76">
        <v>-206.5</v>
      </c>
    </row>
    <row r="31" spans="2:17" ht="18.75" x14ac:dyDescent="0.3">
      <c r="B31" s="72" t="s">
        <v>85</v>
      </c>
      <c r="C31" s="78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4"/>
    </row>
    <row r="32" spans="2:17" ht="19.5" thickBot="1" x14ac:dyDescent="0.35">
      <c r="B32" s="79"/>
      <c r="C32" s="23"/>
      <c r="D32" s="80"/>
      <c r="E32" s="80"/>
      <c r="F32" s="80"/>
      <c r="G32" s="80"/>
      <c r="H32" s="80"/>
      <c r="I32" s="80"/>
      <c r="J32" s="80"/>
      <c r="K32" s="80"/>
      <c r="L32" s="80">
        <v>232.2</v>
      </c>
      <c r="M32" s="80">
        <v>0</v>
      </c>
      <c r="N32" s="80">
        <f>M32-L32</f>
        <v>-232.2</v>
      </c>
      <c r="O32" s="80">
        <v>206.5</v>
      </c>
      <c r="P32" s="80">
        <v>0</v>
      </c>
      <c r="Q32" s="81">
        <v>-206.5</v>
      </c>
    </row>
    <row r="35" spans="2:14" x14ac:dyDescent="0.25">
      <c r="B35" t="s">
        <v>26</v>
      </c>
    </row>
    <row r="36" spans="2:14" ht="15.75" thickBot="1" x14ac:dyDescent="0.3"/>
    <row r="37" spans="2:14" ht="18.75" x14ac:dyDescent="0.25">
      <c r="B37" s="6" t="s">
        <v>16</v>
      </c>
      <c r="C37" s="7" t="s">
        <v>17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8"/>
    </row>
    <row r="38" spans="2:14" ht="19.5" thickBot="1" x14ac:dyDescent="0.3">
      <c r="B38" s="9"/>
      <c r="C38" s="10">
        <v>2025</v>
      </c>
      <c r="D38" s="10"/>
      <c r="E38" s="10"/>
      <c r="F38" s="10"/>
      <c r="G38" s="10"/>
      <c r="H38" s="10"/>
      <c r="I38" s="10">
        <v>2030</v>
      </c>
      <c r="J38" s="10"/>
      <c r="K38" s="10"/>
      <c r="L38" s="10">
        <v>2040</v>
      </c>
      <c r="M38" s="10"/>
      <c r="N38" s="11"/>
    </row>
    <row r="39" spans="2:14" ht="19.5" thickBot="1" x14ac:dyDescent="0.35">
      <c r="B39" s="9"/>
      <c r="C39" s="12" t="s">
        <v>18</v>
      </c>
      <c r="D39" s="12"/>
      <c r="E39" s="12"/>
      <c r="F39" s="12" t="s">
        <v>19</v>
      </c>
      <c r="G39" s="12"/>
      <c r="H39" s="12"/>
      <c r="I39" s="12" t="s">
        <v>20</v>
      </c>
      <c r="J39" s="12"/>
      <c r="K39" s="12"/>
      <c r="L39" s="12" t="s">
        <v>20</v>
      </c>
      <c r="M39" s="12"/>
      <c r="N39" s="13"/>
    </row>
    <row r="40" spans="2:14" ht="18.75" x14ac:dyDescent="0.3">
      <c r="B40" s="9" t="s">
        <v>21</v>
      </c>
      <c r="C40" s="12" t="s">
        <v>22</v>
      </c>
      <c r="D40" s="12" t="s">
        <v>23</v>
      </c>
      <c r="E40" s="12" t="s">
        <v>24</v>
      </c>
      <c r="F40" s="12" t="s">
        <v>22</v>
      </c>
      <c r="G40" s="12" t="s">
        <v>23</v>
      </c>
      <c r="H40" s="12" t="s">
        <v>24</v>
      </c>
      <c r="I40" s="12" t="s">
        <v>22</v>
      </c>
      <c r="J40" s="12" t="s">
        <v>23</v>
      </c>
      <c r="K40" s="12" t="s">
        <v>24</v>
      </c>
      <c r="L40" s="12" t="s">
        <v>22</v>
      </c>
      <c r="M40" s="12" t="s">
        <v>23</v>
      </c>
      <c r="N40" s="13" t="s">
        <v>24</v>
      </c>
    </row>
    <row r="41" spans="2:14" ht="19.5" thickBot="1" x14ac:dyDescent="0.35">
      <c r="B41" s="42" t="s">
        <v>48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</row>
    <row r="42" spans="2:14" ht="18.75" x14ac:dyDescent="0.3">
      <c r="B42" s="19" t="s">
        <v>79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77</v>
      </c>
      <c r="C43" s="21"/>
      <c r="D43" s="21"/>
      <c r="E43" s="21"/>
      <c r="F43" s="21"/>
      <c r="G43" s="21"/>
      <c r="H43" s="21"/>
      <c r="I43" s="21">
        <v>7.9721578940326526E-2</v>
      </c>
      <c r="J43" s="21">
        <v>5.0381904833162114E-2</v>
      </c>
      <c r="K43" s="21">
        <v>-2.9000000000000001E-2</v>
      </c>
      <c r="L43" s="21">
        <v>7.8433578463686204E-2</v>
      </c>
      <c r="M43" s="21">
        <v>4.0000000149249676E-2</v>
      </c>
      <c r="N43" s="22">
        <v>-3.7999999999999999E-2</v>
      </c>
    </row>
    <row r="44" spans="2:14" ht="18.75" x14ac:dyDescent="0.3">
      <c r="B44" s="19" t="s">
        <v>80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8.75" x14ac:dyDescent="0.3">
      <c r="B45" s="20" t="s">
        <v>77</v>
      </c>
      <c r="C45" s="21"/>
      <c r="D45" s="21"/>
      <c r="E45" s="21"/>
      <c r="F45" s="21"/>
      <c r="G45" s="21"/>
      <c r="H45" s="21"/>
      <c r="I45" s="21">
        <v>3.925614567131467E-2</v>
      </c>
      <c r="J45" s="21">
        <v>0</v>
      </c>
      <c r="K45" s="21">
        <v>-3.9E-2</v>
      </c>
      <c r="L45" s="21">
        <v>4.376254330920662E-2</v>
      </c>
      <c r="M45" s="21">
        <v>0</v>
      </c>
      <c r="N45" s="22">
        <v>-4.3999999999999997E-2</v>
      </c>
    </row>
    <row r="46" spans="2:14" ht="18.75" x14ac:dyDescent="0.3">
      <c r="B46" s="19" t="s">
        <v>81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77</v>
      </c>
      <c r="C47" s="21"/>
      <c r="D47" s="21"/>
      <c r="E47" s="21"/>
      <c r="F47" s="21"/>
      <c r="G47" s="21"/>
      <c r="H47" s="21"/>
      <c r="I47" s="21">
        <v>3.925614567131467E-2</v>
      </c>
      <c r="J47" s="21">
        <v>0</v>
      </c>
      <c r="K47" s="21">
        <v>-3.9E-2</v>
      </c>
      <c r="L47" s="21">
        <v>4.376254330920662E-2</v>
      </c>
      <c r="M47" s="21">
        <v>0</v>
      </c>
      <c r="N47" s="22">
        <v>-4.3999999999999997E-2</v>
      </c>
    </row>
    <row r="48" spans="2:14" ht="18.75" x14ac:dyDescent="0.3">
      <c r="B48" s="19" t="s">
        <v>49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77</v>
      </c>
      <c r="C49" s="21"/>
      <c r="D49" s="21"/>
      <c r="E49" s="21"/>
      <c r="F49" s="21"/>
      <c r="G49" s="21"/>
      <c r="H49" s="21"/>
      <c r="I49" s="21">
        <v>8.4964429215623208E-2</v>
      </c>
      <c r="J49" s="21">
        <v>6.2291427820185451E-2</v>
      </c>
      <c r="K49" s="21">
        <v>-2.3E-2</v>
      </c>
      <c r="L49" s="21">
        <v>7.8433578463686204E-2</v>
      </c>
      <c r="M49" s="21">
        <v>5.0282535297952187E-2</v>
      </c>
      <c r="N49" s="22">
        <v>-2.8000000000000001E-2</v>
      </c>
    </row>
    <row r="50" spans="2:14" ht="19.5" thickBot="1" x14ac:dyDescent="0.35">
      <c r="B50" s="18" t="s">
        <v>25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5"/>
    </row>
    <row r="51" spans="2:14" ht="18.75" x14ac:dyDescent="0.3">
      <c r="B51" s="19" t="s">
        <v>73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2:14" ht="18.75" x14ac:dyDescent="0.3">
      <c r="B52" s="20" t="s">
        <v>76</v>
      </c>
      <c r="C52" s="21"/>
      <c r="D52" s="21"/>
      <c r="E52" s="21"/>
      <c r="F52" s="21"/>
      <c r="G52" s="21"/>
      <c r="H52" s="21"/>
      <c r="I52" s="21">
        <v>0.8689055</v>
      </c>
      <c r="J52" s="21">
        <v>0.87825450000000005</v>
      </c>
      <c r="K52" s="21">
        <v>9.3489999999999962E-3</v>
      </c>
      <c r="L52" s="21"/>
      <c r="M52" s="21"/>
      <c r="N52" s="22"/>
    </row>
    <row r="53" spans="2:14" ht="18.75" x14ac:dyDescent="0.3">
      <c r="B53" s="20" t="s">
        <v>72</v>
      </c>
      <c r="C53" s="21">
        <v>0.84695050000000005</v>
      </c>
      <c r="D53" s="21">
        <v>0.92840900000000004</v>
      </c>
      <c r="E53" s="21">
        <v>8.1458499999999989E-2</v>
      </c>
      <c r="F53" s="21">
        <v>0.81347849999999999</v>
      </c>
      <c r="G53" s="21">
        <v>0.89346049999999999</v>
      </c>
      <c r="H53" s="21">
        <v>7.9981999999999998E-2</v>
      </c>
      <c r="I53" s="21">
        <v>0.8778634999999998</v>
      </c>
      <c r="J53" s="21">
        <v>0.89970050000000001</v>
      </c>
      <c r="K53" s="21">
        <v>2.1837000000000051E-2</v>
      </c>
      <c r="L53" s="21"/>
      <c r="M53" s="21"/>
      <c r="N53" s="22"/>
    </row>
    <row r="54" spans="2:14" ht="18.75" x14ac:dyDescent="0.3">
      <c r="B54" s="19" t="s">
        <v>74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76</v>
      </c>
      <c r="C55" s="21"/>
      <c r="D55" s="21"/>
      <c r="E55" s="21"/>
      <c r="F55" s="21"/>
      <c r="G55" s="21"/>
      <c r="H55" s="21"/>
      <c r="I55" s="21">
        <v>0.84088600000000002</v>
      </c>
      <c r="J55" s="21">
        <v>0.85009449999999998</v>
      </c>
      <c r="K55" s="21">
        <v>9.2085000000000083E-3</v>
      </c>
      <c r="L55" s="21"/>
      <c r="M55" s="21"/>
      <c r="N55" s="22"/>
    </row>
    <row r="56" spans="2:14" ht="18.75" x14ac:dyDescent="0.3">
      <c r="B56" s="20" t="s">
        <v>72</v>
      </c>
      <c r="C56" s="21">
        <v>0.83823150000000002</v>
      </c>
      <c r="D56" s="21">
        <v>0.9193055</v>
      </c>
      <c r="E56" s="21">
        <v>8.1073999999999979E-2</v>
      </c>
      <c r="F56" s="21">
        <v>0.811446</v>
      </c>
      <c r="G56" s="21">
        <v>0.89133850000000003</v>
      </c>
      <c r="H56" s="21">
        <v>7.9892499999999977E-2</v>
      </c>
      <c r="I56" s="21">
        <v>0.86496700000000004</v>
      </c>
      <c r="J56" s="21">
        <v>0.88665400000000005</v>
      </c>
      <c r="K56" s="21">
        <v>2.1687000000000012E-2</v>
      </c>
      <c r="L56" s="21"/>
      <c r="M56" s="21"/>
      <c r="N56" s="22"/>
    </row>
    <row r="57" spans="2:14" ht="18.75" x14ac:dyDescent="0.3">
      <c r="B57" s="19" t="s">
        <v>75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76</v>
      </c>
      <c r="C58" s="21"/>
      <c r="D58" s="21"/>
      <c r="E58" s="21"/>
      <c r="F58" s="21"/>
      <c r="G58" s="21"/>
      <c r="H58" s="21"/>
      <c r="I58" s="21">
        <v>0.54136099999999998</v>
      </c>
      <c r="J58" s="21">
        <v>0.54894500000000002</v>
      </c>
      <c r="K58" s="21">
        <v>7.5840000000000352E-3</v>
      </c>
      <c r="L58" s="21"/>
      <c r="M58" s="21"/>
      <c r="N58" s="22"/>
    </row>
    <row r="59" spans="2:14" ht="18.75" x14ac:dyDescent="0.3">
      <c r="B59" s="20" t="s">
        <v>72</v>
      </c>
      <c r="C59" s="21">
        <v>0.45890700000000001</v>
      </c>
      <c r="D59" s="21">
        <v>0.53766800000000003</v>
      </c>
      <c r="E59" s="21">
        <v>7.8761000000000025E-2</v>
      </c>
      <c r="F59" s="21">
        <v>0.45774599999999999</v>
      </c>
      <c r="G59" s="21">
        <v>0.46525300000000003</v>
      </c>
      <c r="H59" s="21">
        <v>7.5070000000000414E-3</v>
      </c>
      <c r="I59" s="21">
        <v>0.50267399999999995</v>
      </c>
      <c r="J59" s="21">
        <v>0.51993100000000003</v>
      </c>
      <c r="K59" s="21">
        <v>1.7257000000000078E-2</v>
      </c>
      <c r="L59" s="21"/>
      <c r="M59" s="21"/>
      <c r="N59" s="22"/>
    </row>
    <row r="60" spans="2:14" ht="18.75" x14ac:dyDescent="0.3">
      <c r="B60" s="72" t="s">
        <v>82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4"/>
    </row>
    <row r="61" spans="2:14" ht="18.75" x14ac:dyDescent="0.3">
      <c r="B61" s="20"/>
      <c r="C61" s="75"/>
      <c r="D61" s="75"/>
      <c r="E61" s="75"/>
      <c r="F61" s="75"/>
      <c r="G61" s="75"/>
      <c r="H61" s="75"/>
      <c r="I61" s="75">
        <v>7243.88</v>
      </c>
      <c r="J61" s="75">
        <v>0</v>
      </c>
      <c r="K61" s="75">
        <v>-7243.88</v>
      </c>
      <c r="L61" s="75">
        <v>6943.38</v>
      </c>
      <c r="M61" s="75">
        <v>0</v>
      </c>
      <c r="N61" s="76">
        <v>-6943.38</v>
      </c>
    </row>
    <row r="62" spans="2:14" ht="18.75" x14ac:dyDescent="0.3">
      <c r="B62" s="72" t="s">
        <v>83</v>
      </c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7"/>
    </row>
    <row r="63" spans="2:14" ht="18.75" x14ac:dyDescent="0.3">
      <c r="B63" s="20"/>
      <c r="C63" s="75"/>
      <c r="D63" s="75"/>
      <c r="E63" s="75"/>
      <c r="F63" s="75"/>
      <c r="G63" s="75"/>
      <c r="H63" s="75"/>
      <c r="I63" s="75">
        <v>289.3</v>
      </c>
      <c r="J63" s="75">
        <v>0</v>
      </c>
      <c r="K63" s="75">
        <v>-289.3</v>
      </c>
      <c r="L63" s="75">
        <v>315</v>
      </c>
      <c r="M63" s="75">
        <v>0</v>
      </c>
      <c r="N63" s="76">
        <v>-315</v>
      </c>
    </row>
    <row r="64" spans="2:14" ht="18.75" x14ac:dyDescent="0.3">
      <c r="B64" s="72" t="s">
        <v>84</v>
      </c>
      <c r="C64" s="78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4"/>
    </row>
    <row r="65" spans="2:14" ht="18.75" x14ac:dyDescent="0.3">
      <c r="B65" s="20"/>
      <c r="C65" s="21"/>
      <c r="D65" s="75"/>
      <c r="E65" s="75"/>
      <c r="F65" s="75"/>
      <c r="G65" s="75"/>
      <c r="H65" s="75"/>
      <c r="I65" s="75">
        <v>232.2</v>
      </c>
      <c r="J65" s="75">
        <v>0</v>
      </c>
      <c r="K65" s="75">
        <f>J65-I65</f>
        <v>-232.2</v>
      </c>
      <c r="L65" s="75">
        <v>206.5</v>
      </c>
      <c r="M65" s="75">
        <v>0</v>
      </c>
      <c r="N65" s="76">
        <v>-206.5</v>
      </c>
    </row>
    <row r="66" spans="2:14" ht="18.75" x14ac:dyDescent="0.3">
      <c r="B66" s="72" t="s">
        <v>85</v>
      </c>
      <c r="C66" s="78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4"/>
    </row>
    <row r="67" spans="2:14" ht="19.5" thickBot="1" x14ac:dyDescent="0.35">
      <c r="B67" s="79"/>
      <c r="C67" s="23"/>
      <c r="D67" s="80"/>
      <c r="E67" s="80"/>
      <c r="F67" s="80"/>
      <c r="G67" s="80"/>
      <c r="H67" s="80"/>
      <c r="I67" s="80">
        <v>232.2</v>
      </c>
      <c r="J67" s="80">
        <v>0</v>
      </c>
      <c r="K67" s="80">
        <f>J67-I67</f>
        <v>-232.2</v>
      </c>
      <c r="L67" s="80">
        <v>206.5</v>
      </c>
      <c r="M67" s="80">
        <v>0</v>
      </c>
      <c r="N67" s="81">
        <v>-206.5</v>
      </c>
    </row>
    <row r="70" spans="2:14" x14ac:dyDescent="0.25">
      <c r="B70" t="s">
        <v>27</v>
      </c>
    </row>
    <row r="71" spans="2:14" ht="15.75" thickBot="1" x14ac:dyDescent="0.3"/>
    <row r="72" spans="2:14" ht="18.75" x14ac:dyDescent="0.25">
      <c r="B72" s="6" t="s">
        <v>16</v>
      </c>
      <c r="C72" s="7" t="s">
        <v>17</v>
      </c>
      <c r="D72" s="7"/>
      <c r="E72" s="7"/>
      <c r="F72" s="7"/>
      <c r="G72" s="7"/>
      <c r="H72" s="7"/>
      <c r="I72" s="7"/>
      <c r="J72" s="7"/>
      <c r="K72" s="7"/>
      <c r="L72" s="7"/>
      <c r="M72" s="7"/>
      <c r="N72" s="8"/>
    </row>
    <row r="73" spans="2:14" ht="19.5" thickBot="1" x14ac:dyDescent="0.3">
      <c r="B73" s="9"/>
      <c r="C73" s="10">
        <v>2025</v>
      </c>
      <c r="D73" s="10"/>
      <c r="E73" s="10"/>
      <c r="F73" s="10"/>
      <c r="G73" s="10"/>
      <c r="H73" s="10"/>
      <c r="I73" s="10">
        <v>2030</v>
      </c>
      <c r="J73" s="10"/>
      <c r="K73" s="10"/>
      <c r="L73" s="10">
        <v>2040</v>
      </c>
      <c r="M73" s="10"/>
      <c r="N73" s="11"/>
    </row>
    <row r="74" spans="2:14" ht="19.5" thickBot="1" x14ac:dyDescent="0.35">
      <c r="B74" s="9"/>
      <c r="C74" s="12" t="s">
        <v>18</v>
      </c>
      <c r="D74" s="12"/>
      <c r="E74" s="12"/>
      <c r="F74" s="12" t="s">
        <v>19</v>
      </c>
      <c r="G74" s="12"/>
      <c r="H74" s="12"/>
      <c r="I74" s="12" t="s">
        <v>20</v>
      </c>
      <c r="J74" s="12"/>
      <c r="K74" s="12"/>
      <c r="L74" s="12" t="s">
        <v>20</v>
      </c>
      <c r="M74" s="12"/>
      <c r="N74" s="13"/>
    </row>
    <row r="75" spans="2:14" ht="18.75" x14ac:dyDescent="0.3">
      <c r="B75" s="9" t="s">
        <v>21</v>
      </c>
      <c r="C75" s="12" t="s">
        <v>22</v>
      </c>
      <c r="D75" s="12" t="s">
        <v>23</v>
      </c>
      <c r="E75" s="12" t="s">
        <v>24</v>
      </c>
      <c r="F75" s="12" t="s">
        <v>22</v>
      </c>
      <c r="G75" s="12" t="s">
        <v>23</v>
      </c>
      <c r="H75" s="12" t="s">
        <v>24</v>
      </c>
      <c r="I75" s="12" t="s">
        <v>22</v>
      </c>
      <c r="J75" s="12" t="s">
        <v>23</v>
      </c>
      <c r="K75" s="12" t="s">
        <v>24</v>
      </c>
      <c r="L75" s="12" t="s">
        <v>22</v>
      </c>
      <c r="M75" s="12" t="s">
        <v>23</v>
      </c>
      <c r="N75" s="13" t="s">
        <v>24</v>
      </c>
    </row>
    <row r="76" spans="2:14" ht="19.5" thickBot="1" x14ac:dyDescent="0.35">
      <c r="B76" s="42" t="s">
        <v>48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5"/>
    </row>
    <row r="77" spans="2:14" ht="18.75" x14ac:dyDescent="0.3">
      <c r="B77" s="19" t="s">
        <v>79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77</v>
      </c>
      <c r="C78" s="21"/>
      <c r="D78" s="21"/>
      <c r="E78" s="21"/>
      <c r="F78" s="21"/>
      <c r="G78" s="21"/>
      <c r="H78" s="21"/>
      <c r="I78" s="21">
        <v>4.6332559786628827E-2</v>
      </c>
      <c r="J78" s="21">
        <v>1.0381904909464635E-2</v>
      </c>
      <c r="K78" s="21">
        <v>-3.5999999999999997E-2</v>
      </c>
      <c r="L78" s="21">
        <v>5.1380596159061438E-2</v>
      </c>
      <c r="M78" s="21">
        <v>1.0282535148702508E-2</v>
      </c>
      <c r="N78" s="22">
        <v>-4.1000000000000002E-2</v>
      </c>
    </row>
    <row r="79" spans="2:14" ht="18.75" x14ac:dyDescent="0.3">
      <c r="B79" s="19" t="s">
        <v>80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77</v>
      </c>
      <c r="C80" s="21"/>
      <c r="D80" s="21"/>
      <c r="E80" s="21"/>
      <c r="F80" s="21"/>
      <c r="G80" s="21"/>
      <c r="H80" s="21"/>
      <c r="I80" s="21">
        <v>3.925614567131467E-2</v>
      </c>
      <c r="J80" s="21">
        <v>0</v>
      </c>
      <c r="K80" s="21">
        <v>-3.9E-2</v>
      </c>
      <c r="L80" s="21">
        <v>4.376254330920662E-2</v>
      </c>
      <c r="M80" s="21">
        <v>0</v>
      </c>
      <c r="N80" s="22">
        <v>-4.3999999999999997E-2</v>
      </c>
    </row>
    <row r="81" spans="2:14" ht="18.75" x14ac:dyDescent="0.3">
      <c r="B81" s="19" t="s">
        <v>81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77</v>
      </c>
      <c r="C82" s="21"/>
      <c r="D82" s="21"/>
      <c r="E82" s="21"/>
      <c r="F82" s="21"/>
      <c r="G82" s="21"/>
      <c r="H82" s="21"/>
      <c r="I82" s="21">
        <v>3.925614567131467E-2</v>
      </c>
      <c r="J82" s="21">
        <v>0</v>
      </c>
      <c r="K82" s="21">
        <v>-3.9E-2</v>
      </c>
      <c r="L82" s="21">
        <v>4.376254330920662E-2</v>
      </c>
      <c r="M82" s="21">
        <v>0</v>
      </c>
      <c r="N82" s="22">
        <v>-4.3999999999999997E-2</v>
      </c>
    </row>
    <row r="83" spans="2:14" ht="19.5" thickBot="1" x14ac:dyDescent="0.35">
      <c r="B83" s="18" t="s">
        <v>25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5"/>
    </row>
    <row r="84" spans="2:14" ht="18.75" x14ac:dyDescent="0.3">
      <c r="B84" s="19" t="s">
        <v>73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</row>
    <row r="85" spans="2:14" ht="18.75" x14ac:dyDescent="0.3">
      <c r="B85" s="20" t="s">
        <v>78</v>
      </c>
      <c r="C85" s="21"/>
      <c r="D85" s="21"/>
      <c r="E85" s="21"/>
      <c r="F85" s="21">
        <v>0.74624400000000002</v>
      </c>
      <c r="G85" s="21">
        <v>0.75232299999999996</v>
      </c>
      <c r="H85" s="21">
        <v>6.0789999999999456E-3</v>
      </c>
      <c r="I85" s="21"/>
      <c r="J85" s="21"/>
      <c r="K85" s="21"/>
      <c r="L85" s="21"/>
      <c r="M85" s="21"/>
      <c r="N85" s="22"/>
    </row>
    <row r="86" spans="2:14" ht="18.75" x14ac:dyDescent="0.3">
      <c r="B86" s="20" t="s">
        <v>72</v>
      </c>
      <c r="C86" s="21">
        <v>0.84695050000000005</v>
      </c>
      <c r="D86" s="21">
        <v>0.92840900000000004</v>
      </c>
      <c r="E86" s="21">
        <v>8.1458499999999989E-2</v>
      </c>
      <c r="F86" s="21">
        <v>0.81347849999999999</v>
      </c>
      <c r="G86" s="21">
        <v>0.89346049999999999</v>
      </c>
      <c r="H86" s="21">
        <v>7.9981999999999998E-2</v>
      </c>
      <c r="I86" s="21">
        <v>0.8778634999999998</v>
      </c>
      <c r="J86" s="21">
        <v>0.89970050000000001</v>
      </c>
      <c r="K86" s="21">
        <v>2.1837000000000051E-2</v>
      </c>
      <c r="L86" s="21"/>
      <c r="M86" s="21"/>
      <c r="N86" s="22"/>
    </row>
    <row r="87" spans="2:14" ht="18.75" x14ac:dyDescent="0.3">
      <c r="B87" s="19" t="s">
        <v>74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20" t="s">
        <v>78</v>
      </c>
      <c r="C88" s="21"/>
      <c r="D88" s="21"/>
      <c r="E88" s="21"/>
      <c r="F88" s="21">
        <v>0.71432549999999995</v>
      </c>
      <c r="G88" s="21">
        <v>0.72029299999999996</v>
      </c>
      <c r="H88" s="21">
        <v>5.9674999999999589E-3</v>
      </c>
      <c r="I88" s="21"/>
      <c r="J88" s="21"/>
      <c r="K88" s="21"/>
      <c r="L88" s="21"/>
      <c r="M88" s="21"/>
      <c r="N88" s="22"/>
    </row>
    <row r="89" spans="2:14" ht="18.75" x14ac:dyDescent="0.3">
      <c r="B89" s="20" t="s">
        <v>72</v>
      </c>
      <c r="C89" s="21">
        <v>0.83823150000000002</v>
      </c>
      <c r="D89" s="21">
        <v>0.9193055</v>
      </c>
      <c r="E89" s="21">
        <v>8.1073999999999979E-2</v>
      </c>
      <c r="F89" s="21">
        <v>0.811446</v>
      </c>
      <c r="G89" s="21">
        <v>0.89133850000000003</v>
      </c>
      <c r="H89" s="21">
        <v>7.9892499999999977E-2</v>
      </c>
      <c r="I89" s="21">
        <v>0.86496700000000004</v>
      </c>
      <c r="J89" s="21">
        <v>0.88665400000000005</v>
      </c>
      <c r="K89" s="21">
        <v>2.1687000000000012E-2</v>
      </c>
      <c r="L89" s="21"/>
      <c r="M89" s="21"/>
      <c r="N89" s="22"/>
    </row>
    <row r="90" spans="2:14" ht="18.75" x14ac:dyDescent="0.3">
      <c r="B90" s="19" t="s">
        <v>75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7"/>
    </row>
    <row r="91" spans="2:14" ht="18.75" x14ac:dyDescent="0.3">
      <c r="B91" s="20" t="s">
        <v>78</v>
      </c>
      <c r="C91" s="21"/>
      <c r="D91" s="21"/>
      <c r="E91" s="21"/>
      <c r="F91" s="21">
        <v>0.62982800000000005</v>
      </c>
      <c r="G91" s="21">
        <v>0.63544500000000004</v>
      </c>
      <c r="H91" s="21">
        <v>5.6169999999999831E-3</v>
      </c>
      <c r="I91" s="21"/>
      <c r="J91" s="21"/>
      <c r="K91" s="21"/>
      <c r="L91" s="21"/>
      <c r="M91" s="21"/>
      <c r="N91" s="22"/>
    </row>
    <row r="92" spans="2:14" ht="18.75" x14ac:dyDescent="0.3">
      <c r="B92" s="20" t="s">
        <v>72</v>
      </c>
      <c r="C92" s="21">
        <v>0.45890700000000001</v>
      </c>
      <c r="D92" s="21">
        <v>0.53766800000000003</v>
      </c>
      <c r="E92" s="21">
        <v>7.8761000000000025E-2</v>
      </c>
      <c r="F92" s="21">
        <v>0.45774599999999999</v>
      </c>
      <c r="G92" s="21">
        <v>0.536435</v>
      </c>
      <c r="H92" s="21">
        <v>7.8689000000000023E-2</v>
      </c>
      <c r="I92" s="21">
        <v>0.50267399999999995</v>
      </c>
      <c r="J92" s="21">
        <v>0.51993100000000003</v>
      </c>
      <c r="K92" s="21">
        <v>1.7257000000000078E-2</v>
      </c>
      <c r="L92" s="21"/>
      <c r="M92" s="21"/>
      <c r="N92" s="22"/>
    </row>
    <row r="93" spans="2:14" ht="18.75" x14ac:dyDescent="0.3">
      <c r="B93" s="72" t="s">
        <v>82</v>
      </c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4"/>
    </row>
    <row r="94" spans="2:14" ht="18.75" x14ac:dyDescent="0.3">
      <c r="B94" s="20"/>
      <c r="C94" s="75"/>
      <c r="D94" s="75"/>
      <c r="E94" s="75"/>
      <c r="F94" s="75"/>
      <c r="G94" s="75"/>
      <c r="H94" s="75"/>
      <c r="I94" s="75">
        <v>7243.88</v>
      </c>
      <c r="J94" s="75">
        <v>0</v>
      </c>
      <c r="K94" s="75">
        <v>-7243.88</v>
      </c>
      <c r="L94" s="75">
        <v>6943.38</v>
      </c>
      <c r="M94" s="75">
        <v>0</v>
      </c>
      <c r="N94" s="76">
        <v>-6943.38</v>
      </c>
    </row>
    <row r="95" spans="2:14" ht="18.75" x14ac:dyDescent="0.3">
      <c r="B95" s="72" t="s">
        <v>83</v>
      </c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7"/>
    </row>
    <row r="96" spans="2:14" ht="18.75" x14ac:dyDescent="0.3">
      <c r="B96" s="20"/>
      <c r="C96" s="75"/>
      <c r="D96" s="75"/>
      <c r="E96" s="75"/>
      <c r="F96" s="75"/>
      <c r="G96" s="75"/>
      <c r="H96" s="75"/>
      <c r="I96" s="75">
        <v>289.3</v>
      </c>
      <c r="J96" s="75">
        <v>0</v>
      </c>
      <c r="K96" s="75">
        <v>-289.3</v>
      </c>
      <c r="L96" s="75">
        <v>315</v>
      </c>
      <c r="M96" s="75">
        <v>0</v>
      </c>
      <c r="N96" s="76">
        <v>-315</v>
      </c>
    </row>
    <row r="97" spans="2:14" ht="18.75" x14ac:dyDescent="0.3">
      <c r="B97" s="72" t="s">
        <v>84</v>
      </c>
      <c r="C97" s="78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4"/>
    </row>
    <row r="98" spans="2:14" ht="18.75" x14ac:dyDescent="0.3">
      <c r="B98" s="20"/>
      <c r="C98" s="21"/>
      <c r="D98" s="75"/>
      <c r="E98" s="75"/>
      <c r="F98" s="75"/>
      <c r="G98" s="75"/>
      <c r="H98" s="75"/>
      <c r="I98" s="75">
        <v>232.2</v>
      </c>
      <c r="J98" s="75">
        <v>0</v>
      </c>
      <c r="K98" s="75">
        <f>J98-I98</f>
        <v>-232.2</v>
      </c>
      <c r="L98" s="75">
        <v>206.5</v>
      </c>
      <c r="M98" s="75">
        <v>0</v>
      </c>
      <c r="N98" s="76">
        <v>-206.5</v>
      </c>
    </row>
    <row r="99" spans="2:14" ht="18.75" x14ac:dyDescent="0.3">
      <c r="B99" s="72" t="s">
        <v>85</v>
      </c>
      <c r="C99" s="78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4"/>
    </row>
    <row r="100" spans="2:14" ht="19.5" thickBot="1" x14ac:dyDescent="0.35">
      <c r="B100" s="79"/>
      <c r="C100" s="23"/>
      <c r="D100" s="80"/>
      <c r="E100" s="80"/>
      <c r="F100" s="80"/>
      <c r="G100" s="80"/>
      <c r="H100" s="80"/>
      <c r="I100" s="80">
        <v>232.2</v>
      </c>
      <c r="J100" s="80">
        <v>0</v>
      </c>
      <c r="K100" s="80">
        <f>J100-I100</f>
        <v>-232.2</v>
      </c>
      <c r="L100" s="80">
        <v>206.5</v>
      </c>
      <c r="M100" s="80">
        <v>0</v>
      </c>
      <c r="N100" s="81">
        <v>-206.5</v>
      </c>
    </row>
  </sheetData>
  <conditionalFormatting sqref="B43:B45">
    <cfRule type="containsText" dxfId="215" priority="67" operator="containsText" text="Market Integration">
      <formula>NOT(ISERROR(SEARCH("Market Integration",B43)))</formula>
    </cfRule>
    <cfRule type="containsText" dxfId="214" priority="68" operator="containsText" text="Security of Supply">
      <formula>NOT(ISERROR(SEARCH("Security of Supply",B43)))</formula>
    </cfRule>
    <cfRule type="containsText" dxfId="213" priority="69" operator="containsText" text="Competition">
      <formula>NOT(ISERROR(SEARCH("Competition",B43)))</formula>
    </cfRule>
  </conditionalFormatting>
  <conditionalFormatting sqref="B37:B42 B46:B59">
    <cfRule type="containsText" dxfId="212" priority="70" operator="containsText" text="Market Integration">
      <formula>NOT(ISERROR(SEARCH("Market Integration",B37)))</formula>
    </cfRule>
    <cfRule type="containsText" dxfId="211" priority="71" operator="containsText" text="Security of Supply">
      <formula>NOT(ISERROR(SEARCH("Security of Supply",B37)))</formula>
    </cfRule>
    <cfRule type="containsText" dxfId="210" priority="72" operator="containsText" text="Competition">
      <formula>NOT(ISERROR(SEARCH("Competition",B37)))</formula>
    </cfRule>
  </conditionalFormatting>
  <conditionalFormatting sqref="B72:B77 B81:B92">
    <cfRule type="containsText" dxfId="209" priority="58" operator="containsText" text="Market Integration">
      <formula>NOT(ISERROR(SEARCH("Market Integration",B72)))</formula>
    </cfRule>
    <cfRule type="containsText" dxfId="208" priority="59" operator="containsText" text="Security of Supply">
      <formula>NOT(ISERROR(SEARCH("Security of Supply",B72)))</formula>
    </cfRule>
    <cfRule type="containsText" dxfId="207" priority="60" operator="containsText" text="Competition">
      <formula>NOT(ISERROR(SEARCH("Competition",B72)))</formula>
    </cfRule>
  </conditionalFormatting>
  <conditionalFormatting sqref="B78:B80">
    <cfRule type="containsText" dxfId="206" priority="55" operator="containsText" text="Market Integration">
      <formula>NOT(ISERROR(SEARCH("Market Integration",B78)))</formula>
    </cfRule>
    <cfRule type="containsText" dxfId="205" priority="56" operator="containsText" text="Security of Supply">
      <formula>NOT(ISERROR(SEARCH("Security of Supply",B78)))</formula>
    </cfRule>
    <cfRule type="containsText" dxfId="204" priority="57" operator="containsText" text="Competition">
      <formula>NOT(ISERROR(SEARCH("Competition",B78)))</formula>
    </cfRule>
  </conditionalFormatting>
  <conditionalFormatting sqref="B4:B9 B13:B24">
    <cfRule type="containsText" dxfId="203" priority="76" operator="containsText" text="Market Integration">
      <formula>NOT(ISERROR(SEARCH("Market Integration",B4)))</formula>
    </cfRule>
    <cfRule type="containsText" dxfId="202" priority="77" operator="containsText" text="Security of Supply">
      <formula>NOT(ISERROR(SEARCH("Security of Supply",B4)))</formula>
    </cfRule>
    <cfRule type="containsText" dxfId="201" priority="78" operator="containsText" text="Competition">
      <formula>NOT(ISERROR(SEARCH("Competition",B4)))</formula>
    </cfRule>
  </conditionalFormatting>
  <conditionalFormatting sqref="B10:B12">
    <cfRule type="containsText" dxfId="200" priority="73" operator="containsText" text="Market Integration">
      <formula>NOT(ISERROR(SEARCH("Market Integration",B10)))</formula>
    </cfRule>
    <cfRule type="containsText" dxfId="199" priority="74" operator="containsText" text="Security of Supply">
      <formula>NOT(ISERROR(SEARCH("Security of Supply",B10)))</formula>
    </cfRule>
    <cfRule type="containsText" dxfId="198" priority="75" operator="containsText" text="Competition">
      <formula>NOT(ISERROR(SEARCH("Competition",B10)))</formula>
    </cfRule>
  </conditionalFormatting>
  <conditionalFormatting sqref="B32">
    <cfRule type="containsText" dxfId="197" priority="37" operator="containsText" text="Market Integration">
      <formula>NOT(ISERROR(SEARCH("Market Integration",B32)))</formula>
    </cfRule>
    <cfRule type="containsText" dxfId="196" priority="38" operator="containsText" text="Security of Supply">
      <formula>NOT(ISERROR(SEARCH("Security of Supply",B32)))</formula>
    </cfRule>
    <cfRule type="containsText" dxfId="195" priority="39" operator="containsText" text="Competition">
      <formula>NOT(ISERROR(SEARCH("Competition",B32)))</formula>
    </cfRule>
  </conditionalFormatting>
  <conditionalFormatting sqref="B31">
    <cfRule type="containsText" dxfId="194" priority="43" operator="containsText" text="Market Integration">
      <formula>NOT(ISERROR(SEARCH("Market Integration",B31)))</formula>
    </cfRule>
    <cfRule type="containsText" dxfId="193" priority="44" operator="containsText" text="Security of Supply">
      <formula>NOT(ISERROR(SEARCH("Security of Supply",B31)))</formula>
    </cfRule>
    <cfRule type="containsText" dxfId="192" priority="45" operator="containsText" text="Competition">
      <formula>NOT(ISERROR(SEARCH("Competition",B31)))</formula>
    </cfRule>
  </conditionalFormatting>
  <conditionalFormatting sqref="C29:C32">
    <cfRule type="containsText" dxfId="191" priority="40" operator="containsText" text="Market Integration">
      <formula>NOT(ISERROR(SEARCH("Market Integration",C29)))</formula>
    </cfRule>
    <cfRule type="containsText" dxfId="190" priority="41" operator="containsText" text="Security of Supply">
      <formula>NOT(ISERROR(SEARCH("Security of Supply",C29)))</formula>
    </cfRule>
    <cfRule type="containsText" dxfId="189" priority="42" operator="containsText" text="Competition">
      <formula>NOT(ISERROR(SEARCH("Competition",C29)))</formula>
    </cfRule>
  </conditionalFormatting>
  <conditionalFormatting sqref="B25:B26">
    <cfRule type="containsText" dxfId="188" priority="52" operator="containsText" text="Market Integration">
      <formula>NOT(ISERROR(SEARCH("Market Integration",B25)))</formula>
    </cfRule>
    <cfRule type="containsText" dxfId="187" priority="53" operator="containsText" text="Security of Supply">
      <formula>NOT(ISERROR(SEARCH("Security of Supply",B25)))</formula>
    </cfRule>
    <cfRule type="containsText" dxfId="186" priority="54" operator="containsText" text="Competition">
      <formula>NOT(ISERROR(SEARCH("Competition",B25)))</formula>
    </cfRule>
  </conditionalFormatting>
  <conditionalFormatting sqref="B27:B28">
    <cfRule type="containsText" dxfId="185" priority="49" operator="containsText" text="Market Integration">
      <formula>NOT(ISERROR(SEARCH("Market Integration",B27)))</formula>
    </cfRule>
    <cfRule type="containsText" dxfId="184" priority="50" operator="containsText" text="Security of Supply">
      <formula>NOT(ISERROR(SEARCH("Security of Supply",B27)))</formula>
    </cfRule>
    <cfRule type="containsText" dxfId="183" priority="51" operator="containsText" text="Competition">
      <formula>NOT(ISERROR(SEARCH("Competition",B27)))</formula>
    </cfRule>
  </conditionalFormatting>
  <conditionalFormatting sqref="B29:B30">
    <cfRule type="containsText" dxfId="182" priority="46" operator="containsText" text="Market Integration">
      <formula>NOT(ISERROR(SEARCH("Market Integration",B29)))</formula>
    </cfRule>
    <cfRule type="containsText" dxfId="181" priority="47" operator="containsText" text="Security of Supply">
      <formula>NOT(ISERROR(SEARCH("Security of Supply",B29)))</formula>
    </cfRule>
    <cfRule type="containsText" dxfId="180" priority="48" operator="containsText" text="Competition">
      <formula>NOT(ISERROR(SEARCH("Competition",B29)))</formula>
    </cfRule>
  </conditionalFormatting>
  <conditionalFormatting sqref="C64:C67">
    <cfRule type="containsText" dxfId="179" priority="25" operator="containsText" text="Market Integration">
      <formula>NOT(ISERROR(SEARCH("Market Integration",C64)))</formula>
    </cfRule>
    <cfRule type="containsText" dxfId="178" priority="26" operator="containsText" text="Security of Supply">
      <formula>NOT(ISERROR(SEARCH("Security of Supply",C64)))</formula>
    </cfRule>
    <cfRule type="containsText" dxfId="177" priority="27" operator="containsText" text="Competition">
      <formula>NOT(ISERROR(SEARCH("Competition",C64)))</formula>
    </cfRule>
  </conditionalFormatting>
  <conditionalFormatting sqref="B67">
    <cfRule type="containsText" dxfId="176" priority="22" operator="containsText" text="Market Integration">
      <formula>NOT(ISERROR(SEARCH("Market Integration",B67)))</formula>
    </cfRule>
    <cfRule type="containsText" dxfId="175" priority="23" operator="containsText" text="Security of Supply">
      <formula>NOT(ISERROR(SEARCH("Security of Supply",B67)))</formula>
    </cfRule>
    <cfRule type="containsText" dxfId="174" priority="24" operator="containsText" text="Competition">
      <formula>NOT(ISERROR(SEARCH("Competition",B67)))</formula>
    </cfRule>
  </conditionalFormatting>
  <conditionalFormatting sqref="B60:B61">
    <cfRule type="containsText" dxfId="173" priority="19" operator="containsText" text="Market Integration">
      <formula>NOT(ISERROR(SEARCH("Market Integration",B60)))</formula>
    </cfRule>
    <cfRule type="containsText" dxfId="172" priority="20" operator="containsText" text="Security of Supply">
      <formula>NOT(ISERROR(SEARCH("Security of Supply",B60)))</formula>
    </cfRule>
    <cfRule type="containsText" dxfId="171" priority="21" operator="containsText" text="Competition">
      <formula>NOT(ISERROR(SEARCH("Competition",B60)))</formula>
    </cfRule>
  </conditionalFormatting>
  <conditionalFormatting sqref="B62:B63">
    <cfRule type="containsText" dxfId="170" priority="34" operator="containsText" text="Market Integration">
      <formula>NOT(ISERROR(SEARCH("Market Integration",B62)))</formula>
    </cfRule>
    <cfRule type="containsText" dxfId="169" priority="35" operator="containsText" text="Security of Supply">
      <formula>NOT(ISERROR(SEARCH("Security of Supply",B62)))</formula>
    </cfRule>
    <cfRule type="containsText" dxfId="168" priority="36" operator="containsText" text="Competition">
      <formula>NOT(ISERROR(SEARCH("Competition",B62)))</formula>
    </cfRule>
  </conditionalFormatting>
  <conditionalFormatting sqref="B64:B65">
    <cfRule type="containsText" dxfId="167" priority="31" operator="containsText" text="Market Integration">
      <formula>NOT(ISERROR(SEARCH("Market Integration",B64)))</formula>
    </cfRule>
    <cfRule type="containsText" dxfId="166" priority="32" operator="containsText" text="Security of Supply">
      <formula>NOT(ISERROR(SEARCH("Security of Supply",B64)))</formula>
    </cfRule>
    <cfRule type="containsText" dxfId="165" priority="33" operator="containsText" text="Competition">
      <formula>NOT(ISERROR(SEARCH("Competition",B64)))</formula>
    </cfRule>
  </conditionalFormatting>
  <conditionalFormatting sqref="B66">
    <cfRule type="containsText" dxfId="164" priority="28" operator="containsText" text="Market Integration">
      <formula>NOT(ISERROR(SEARCH("Market Integration",B66)))</formula>
    </cfRule>
    <cfRule type="containsText" dxfId="163" priority="29" operator="containsText" text="Security of Supply">
      <formula>NOT(ISERROR(SEARCH("Security of Supply",B66)))</formula>
    </cfRule>
    <cfRule type="containsText" dxfId="162" priority="30" operator="containsText" text="Competition">
      <formula>NOT(ISERROR(SEARCH("Competition",B66)))</formula>
    </cfRule>
  </conditionalFormatting>
  <conditionalFormatting sqref="C97:C100">
    <cfRule type="containsText" dxfId="161" priority="7" operator="containsText" text="Market Integration">
      <formula>NOT(ISERROR(SEARCH("Market Integration",C97)))</formula>
    </cfRule>
    <cfRule type="containsText" dxfId="160" priority="8" operator="containsText" text="Security of Supply">
      <formula>NOT(ISERROR(SEARCH("Security of Supply",C97)))</formula>
    </cfRule>
    <cfRule type="containsText" dxfId="159" priority="9" operator="containsText" text="Competition">
      <formula>NOT(ISERROR(SEARCH("Competition",C97)))</formula>
    </cfRule>
  </conditionalFormatting>
  <conditionalFormatting sqref="B100">
    <cfRule type="containsText" dxfId="158" priority="4" operator="containsText" text="Market Integration">
      <formula>NOT(ISERROR(SEARCH("Market Integration",B100)))</formula>
    </cfRule>
    <cfRule type="containsText" dxfId="157" priority="5" operator="containsText" text="Security of Supply">
      <formula>NOT(ISERROR(SEARCH("Security of Supply",B100)))</formula>
    </cfRule>
    <cfRule type="containsText" dxfId="156" priority="6" operator="containsText" text="Competition">
      <formula>NOT(ISERROR(SEARCH("Competition",B100)))</formula>
    </cfRule>
  </conditionalFormatting>
  <conditionalFormatting sqref="B93:B94">
    <cfRule type="containsText" dxfId="155" priority="1" operator="containsText" text="Market Integration">
      <formula>NOT(ISERROR(SEARCH("Market Integration",B93)))</formula>
    </cfRule>
    <cfRule type="containsText" dxfId="154" priority="2" operator="containsText" text="Security of Supply">
      <formula>NOT(ISERROR(SEARCH("Security of Supply",B93)))</formula>
    </cfRule>
    <cfRule type="containsText" dxfId="153" priority="3" operator="containsText" text="Competition">
      <formula>NOT(ISERROR(SEARCH("Competition",B93)))</formula>
    </cfRule>
  </conditionalFormatting>
  <conditionalFormatting sqref="B95:B96">
    <cfRule type="containsText" dxfId="152" priority="16" operator="containsText" text="Market Integration">
      <formula>NOT(ISERROR(SEARCH("Market Integration",B95)))</formula>
    </cfRule>
    <cfRule type="containsText" dxfId="151" priority="17" operator="containsText" text="Security of Supply">
      <formula>NOT(ISERROR(SEARCH("Security of Supply",B95)))</formula>
    </cfRule>
    <cfRule type="containsText" dxfId="150" priority="18" operator="containsText" text="Competition">
      <formula>NOT(ISERROR(SEARCH("Competition",B95)))</formula>
    </cfRule>
  </conditionalFormatting>
  <conditionalFormatting sqref="B97:B98">
    <cfRule type="containsText" dxfId="149" priority="13" operator="containsText" text="Market Integration">
      <formula>NOT(ISERROR(SEARCH("Market Integration",B97)))</formula>
    </cfRule>
    <cfRule type="containsText" dxfId="148" priority="14" operator="containsText" text="Security of Supply">
      <formula>NOT(ISERROR(SEARCH("Security of Supply",B97)))</formula>
    </cfRule>
    <cfRule type="containsText" dxfId="147" priority="15" operator="containsText" text="Competition">
      <formula>NOT(ISERROR(SEARCH("Competition",B97)))</formula>
    </cfRule>
  </conditionalFormatting>
  <conditionalFormatting sqref="B99">
    <cfRule type="containsText" dxfId="146" priority="10" operator="containsText" text="Market Integration">
      <formula>NOT(ISERROR(SEARCH("Market Integration",B99)))</formula>
    </cfRule>
    <cfRule type="containsText" dxfId="145" priority="11" operator="containsText" text="Security of Supply">
      <formula>NOT(ISERROR(SEARCH("Security of Supply",B99)))</formula>
    </cfRule>
    <cfRule type="containsText" dxfId="144" priority="12" operator="containsText" text="Competition">
      <formula>NOT(ISERROR(SEARCH("Competition",B99)))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Q98"/>
  <sheetViews>
    <sheetView topLeftCell="C1" zoomScale="55" zoomScaleNormal="55" workbookViewId="0">
      <selection activeCell="B91" sqref="B91:N98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  <col min="15" max="15" width="15.7109375" bestFit="1" customWidth="1"/>
    <col min="17" max="17" width="13.140625" bestFit="1" customWidth="1"/>
  </cols>
  <sheetData>
    <row r="2" spans="2:17" x14ac:dyDescent="0.25">
      <c r="B2" t="s">
        <v>15</v>
      </c>
    </row>
    <row r="3" spans="2:17" ht="15.75" thickBot="1" x14ac:dyDescent="0.3"/>
    <row r="4" spans="2:17" ht="18.75" x14ac:dyDescent="0.25">
      <c r="B4" s="6" t="s">
        <v>16</v>
      </c>
      <c r="C4" s="7" t="s">
        <v>17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2:17" ht="19.5" thickBot="1" x14ac:dyDescent="0.3">
      <c r="B5" s="9"/>
      <c r="C5" s="10">
        <v>2020</v>
      </c>
      <c r="D5" s="10"/>
      <c r="E5" s="10"/>
      <c r="F5" s="10">
        <v>2025</v>
      </c>
      <c r="G5" s="10"/>
      <c r="H5" s="10"/>
      <c r="I5" s="10"/>
      <c r="J5" s="10"/>
      <c r="K5" s="10"/>
      <c r="L5" s="10">
        <v>2030</v>
      </c>
      <c r="M5" s="10"/>
      <c r="N5" s="10"/>
      <c r="O5" s="10">
        <v>2040</v>
      </c>
      <c r="P5" s="10"/>
      <c r="Q5" s="11"/>
    </row>
    <row r="6" spans="2:17" ht="19.5" thickBot="1" x14ac:dyDescent="0.35">
      <c r="B6" s="9"/>
      <c r="C6" s="12" t="s">
        <v>62</v>
      </c>
      <c r="D6" s="12"/>
      <c r="E6" s="12"/>
      <c r="F6" s="12" t="s">
        <v>18</v>
      </c>
      <c r="G6" s="12"/>
      <c r="H6" s="12"/>
      <c r="I6" s="12" t="s">
        <v>19</v>
      </c>
      <c r="J6" s="12"/>
      <c r="K6" s="12"/>
      <c r="L6" s="12" t="s">
        <v>28</v>
      </c>
      <c r="M6" s="12"/>
      <c r="N6" s="12"/>
      <c r="O6" s="12" t="s">
        <v>28</v>
      </c>
      <c r="P6" s="12"/>
      <c r="Q6" s="13"/>
    </row>
    <row r="7" spans="2:17" ht="18.75" x14ac:dyDescent="0.3">
      <c r="B7" s="9" t="s">
        <v>21</v>
      </c>
      <c r="C7" s="12" t="s">
        <v>22</v>
      </c>
      <c r="D7" s="12" t="s">
        <v>23</v>
      </c>
      <c r="E7" s="12" t="s">
        <v>24</v>
      </c>
      <c r="F7" s="12" t="s">
        <v>22</v>
      </c>
      <c r="G7" s="12" t="s">
        <v>23</v>
      </c>
      <c r="H7" s="12" t="s">
        <v>24</v>
      </c>
      <c r="I7" s="12" t="s">
        <v>22</v>
      </c>
      <c r="J7" s="12" t="s">
        <v>23</v>
      </c>
      <c r="K7" s="12" t="s">
        <v>24</v>
      </c>
      <c r="L7" s="12" t="s">
        <v>22</v>
      </c>
      <c r="M7" s="12" t="s">
        <v>23</v>
      </c>
      <c r="N7" s="12" t="s">
        <v>24</v>
      </c>
      <c r="O7" s="12" t="s">
        <v>22</v>
      </c>
      <c r="P7" s="12" t="s">
        <v>23</v>
      </c>
      <c r="Q7" s="13" t="s">
        <v>24</v>
      </c>
    </row>
    <row r="8" spans="2:17" ht="19.5" thickBot="1" x14ac:dyDescent="0.35">
      <c r="B8" s="42" t="s">
        <v>48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5"/>
    </row>
    <row r="9" spans="2:17" ht="18.75" x14ac:dyDescent="0.3">
      <c r="B9" s="19" t="s">
        <v>79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2:17" ht="18.75" x14ac:dyDescent="0.3">
      <c r="B10" s="20" t="s">
        <v>77</v>
      </c>
      <c r="C10" s="21"/>
      <c r="D10" s="21"/>
      <c r="E10" s="21"/>
      <c r="F10" s="21"/>
      <c r="G10" s="21"/>
      <c r="H10" s="21"/>
      <c r="I10" s="21"/>
      <c r="J10" s="21"/>
      <c r="K10" s="21"/>
      <c r="L10" s="21">
        <v>0.10601089141599269</v>
      </c>
      <c r="M10" s="21">
        <v>7.9999999651098316E-2</v>
      </c>
      <c r="N10" s="21">
        <v>-2.5999999999999999E-2</v>
      </c>
      <c r="O10" s="21">
        <v>4.5873179526860548E-2</v>
      </c>
      <c r="P10" s="21">
        <v>0</v>
      </c>
      <c r="Q10" s="22">
        <v>-4.5999999999999999E-2</v>
      </c>
    </row>
    <row r="11" spans="2:17" ht="18.75" x14ac:dyDescent="0.3">
      <c r="B11" s="19" t="s">
        <v>80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7"/>
    </row>
    <row r="12" spans="2:17" ht="18.75" x14ac:dyDescent="0.3">
      <c r="B12" s="20" t="s">
        <v>77</v>
      </c>
      <c r="C12" s="21"/>
      <c r="D12" s="21"/>
      <c r="E12" s="21"/>
      <c r="F12" s="21"/>
      <c r="G12" s="21"/>
      <c r="H12" s="21"/>
      <c r="I12" s="21"/>
      <c r="J12" s="21"/>
      <c r="K12" s="21"/>
      <c r="L12" s="21">
        <v>3.9221025061042469E-2</v>
      </c>
      <c r="M12" s="21">
        <v>0</v>
      </c>
      <c r="N12" s="21">
        <v>-3.9E-2</v>
      </c>
      <c r="O12" s="21">
        <v>4.5873179526860548E-2</v>
      </c>
      <c r="P12" s="21">
        <v>0</v>
      </c>
      <c r="Q12" s="22">
        <v>-4.5999999999999999E-2</v>
      </c>
    </row>
    <row r="13" spans="2:17" ht="18.75" x14ac:dyDescent="0.3">
      <c r="B13" s="19" t="s">
        <v>81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7"/>
    </row>
    <row r="14" spans="2:17" ht="18.75" x14ac:dyDescent="0.3">
      <c r="B14" s="20" t="s">
        <v>77</v>
      </c>
      <c r="C14" s="21"/>
      <c r="D14" s="21"/>
      <c r="E14" s="21"/>
      <c r="F14" s="21"/>
      <c r="G14" s="21"/>
      <c r="H14" s="21"/>
      <c r="I14" s="21"/>
      <c r="J14" s="21"/>
      <c r="K14" s="21"/>
      <c r="L14" s="21">
        <v>3.9221025061042469E-2</v>
      </c>
      <c r="M14" s="21">
        <v>0</v>
      </c>
      <c r="N14" s="21">
        <v>-3.9E-2</v>
      </c>
      <c r="O14" s="21">
        <v>4.5873179526860548E-2</v>
      </c>
      <c r="P14" s="21">
        <v>0</v>
      </c>
      <c r="Q14" s="22">
        <v>-4.5999999999999999E-2</v>
      </c>
    </row>
    <row r="15" spans="2:17" ht="18.75" x14ac:dyDescent="0.3">
      <c r="B15" s="19" t="s">
        <v>49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7"/>
    </row>
    <row r="16" spans="2:17" ht="18.75" x14ac:dyDescent="0.3">
      <c r="B16" s="20" t="s">
        <v>77</v>
      </c>
      <c r="C16" s="21"/>
      <c r="D16" s="21"/>
      <c r="E16" s="21"/>
      <c r="F16" s="21"/>
      <c r="G16" s="21"/>
      <c r="H16" s="21"/>
      <c r="I16" s="21"/>
      <c r="J16" s="21"/>
      <c r="K16" s="21"/>
      <c r="L16" s="21">
        <v>3.9728674962742939E-2</v>
      </c>
      <c r="M16" s="21">
        <v>0</v>
      </c>
      <c r="N16" s="21">
        <v>-0.04</v>
      </c>
      <c r="O16" s="21">
        <v>4.5873179526860548E-2</v>
      </c>
      <c r="P16" s="21">
        <v>0</v>
      </c>
      <c r="Q16" s="22">
        <v>-4.5999999999999999E-2</v>
      </c>
    </row>
    <row r="17" spans="2:17" ht="18.75" x14ac:dyDescent="0.3">
      <c r="B17" s="20" t="s">
        <v>72</v>
      </c>
      <c r="C17" s="21"/>
      <c r="D17" s="21"/>
      <c r="E17" s="21"/>
      <c r="F17" s="21">
        <v>0.24000000000630684</v>
      </c>
      <c r="G17" s="21">
        <v>0.2140253993175921</v>
      </c>
      <c r="H17" s="21">
        <v>-2.5999999999999999E-2</v>
      </c>
      <c r="I17" s="21"/>
      <c r="J17" s="21"/>
      <c r="K17" s="21"/>
      <c r="L17" s="21">
        <v>0.24000000006099909</v>
      </c>
      <c r="M17" s="21">
        <v>0.2114544731673319</v>
      </c>
      <c r="N17" s="21">
        <v>-2.9000000000000001E-2</v>
      </c>
      <c r="O17" s="21"/>
      <c r="P17" s="21"/>
      <c r="Q17" s="22"/>
    </row>
    <row r="18" spans="2:17" ht="19.5" thickBot="1" x14ac:dyDescent="0.35">
      <c r="B18" s="18" t="s">
        <v>25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5"/>
    </row>
    <row r="19" spans="2:17" ht="18.75" x14ac:dyDescent="0.3">
      <c r="B19" s="71" t="s">
        <v>73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2:17" ht="18.75" x14ac:dyDescent="0.3">
      <c r="B20" s="20" t="s">
        <v>72</v>
      </c>
      <c r="C20" s="21"/>
      <c r="D20" s="21"/>
      <c r="E20" s="21"/>
      <c r="F20" s="21">
        <v>0.96265199999999995</v>
      </c>
      <c r="G20" s="21">
        <v>1</v>
      </c>
      <c r="H20" s="21">
        <v>3.7347999999999992E-2</v>
      </c>
      <c r="I20" s="21">
        <v>0.93455849999999996</v>
      </c>
      <c r="J20" s="21">
        <v>0.99179799999999996</v>
      </c>
      <c r="K20" s="21">
        <v>5.7239499999999999E-2</v>
      </c>
      <c r="L20" s="21"/>
      <c r="M20" s="21"/>
      <c r="N20" s="21"/>
      <c r="O20" s="21"/>
      <c r="P20" s="21"/>
      <c r="Q20" s="22"/>
    </row>
    <row r="21" spans="2:17" ht="18.75" x14ac:dyDescent="0.3">
      <c r="B21" s="19" t="s">
        <v>74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7"/>
    </row>
    <row r="22" spans="2:17" ht="18.75" x14ac:dyDescent="0.3">
      <c r="B22" s="21" t="s">
        <v>72</v>
      </c>
      <c r="C22" s="21"/>
      <c r="D22" s="21"/>
      <c r="E22" s="21"/>
      <c r="F22" s="21">
        <v>0.95627899999999999</v>
      </c>
      <c r="G22" s="21">
        <v>1</v>
      </c>
      <c r="H22" s="21">
        <v>4.372100000000001E-2</v>
      </c>
      <c r="I22" s="21">
        <v>0.93239000000000005</v>
      </c>
      <c r="J22" s="21">
        <v>0.990568</v>
      </c>
      <c r="K22" s="21">
        <v>5.8178000000000007E-2</v>
      </c>
      <c r="L22" s="21"/>
      <c r="M22" s="21"/>
      <c r="N22" s="21"/>
      <c r="O22" s="21"/>
      <c r="P22" s="21"/>
      <c r="Q22" s="21"/>
    </row>
    <row r="23" spans="2:17" ht="18.75" x14ac:dyDescent="0.3">
      <c r="B23" s="19" t="s">
        <v>75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7"/>
    </row>
    <row r="24" spans="2:17" ht="18.75" x14ac:dyDescent="0.3">
      <c r="B24" s="21" t="s">
        <v>72</v>
      </c>
      <c r="C24" s="21">
        <v>0.753799</v>
      </c>
      <c r="D24" s="21">
        <v>0.76042399999999999</v>
      </c>
      <c r="E24" s="21">
        <v>6.624999999999992E-3</v>
      </c>
      <c r="F24" s="21"/>
      <c r="G24" s="21"/>
      <c r="H24" s="21"/>
      <c r="I24" s="21"/>
      <c r="J24" s="21"/>
      <c r="K24" s="21"/>
      <c r="L24" s="21">
        <v>0.744533</v>
      </c>
      <c r="M24" s="21">
        <v>0.77167699999999995</v>
      </c>
      <c r="N24" s="21">
        <v>2.7143999999999942E-2</v>
      </c>
      <c r="O24" s="21"/>
      <c r="P24" s="21"/>
      <c r="Q24" s="21"/>
    </row>
    <row r="25" spans="2:17" ht="18.75" x14ac:dyDescent="0.3">
      <c r="B25" s="72" t="s">
        <v>82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</row>
    <row r="26" spans="2:17" ht="18.75" x14ac:dyDescent="0.3">
      <c r="B26" s="20"/>
      <c r="C26" s="75"/>
      <c r="D26" s="75"/>
      <c r="E26" s="75"/>
      <c r="F26" s="75"/>
      <c r="G26" s="75"/>
      <c r="H26" s="75"/>
      <c r="I26" s="75"/>
      <c r="J26" s="75"/>
      <c r="K26" s="75"/>
      <c r="L26" s="75">
        <v>7243.88</v>
      </c>
      <c r="M26" s="75">
        <v>0</v>
      </c>
      <c r="N26" s="75">
        <v>-7243.88</v>
      </c>
      <c r="O26" s="75">
        <v>6943.38</v>
      </c>
      <c r="P26" s="75">
        <v>0</v>
      </c>
      <c r="Q26" s="76">
        <v>-6943.38</v>
      </c>
    </row>
    <row r="27" spans="2:17" ht="18.75" x14ac:dyDescent="0.3">
      <c r="B27" s="72" t="s">
        <v>83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ht="18.75" x14ac:dyDescent="0.3">
      <c r="B28" s="20"/>
      <c r="C28" s="75"/>
      <c r="D28" s="75"/>
      <c r="E28" s="75"/>
      <c r="F28" s="75"/>
      <c r="G28" s="75"/>
      <c r="H28" s="75"/>
      <c r="I28" s="75"/>
      <c r="J28" s="75"/>
      <c r="K28" s="75"/>
      <c r="L28" s="75">
        <v>289.3</v>
      </c>
      <c r="M28" s="75">
        <v>0</v>
      </c>
      <c r="N28" s="75">
        <v>-289.3</v>
      </c>
      <c r="O28" s="75">
        <v>315</v>
      </c>
      <c r="P28" s="75">
        <v>0</v>
      </c>
      <c r="Q28" s="76">
        <v>-315</v>
      </c>
    </row>
    <row r="29" spans="2:17" ht="18.75" x14ac:dyDescent="0.3">
      <c r="B29" s="72" t="s">
        <v>84</v>
      </c>
      <c r="C29" s="78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</row>
    <row r="30" spans="2:17" ht="18.75" x14ac:dyDescent="0.3">
      <c r="B30" s="20"/>
      <c r="C30" s="21"/>
      <c r="D30" s="75"/>
      <c r="E30" s="75"/>
      <c r="F30" s="75"/>
      <c r="G30" s="75"/>
      <c r="H30" s="75"/>
      <c r="I30" s="75"/>
      <c r="J30" s="75"/>
      <c r="K30" s="75"/>
      <c r="L30" s="75">
        <v>232.2</v>
      </c>
      <c r="M30" s="75">
        <v>0</v>
      </c>
      <c r="N30" s="75">
        <f>M30-L30</f>
        <v>-232.2</v>
      </c>
      <c r="O30" s="75">
        <v>206.5</v>
      </c>
      <c r="P30" s="75">
        <v>0</v>
      </c>
      <c r="Q30" s="76">
        <v>-206.5</v>
      </c>
    </row>
    <row r="31" spans="2:17" ht="18.75" x14ac:dyDescent="0.3">
      <c r="B31" s="72" t="s">
        <v>85</v>
      </c>
      <c r="C31" s="78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4"/>
    </row>
    <row r="32" spans="2:17" ht="19.5" thickBot="1" x14ac:dyDescent="0.35">
      <c r="B32" s="79"/>
      <c r="C32" s="23"/>
      <c r="D32" s="80"/>
      <c r="E32" s="80"/>
      <c r="F32" s="80"/>
      <c r="G32" s="80"/>
      <c r="H32" s="80"/>
      <c r="I32" s="80"/>
      <c r="J32" s="80"/>
      <c r="K32" s="80"/>
      <c r="L32" s="80">
        <v>232.2</v>
      </c>
      <c r="M32" s="80">
        <v>0</v>
      </c>
      <c r="N32" s="80">
        <f>M32-L32</f>
        <v>-232.2</v>
      </c>
      <c r="O32" s="80">
        <v>206.5</v>
      </c>
      <c r="P32" s="80">
        <v>0</v>
      </c>
      <c r="Q32" s="81">
        <v>-206.5</v>
      </c>
    </row>
    <row r="35" spans="2:14" x14ac:dyDescent="0.25">
      <c r="B35" t="s">
        <v>26</v>
      </c>
    </row>
    <row r="36" spans="2:14" ht="15.75" thickBot="1" x14ac:dyDescent="0.3"/>
    <row r="37" spans="2:14" ht="18.75" x14ac:dyDescent="0.25">
      <c r="B37" s="6" t="s">
        <v>16</v>
      </c>
      <c r="C37" s="7" t="s">
        <v>17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8"/>
    </row>
    <row r="38" spans="2:14" ht="19.5" thickBot="1" x14ac:dyDescent="0.3">
      <c r="B38" s="9"/>
      <c r="C38" s="10">
        <v>2025</v>
      </c>
      <c r="D38" s="10"/>
      <c r="E38" s="10"/>
      <c r="F38" s="10"/>
      <c r="G38" s="10"/>
      <c r="H38" s="10"/>
      <c r="I38" s="10">
        <v>2030</v>
      </c>
      <c r="J38" s="10"/>
      <c r="K38" s="10"/>
      <c r="L38" s="10">
        <v>2040</v>
      </c>
      <c r="M38" s="10"/>
      <c r="N38" s="11"/>
    </row>
    <row r="39" spans="2:14" ht="19.5" thickBot="1" x14ac:dyDescent="0.35">
      <c r="B39" s="9"/>
      <c r="C39" s="12" t="s">
        <v>18</v>
      </c>
      <c r="D39" s="12"/>
      <c r="E39" s="12"/>
      <c r="F39" s="12" t="s">
        <v>19</v>
      </c>
      <c r="G39" s="12"/>
      <c r="H39" s="12"/>
      <c r="I39" s="12" t="s">
        <v>28</v>
      </c>
      <c r="J39" s="12"/>
      <c r="K39" s="12"/>
      <c r="L39" s="12" t="s">
        <v>28</v>
      </c>
      <c r="M39" s="12"/>
      <c r="N39" s="13"/>
    </row>
    <row r="40" spans="2:14" ht="18.75" x14ac:dyDescent="0.3">
      <c r="B40" s="9" t="s">
        <v>21</v>
      </c>
      <c r="C40" s="12" t="s">
        <v>22</v>
      </c>
      <c r="D40" s="12" t="s">
        <v>23</v>
      </c>
      <c r="E40" s="12" t="s">
        <v>24</v>
      </c>
      <c r="F40" s="12" t="s">
        <v>22</v>
      </c>
      <c r="G40" s="12" t="s">
        <v>23</v>
      </c>
      <c r="H40" s="12" t="s">
        <v>24</v>
      </c>
      <c r="I40" s="12" t="s">
        <v>22</v>
      </c>
      <c r="J40" s="12" t="s">
        <v>23</v>
      </c>
      <c r="K40" s="12" t="s">
        <v>24</v>
      </c>
      <c r="L40" s="12" t="s">
        <v>22</v>
      </c>
      <c r="M40" s="12" t="s">
        <v>23</v>
      </c>
      <c r="N40" s="13" t="s">
        <v>24</v>
      </c>
    </row>
    <row r="41" spans="2:14" ht="19.5" thickBot="1" x14ac:dyDescent="0.35">
      <c r="B41" s="42" t="s">
        <v>48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</row>
    <row r="42" spans="2:14" ht="18.75" x14ac:dyDescent="0.3">
      <c r="B42" s="19" t="s">
        <v>79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77</v>
      </c>
      <c r="C43" s="21"/>
      <c r="D43" s="21"/>
      <c r="E43" s="21"/>
      <c r="F43" s="21"/>
      <c r="G43" s="21"/>
      <c r="H43" s="21"/>
      <c r="I43" s="21">
        <v>7.9546842927148184E-2</v>
      </c>
      <c r="J43" s="21">
        <v>5.0233417633824509E-2</v>
      </c>
      <c r="K43" s="21">
        <v>-2.9000000000000001E-2</v>
      </c>
      <c r="L43" s="21">
        <v>4.5873179526860548E-2</v>
      </c>
      <c r="M43" s="21">
        <v>0</v>
      </c>
      <c r="N43" s="22">
        <v>-4.5999999999999999E-2</v>
      </c>
    </row>
    <row r="44" spans="2:14" ht="18.75" x14ac:dyDescent="0.3">
      <c r="B44" s="19" t="s">
        <v>80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8.75" x14ac:dyDescent="0.3">
      <c r="B45" s="20" t="s">
        <v>77</v>
      </c>
      <c r="C45" s="21"/>
      <c r="D45" s="21"/>
      <c r="E45" s="21"/>
      <c r="F45" s="21"/>
      <c r="G45" s="21"/>
      <c r="H45" s="21"/>
      <c r="I45" s="21">
        <v>3.9221025061042469E-2</v>
      </c>
      <c r="J45" s="21">
        <v>0</v>
      </c>
      <c r="K45" s="21">
        <v>-3.9E-2</v>
      </c>
      <c r="L45" s="21">
        <v>4.5873179526860548E-2</v>
      </c>
      <c r="M45" s="21">
        <v>0</v>
      </c>
      <c r="N45" s="22">
        <v>-4.5999999999999999E-2</v>
      </c>
    </row>
    <row r="46" spans="2:14" ht="18.75" x14ac:dyDescent="0.3">
      <c r="B46" s="19" t="s">
        <v>81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77</v>
      </c>
      <c r="C47" s="21"/>
      <c r="D47" s="21"/>
      <c r="E47" s="21"/>
      <c r="F47" s="21"/>
      <c r="G47" s="21"/>
      <c r="H47" s="21"/>
      <c r="I47" s="21">
        <v>3.9221025061042469E-2</v>
      </c>
      <c r="J47" s="21">
        <v>0</v>
      </c>
      <c r="K47" s="21">
        <v>-3.9E-2</v>
      </c>
      <c r="L47" s="21">
        <v>4.5873179526860548E-2</v>
      </c>
      <c r="M47" s="21">
        <v>0</v>
      </c>
      <c r="N47" s="22">
        <v>-4.5999999999999999E-2</v>
      </c>
    </row>
    <row r="48" spans="2:14" ht="18.75" x14ac:dyDescent="0.3">
      <c r="B48" s="19" t="s">
        <v>49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77</v>
      </c>
      <c r="C49" s="21"/>
      <c r="D49" s="21"/>
      <c r="E49" s="21"/>
      <c r="F49" s="21"/>
      <c r="G49" s="21"/>
      <c r="H49" s="21"/>
      <c r="I49" s="21"/>
      <c r="J49" s="21"/>
      <c r="K49" s="21"/>
      <c r="L49" s="21">
        <v>4.5873179526860548E-2</v>
      </c>
      <c r="M49" s="21">
        <v>0</v>
      </c>
      <c r="N49" s="22">
        <v>-4.5999999999999999E-2</v>
      </c>
    </row>
    <row r="50" spans="2:14" ht="19.5" thickBot="1" x14ac:dyDescent="0.35">
      <c r="B50" s="18" t="s">
        <v>25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5"/>
    </row>
    <row r="51" spans="2:14" ht="18.75" x14ac:dyDescent="0.3">
      <c r="B51" s="19" t="s">
        <v>73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2:14" ht="18.75" x14ac:dyDescent="0.3">
      <c r="B52" s="21" t="s">
        <v>72</v>
      </c>
      <c r="C52" s="21">
        <v>0.84695050000000005</v>
      </c>
      <c r="D52" s="21">
        <v>0.92840900000000004</v>
      </c>
      <c r="E52" s="21">
        <v>8.1458499999999989E-2</v>
      </c>
      <c r="F52" s="21">
        <v>0.81347849999999999</v>
      </c>
      <c r="G52" s="21">
        <v>0.89346049999999999</v>
      </c>
      <c r="H52" s="21">
        <v>7.9981999999999998E-2</v>
      </c>
      <c r="I52" s="21"/>
      <c r="J52" s="21"/>
      <c r="K52" s="21"/>
      <c r="L52" s="21"/>
      <c r="M52" s="21"/>
      <c r="N52" s="21"/>
    </row>
    <row r="53" spans="2:14" ht="18.75" x14ac:dyDescent="0.3">
      <c r="B53" s="19" t="s">
        <v>74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72</v>
      </c>
      <c r="C54" s="21">
        <v>0.83823150000000002</v>
      </c>
      <c r="D54" s="21">
        <v>0.9193055</v>
      </c>
      <c r="E54" s="21">
        <v>8.1073999999999979E-2</v>
      </c>
      <c r="F54" s="21">
        <v>0.811446</v>
      </c>
      <c r="G54" s="21">
        <v>0.89133850000000003</v>
      </c>
      <c r="H54" s="21">
        <v>7.9892499999999977E-2</v>
      </c>
      <c r="I54" s="21">
        <v>0.97918799999999995</v>
      </c>
      <c r="J54" s="21">
        <v>0.99866299999999997</v>
      </c>
      <c r="K54" s="21">
        <v>1.947500000000002E-2</v>
      </c>
      <c r="L54" s="21"/>
      <c r="M54" s="21"/>
      <c r="N54" s="22"/>
    </row>
    <row r="55" spans="2:14" ht="18.75" x14ac:dyDescent="0.3">
      <c r="B55" s="71" t="s">
        <v>75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</row>
    <row r="56" spans="2:14" ht="18.75" x14ac:dyDescent="0.3">
      <c r="B56" s="20" t="s">
        <v>72</v>
      </c>
      <c r="C56" s="21">
        <v>0.45890700000000001</v>
      </c>
      <c r="D56" s="21">
        <v>0.53766800000000003</v>
      </c>
      <c r="E56" s="21">
        <v>7.8761000000000025E-2</v>
      </c>
      <c r="F56" s="21">
        <v>0.45774599999999999</v>
      </c>
      <c r="G56" s="21">
        <v>0.46525300000000003</v>
      </c>
      <c r="H56" s="21">
        <v>7.5070000000000414E-3</v>
      </c>
      <c r="I56" s="21">
        <v>0.61366699999999996</v>
      </c>
      <c r="J56" s="21">
        <v>0.63201799999999997</v>
      </c>
      <c r="K56" s="21">
        <v>1.835100000000001E-2</v>
      </c>
      <c r="L56" s="21"/>
      <c r="M56" s="21"/>
      <c r="N56" s="22"/>
    </row>
    <row r="57" spans="2:14" ht="18.75" x14ac:dyDescent="0.3">
      <c r="B57" s="72" t="s">
        <v>82</v>
      </c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4"/>
    </row>
    <row r="58" spans="2:14" ht="18.75" x14ac:dyDescent="0.3">
      <c r="B58" s="20"/>
      <c r="C58" s="75"/>
      <c r="D58" s="75"/>
      <c r="E58" s="75"/>
      <c r="F58" s="75"/>
      <c r="G58" s="75"/>
      <c r="H58" s="75"/>
      <c r="I58" s="75">
        <v>7243.88</v>
      </c>
      <c r="J58" s="75">
        <v>0</v>
      </c>
      <c r="K58" s="75">
        <v>-7243.88</v>
      </c>
      <c r="L58" s="75">
        <v>6943.38</v>
      </c>
      <c r="M58" s="75">
        <v>0</v>
      </c>
      <c r="N58" s="76">
        <v>-6943.38</v>
      </c>
    </row>
    <row r="59" spans="2:14" ht="18.75" x14ac:dyDescent="0.3">
      <c r="B59" s="72" t="s">
        <v>83</v>
      </c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7"/>
    </row>
    <row r="60" spans="2:14" ht="18.75" x14ac:dyDescent="0.3">
      <c r="B60" s="20"/>
      <c r="C60" s="75"/>
      <c r="D60" s="75"/>
      <c r="E60" s="75"/>
      <c r="F60" s="75"/>
      <c r="G60" s="75"/>
      <c r="H60" s="75"/>
      <c r="I60" s="75">
        <v>289.3</v>
      </c>
      <c r="J60" s="75">
        <v>0</v>
      </c>
      <c r="K60" s="75">
        <v>-289.3</v>
      </c>
      <c r="L60" s="75">
        <v>315</v>
      </c>
      <c r="M60" s="75">
        <v>0</v>
      </c>
      <c r="N60" s="76">
        <v>-315</v>
      </c>
    </row>
    <row r="61" spans="2:14" ht="18.75" x14ac:dyDescent="0.3">
      <c r="B61" s="72" t="s">
        <v>84</v>
      </c>
      <c r="C61" s="78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4"/>
    </row>
    <row r="62" spans="2:14" ht="18.75" x14ac:dyDescent="0.3">
      <c r="B62" s="20"/>
      <c r="C62" s="21"/>
      <c r="D62" s="75"/>
      <c r="E62" s="75"/>
      <c r="F62" s="75"/>
      <c r="G62" s="75"/>
      <c r="H62" s="75"/>
      <c r="I62" s="75">
        <v>232.2</v>
      </c>
      <c r="J62" s="75">
        <v>0</v>
      </c>
      <c r="K62" s="75">
        <f>J62-I62</f>
        <v>-232.2</v>
      </c>
      <c r="L62" s="75">
        <v>206.5</v>
      </c>
      <c r="M62" s="75">
        <v>0</v>
      </c>
      <c r="N62" s="76">
        <v>-206.5</v>
      </c>
    </row>
    <row r="63" spans="2:14" ht="18.75" x14ac:dyDescent="0.3">
      <c r="B63" s="72" t="s">
        <v>85</v>
      </c>
      <c r="C63" s="78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4"/>
    </row>
    <row r="64" spans="2:14" ht="19.5" thickBot="1" x14ac:dyDescent="0.35">
      <c r="B64" s="79"/>
      <c r="C64" s="23"/>
      <c r="D64" s="80"/>
      <c r="E64" s="80"/>
      <c r="F64" s="80"/>
      <c r="G64" s="80"/>
      <c r="H64" s="80"/>
      <c r="I64" s="80">
        <v>232.2</v>
      </c>
      <c r="J64" s="80">
        <v>0</v>
      </c>
      <c r="K64" s="80">
        <f>J64-I64</f>
        <v>-232.2</v>
      </c>
      <c r="L64" s="80">
        <v>206.5</v>
      </c>
      <c r="M64" s="80">
        <v>0</v>
      </c>
      <c r="N64" s="81">
        <v>-206.5</v>
      </c>
    </row>
    <row r="67" spans="2:14" x14ac:dyDescent="0.25">
      <c r="B67" t="s">
        <v>27</v>
      </c>
    </row>
    <row r="68" spans="2:14" ht="15.75" thickBot="1" x14ac:dyDescent="0.3"/>
    <row r="69" spans="2:14" ht="18.75" x14ac:dyDescent="0.25">
      <c r="B69" s="6" t="s">
        <v>16</v>
      </c>
      <c r="C69" s="7" t="s">
        <v>17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8"/>
    </row>
    <row r="70" spans="2:14" ht="19.5" thickBot="1" x14ac:dyDescent="0.3">
      <c r="B70" s="9"/>
      <c r="C70" s="10">
        <v>2025</v>
      </c>
      <c r="D70" s="10"/>
      <c r="E70" s="10"/>
      <c r="F70" s="10"/>
      <c r="G70" s="10"/>
      <c r="H70" s="10"/>
      <c r="I70" s="10">
        <v>2030</v>
      </c>
      <c r="J70" s="10"/>
      <c r="K70" s="10"/>
      <c r="L70" s="10">
        <v>2040</v>
      </c>
      <c r="M70" s="10"/>
      <c r="N70" s="11"/>
    </row>
    <row r="71" spans="2:14" ht="19.5" thickBot="1" x14ac:dyDescent="0.35">
      <c r="B71" s="9"/>
      <c r="C71" s="12" t="s">
        <v>18</v>
      </c>
      <c r="D71" s="12"/>
      <c r="E71" s="12"/>
      <c r="F71" s="12" t="s">
        <v>19</v>
      </c>
      <c r="G71" s="12"/>
      <c r="H71" s="12"/>
      <c r="I71" s="12" t="s">
        <v>28</v>
      </c>
      <c r="J71" s="12"/>
      <c r="K71" s="12"/>
      <c r="L71" s="12" t="s">
        <v>28</v>
      </c>
      <c r="M71" s="12"/>
      <c r="N71" s="13"/>
    </row>
    <row r="72" spans="2:14" ht="18.75" x14ac:dyDescent="0.3">
      <c r="B72" s="9" t="s">
        <v>21</v>
      </c>
      <c r="C72" s="12" t="s">
        <v>22</v>
      </c>
      <c r="D72" s="12" t="s">
        <v>23</v>
      </c>
      <c r="E72" s="12" t="s">
        <v>24</v>
      </c>
      <c r="F72" s="12" t="s">
        <v>22</v>
      </c>
      <c r="G72" s="12" t="s">
        <v>23</v>
      </c>
      <c r="H72" s="12" t="s">
        <v>24</v>
      </c>
      <c r="I72" s="12" t="s">
        <v>22</v>
      </c>
      <c r="J72" s="12" t="s">
        <v>23</v>
      </c>
      <c r="K72" s="12" t="s">
        <v>24</v>
      </c>
      <c r="L72" s="12" t="s">
        <v>22</v>
      </c>
      <c r="M72" s="12" t="s">
        <v>23</v>
      </c>
      <c r="N72" s="13" t="s">
        <v>24</v>
      </c>
    </row>
    <row r="73" spans="2:14" ht="19.5" thickBot="1" x14ac:dyDescent="0.35">
      <c r="B73" s="42" t="s">
        <v>48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5"/>
    </row>
    <row r="74" spans="2:14" ht="18.75" x14ac:dyDescent="0.3">
      <c r="B74" s="19" t="s">
        <v>79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77</v>
      </c>
      <c r="C75" s="21"/>
      <c r="D75" s="21"/>
      <c r="E75" s="21"/>
      <c r="F75" s="21"/>
      <c r="G75" s="21"/>
      <c r="H75" s="21"/>
      <c r="I75" s="21">
        <v>4.7987608661628149E-2</v>
      </c>
      <c r="J75" s="21">
        <v>1.0233418217059888E-2</v>
      </c>
      <c r="K75" s="21">
        <v>-3.7999999999999999E-2</v>
      </c>
      <c r="L75" s="21">
        <v>4.5873179526860548E-2</v>
      </c>
      <c r="M75" s="21">
        <v>0</v>
      </c>
      <c r="N75" s="22">
        <v>-4.5999999999999999E-2</v>
      </c>
    </row>
    <row r="76" spans="2:14" ht="18.75" x14ac:dyDescent="0.3">
      <c r="B76" s="19" t="s">
        <v>80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77</v>
      </c>
      <c r="C77" s="21"/>
      <c r="D77" s="21"/>
      <c r="E77" s="21"/>
      <c r="F77" s="21"/>
      <c r="G77" s="21"/>
      <c r="H77" s="21"/>
      <c r="I77" s="21">
        <v>3.9221025061042469E-2</v>
      </c>
      <c r="J77" s="21">
        <v>0</v>
      </c>
      <c r="K77" s="21">
        <v>-3.9E-2</v>
      </c>
      <c r="L77" s="21">
        <v>4.5873179526860548E-2</v>
      </c>
      <c r="M77" s="21">
        <v>0</v>
      </c>
      <c r="N77" s="22">
        <v>-4.5999999999999999E-2</v>
      </c>
    </row>
    <row r="78" spans="2:14" ht="18.75" x14ac:dyDescent="0.3">
      <c r="B78" s="19" t="s">
        <v>81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77</v>
      </c>
      <c r="C79" s="21"/>
      <c r="D79" s="21"/>
      <c r="E79" s="21"/>
      <c r="F79" s="21"/>
      <c r="G79" s="21"/>
      <c r="H79" s="21"/>
      <c r="I79" s="21">
        <v>3.9221025061042469E-2</v>
      </c>
      <c r="J79" s="21">
        <v>0</v>
      </c>
      <c r="K79" s="21">
        <v>-3.9E-2</v>
      </c>
      <c r="L79" s="21">
        <v>4.5873179526860548E-2</v>
      </c>
      <c r="M79" s="21">
        <v>0</v>
      </c>
      <c r="N79" s="22">
        <v>-4.5999999999999999E-2</v>
      </c>
    </row>
    <row r="80" spans="2:14" ht="18.75" x14ac:dyDescent="0.3">
      <c r="B80" s="19" t="s">
        <v>49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77</v>
      </c>
      <c r="C81" s="21"/>
      <c r="D81" s="21"/>
      <c r="E81" s="21"/>
      <c r="F81" s="21"/>
      <c r="G81" s="21"/>
      <c r="H81" s="21"/>
      <c r="I81" s="21"/>
      <c r="J81" s="21"/>
      <c r="K81" s="21"/>
      <c r="L81" s="21">
        <v>4.5873179526860548E-2</v>
      </c>
      <c r="M81" s="21">
        <v>0</v>
      </c>
      <c r="N81" s="22">
        <v>-4.5999999999999999E-2</v>
      </c>
    </row>
    <row r="82" spans="2:14" ht="19.5" thickBot="1" x14ac:dyDescent="0.35">
      <c r="B82" s="18" t="s">
        <v>25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5"/>
    </row>
    <row r="83" spans="2:14" ht="18.75" x14ac:dyDescent="0.3">
      <c r="B83" s="19" t="s">
        <v>73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1" t="s">
        <v>78</v>
      </c>
      <c r="C84" s="21"/>
      <c r="D84" s="21"/>
      <c r="E84" s="21"/>
      <c r="F84" s="21">
        <v>0.74624400000000002</v>
      </c>
      <c r="G84" s="21">
        <v>0.75232299999999996</v>
      </c>
      <c r="H84" s="21">
        <v>6.0789999999999456E-3</v>
      </c>
      <c r="I84" s="21"/>
      <c r="J84" s="21"/>
      <c r="K84" s="21"/>
      <c r="L84" s="21"/>
      <c r="M84" s="21"/>
      <c r="N84" s="21"/>
    </row>
    <row r="85" spans="2:14" ht="18.75" x14ac:dyDescent="0.3">
      <c r="B85" s="20" t="s">
        <v>72</v>
      </c>
      <c r="C85" s="21">
        <v>0.84695050000000005</v>
      </c>
      <c r="D85" s="21">
        <v>0.92840900000000004</v>
      </c>
      <c r="E85" s="21">
        <v>8.1458499999999989E-2</v>
      </c>
      <c r="F85" s="21">
        <v>0.81347849999999999</v>
      </c>
      <c r="G85" s="21">
        <v>0.89346049999999999</v>
      </c>
      <c r="H85" s="21">
        <v>7.9981999999999998E-2</v>
      </c>
      <c r="I85" s="21"/>
      <c r="J85" s="21"/>
      <c r="K85" s="21"/>
      <c r="L85" s="21"/>
      <c r="M85" s="21"/>
      <c r="N85" s="22"/>
    </row>
    <row r="86" spans="2:14" ht="18.75" x14ac:dyDescent="0.3">
      <c r="B86" s="19" t="s">
        <v>74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1" t="s">
        <v>78</v>
      </c>
      <c r="C87" s="21"/>
      <c r="D87" s="21"/>
      <c r="E87" s="21"/>
      <c r="F87" s="21">
        <v>0.71432549999999995</v>
      </c>
      <c r="G87" s="21">
        <v>0.72029299999999996</v>
      </c>
      <c r="H87" s="21">
        <v>5.9674999999999589E-3</v>
      </c>
      <c r="I87" s="21"/>
      <c r="J87" s="21"/>
      <c r="K87" s="21"/>
      <c r="L87" s="21"/>
      <c r="M87" s="21"/>
      <c r="N87" s="21"/>
    </row>
    <row r="88" spans="2:14" ht="18.75" x14ac:dyDescent="0.3">
      <c r="B88" s="20" t="s">
        <v>72</v>
      </c>
      <c r="C88" s="21">
        <v>0.83823150000000002</v>
      </c>
      <c r="D88" s="21">
        <v>0.9193055</v>
      </c>
      <c r="E88" s="21">
        <v>8.1073999999999979E-2</v>
      </c>
      <c r="F88" s="21">
        <v>0.811446</v>
      </c>
      <c r="G88" s="21">
        <v>0.89133850000000003</v>
      </c>
      <c r="H88" s="21">
        <v>7.9892499999999977E-2</v>
      </c>
      <c r="I88" s="21">
        <v>0.97918799999999995</v>
      </c>
      <c r="J88" s="21">
        <v>0.99839299999999997</v>
      </c>
      <c r="K88" s="21">
        <v>1.9204999999999972E-2</v>
      </c>
      <c r="L88" s="21"/>
      <c r="M88" s="21"/>
      <c r="N88" s="22"/>
    </row>
    <row r="89" spans="2:14" ht="18.75" x14ac:dyDescent="0.3">
      <c r="B89" s="19" t="s">
        <v>75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</row>
    <row r="90" spans="2:14" ht="18.75" x14ac:dyDescent="0.3">
      <c r="B90" s="20" t="s">
        <v>72</v>
      </c>
      <c r="C90" s="21">
        <v>0.45890700000000001</v>
      </c>
      <c r="D90" s="21">
        <v>0.53766800000000003</v>
      </c>
      <c r="E90" s="21">
        <v>7.8761000000000025E-2</v>
      </c>
      <c r="F90" s="21">
        <v>0.45774599999999999</v>
      </c>
      <c r="G90" s="21">
        <v>0.536435</v>
      </c>
      <c r="H90" s="21">
        <v>7.8689000000000023E-2</v>
      </c>
      <c r="I90" s="21">
        <v>0.61366699999999996</v>
      </c>
      <c r="J90" s="21">
        <v>0.63201799999999997</v>
      </c>
      <c r="K90" s="21">
        <v>1.835100000000001E-2</v>
      </c>
      <c r="L90" s="21"/>
      <c r="M90" s="21"/>
      <c r="N90" s="22"/>
    </row>
    <row r="91" spans="2:14" ht="18.75" x14ac:dyDescent="0.3">
      <c r="B91" s="72" t="s">
        <v>82</v>
      </c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4"/>
    </row>
    <row r="92" spans="2:14" ht="18.75" x14ac:dyDescent="0.3">
      <c r="B92" s="20"/>
      <c r="C92" s="75"/>
      <c r="D92" s="75"/>
      <c r="E92" s="75"/>
      <c r="F92" s="75"/>
      <c r="G92" s="75"/>
      <c r="H92" s="75"/>
      <c r="I92" s="75">
        <v>7243.88</v>
      </c>
      <c r="J92" s="75">
        <v>0</v>
      </c>
      <c r="K92" s="75">
        <v>-7243.88</v>
      </c>
      <c r="L92" s="75">
        <v>6943.38</v>
      </c>
      <c r="M92" s="75">
        <v>0</v>
      </c>
      <c r="N92" s="76">
        <v>-6943.38</v>
      </c>
    </row>
    <row r="93" spans="2:14" ht="18.75" x14ac:dyDescent="0.3">
      <c r="B93" s="72" t="s">
        <v>83</v>
      </c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7"/>
    </row>
    <row r="94" spans="2:14" ht="18.75" x14ac:dyDescent="0.3">
      <c r="B94" s="20"/>
      <c r="C94" s="75"/>
      <c r="D94" s="75"/>
      <c r="E94" s="75"/>
      <c r="F94" s="75"/>
      <c r="G94" s="75"/>
      <c r="H94" s="75"/>
      <c r="I94" s="75">
        <v>289.3</v>
      </c>
      <c r="J94" s="75">
        <v>0</v>
      </c>
      <c r="K94" s="75">
        <v>-289.3</v>
      </c>
      <c r="L94" s="75">
        <v>315</v>
      </c>
      <c r="M94" s="75">
        <v>0</v>
      </c>
      <c r="N94" s="76">
        <v>-315</v>
      </c>
    </row>
    <row r="95" spans="2:14" ht="18.75" x14ac:dyDescent="0.3">
      <c r="B95" s="72" t="s">
        <v>84</v>
      </c>
      <c r="C95" s="78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4"/>
    </row>
    <row r="96" spans="2:14" ht="18.75" x14ac:dyDescent="0.3">
      <c r="B96" s="20"/>
      <c r="C96" s="21"/>
      <c r="D96" s="75"/>
      <c r="E96" s="75"/>
      <c r="F96" s="75"/>
      <c r="G96" s="75"/>
      <c r="H96" s="75"/>
      <c r="I96" s="75">
        <v>232.2</v>
      </c>
      <c r="J96" s="75">
        <v>0</v>
      </c>
      <c r="K96" s="75">
        <f>J96-I96</f>
        <v>-232.2</v>
      </c>
      <c r="L96" s="75">
        <v>206.5</v>
      </c>
      <c r="M96" s="75">
        <v>0</v>
      </c>
      <c r="N96" s="76">
        <v>-206.5</v>
      </c>
    </row>
    <row r="97" spans="2:14" ht="18.75" x14ac:dyDescent="0.3">
      <c r="B97" s="72" t="s">
        <v>85</v>
      </c>
      <c r="C97" s="78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4"/>
    </row>
    <row r="98" spans="2:14" ht="19.5" thickBot="1" x14ac:dyDescent="0.35">
      <c r="B98" s="79"/>
      <c r="C98" s="23"/>
      <c r="D98" s="80"/>
      <c r="E98" s="80"/>
      <c r="F98" s="80"/>
      <c r="G98" s="80"/>
      <c r="H98" s="80"/>
      <c r="I98" s="80">
        <v>232.2</v>
      </c>
      <c r="J98" s="80">
        <v>0</v>
      </c>
      <c r="K98" s="80">
        <f>J98-I98</f>
        <v>-232.2</v>
      </c>
      <c r="L98" s="80">
        <v>206.5</v>
      </c>
      <c r="M98" s="80">
        <v>0</v>
      </c>
      <c r="N98" s="81">
        <v>-206.5</v>
      </c>
    </row>
  </sheetData>
  <conditionalFormatting sqref="B69:B74 B78:B90 B13:B24">
    <cfRule type="containsText" dxfId="143" priority="58" operator="containsText" text="Market Integration">
      <formula>NOT(ISERROR(SEARCH("Market Integration",B13)))</formula>
    </cfRule>
    <cfRule type="containsText" dxfId="142" priority="59" operator="containsText" text="Security of Supply">
      <formula>NOT(ISERROR(SEARCH("Security of Supply",B13)))</formula>
    </cfRule>
    <cfRule type="containsText" dxfId="141" priority="60" operator="containsText" text="Competition">
      <formula>NOT(ISERROR(SEARCH("Competition",B13)))</formula>
    </cfRule>
  </conditionalFormatting>
  <conditionalFormatting sqref="B75:B77">
    <cfRule type="containsText" dxfId="140" priority="55" operator="containsText" text="Market Integration">
      <formula>NOT(ISERROR(SEARCH("Market Integration",B75)))</formula>
    </cfRule>
    <cfRule type="containsText" dxfId="139" priority="56" operator="containsText" text="Security of Supply">
      <formula>NOT(ISERROR(SEARCH("Security of Supply",B75)))</formula>
    </cfRule>
    <cfRule type="containsText" dxfId="138" priority="57" operator="containsText" text="Competition">
      <formula>NOT(ISERROR(SEARCH("Competition",B75)))</formula>
    </cfRule>
  </conditionalFormatting>
  <conditionalFormatting sqref="B37:B42 B46:B56">
    <cfRule type="containsText" dxfId="137" priority="70" operator="containsText" text="Market Integration">
      <formula>NOT(ISERROR(SEARCH("Market Integration",B37)))</formula>
    </cfRule>
    <cfRule type="containsText" dxfId="136" priority="71" operator="containsText" text="Security of Supply">
      <formula>NOT(ISERROR(SEARCH("Security of Supply",B37)))</formula>
    </cfRule>
    <cfRule type="containsText" dxfId="135" priority="72" operator="containsText" text="Competition">
      <formula>NOT(ISERROR(SEARCH("Competition",B37)))</formula>
    </cfRule>
  </conditionalFormatting>
  <conditionalFormatting sqref="B43:B45">
    <cfRule type="containsText" dxfId="134" priority="67" operator="containsText" text="Market Integration">
      <formula>NOT(ISERROR(SEARCH("Market Integration",B43)))</formula>
    </cfRule>
    <cfRule type="containsText" dxfId="133" priority="68" operator="containsText" text="Security of Supply">
      <formula>NOT(ISERROR(SEARCH("Security of Supply",B43)))</formula>
    </cfRule>
    <cfRule type="containsText" dxfId="132" priority="69" operator="containsText" text="Competition">
      <formula>NOT(ISERROR(SEARCH("Competition",B43)))</formula>
    </cfRule>
  </conditionalFormatting>
  <conditionalFormatting sqref="B4:B9">
    <cfRule type="containsText" dxfId="131" priority="82" operator="containsText" text="Market Integration">
      <formula>NOT(ISERROR(SEARCH("Market Integration",B4)))</formula>
    </cfRule>
    <cfRule type="containsText" dxfId="130" priority="83" operator="containsText" text="Security of Supply">
      <formula>NOT(ISERROR(SEARCH("Security of Supply",B4)))</formula>
    </cfRule>
    <cfRule type="containsText" dxfId="129" priority="84" operator="containsText" text="Competition">
      <formula>NOT(ISERROR(SEARCH("Competition",B4)))</formula>
    </cfRule>
  </conditionalFormatting>
  <conditionalFormatting sqref="B10:B12">
    <cfRule type="containsText" dxfId="128" priority="79" operator="containsText" text="Market Integration">
      <formula>NOT(ISERROR(SEARCH("Market Integration",B10)))</formula>
    </cfRule>
    <cfRule type="containsText" dxfId="127" priority="80" operator="containsText" text="Security of Supply">
      <formula>NOT(ISERROR(SEARCH("Security of Supply",B10)))</formula>
    </cfRule>
    <cfRule type="containsText" dxfId="126" priority="81" operator="containsText" text="Competition">
      <formula>NOT(ISERROR(SEARCH("Competition",B10)))</formula>
    </cfRule>
  </conditionalFormatting>
  <conditionalFormatting sqref="B32">
    <cfRule type="containsText" dxfId="125" priority="37" operator="containsText" text="Market Integration">
      <formula>NOT(ISERROR(SEARCH("Market Integration",B32)))</formula>
    </cfRule>
    <cfRule type="containsText" dxfId="124" priority="38" operator="containsText" text="Security of Supply">
      <formula>NOT(ISERROR(SEARCH("Security of Supply",B32)))</formula>
    </cfRule>
    <cfRule type="containsText" dxfId="123" priority="39" operator="containsText" text="Competition">
      <formula>NOT(ISERROR(SEARCH("Competition",B32)))</formula>
    </cfRule>
  </conditionalFormatting>
  <conditionalFormatting sqref="B31">
    <cfRule type="containsText" dxfId="122" priority="43" operator="containsText" text="Market Integration">
      <formula>NOT(ISERROR(SEARCH("Market Integration",B31)))</formula>
    </cfRule>
    <cfRule type="containsText" dxfId="121" priority="44" operator="containsText" text="Security of Supply">
      <formula>NOT(ISERROR(SEARCH("Security of Supply",B31)))</formula>
    </cfRule>
    <cfRule type="containsText" dxfId="120" priority="45" operator="containsText" text="Competition">
      <formula>NOT(ISERROR(SEARCH("Competition",B31)))</formula>
    </cfRule>
  </conditionalFormatting>
  <conditionalFormatting sqref="C29:C32">
    <cfRule type="containsText" dxfId="119" priority="40" operator="containsText" text="Market Integration">
      <formula>NOT(ISERROR(SEARCH("Market Integration",C29)))</formula>
    </cfRule>
    <cfRule type="containsText" dxfId="118" priority="41" operator="containsText" text="Security of Supply">
      <formula>NOT(ISERROR(SEARCH("Security of Supply",C29)))</formula>
    </cfRule>
    <cfRule type="containsText" dxfId="117" priority="42" operator="containsText" text="Competition">
      <formula>NOT(ISERROR(SEARCH("Competition",C29)))</formula>
    </cfRule>
  </conditionalFormatting>
  <conditionalFormatting sqref="B25:B26">
    <cfRule type="containsText" dxfId="116" priority="52" operator="containsText" text="Market Integration">
      <formula>NOT(ISERROR(SEARCH("Market Integration",B25)))</formula>
    </cfRule>
    <cfRule type="containsText" dxfId="115" priority="53" operator="containsText" text="Security of Supply">
      <formula>NOT(ISERROR(SEARCH("Security of Supply",B25)))</formula>
    </cfRule>
    <cfRule type="containsText" dxfId="114" priority="54" operator="containsText" text="Competition">
      <formula>NOT(ISERROR(SEARCH("Competition",B25)))</formula>
    </cfRule>
  </conditionalFormatting>
  <conditionalFormatting sqref="B27:B28">
    <cfRule type="containsText" dxfId="113" priority="49" operator="containsText" text="Market Integration">
      <formula>NOT(ISERROR(SEARCH("Market Integration",B27)))</formula>
    </cfRule>
    <cfRule type="containsText" dxfId="112" priority="50" operator="containsText" text="Security of Supply">
      <formula>NOT(ISERROR(SEARCH("Security of Supply",B27)))</formula>
    </cfRule>
    <cfRule type="containsText" dxfId="111" priority="51" operator="containsText" text="Competition">
      <formula>NOT(ISERROR(SEARCH("Competition",B27)))</formula>
    </cfRule>
  </conditionalFormatting>
  <conditionalFormatting sqref="B29:B30">
    <cfRule type="containsText" dxfId="110" priority="46" operator="containsText" text="Market Integration">
      <formula>NOT(ISERROR(SEARCH("Market Integration",B29)))</formula>
    </cfRule>
    <cfRule type="containsText" dxfId="109" priority="47" operator="containsText" text="Security of Supply">
      <formula>NOT(ISERROR(SEARCH("Security of Supply",B29)))</formula>
    </cfRule>
    <cfRule type="containsText" dxfId="108" priority="48" operator="containsText" text="Competition">
      <formula>NOT(ISERROR(SEARCH("Competition",B29)))</formula>
    </cfRule>
  </conditionalFormatting>
  <conditionalFormatting sqref="C61:C64">
    <cfRule type="containsText" dxfId="107" priority="25" operator="containsText" text="Market Integration">
      <formula>NOT(ISERROR(SEARCH("Market Integration",C61)))</formula>
    </cfRule>
    <cfRule type="containsText" dxfId="106" priority="26" operator="containsText" text="Security of Supply">
      <formula>NOT(ISERROR(SEARCH("Security of Supply",C61)))</formula>
    </cfRule>
    <cfRule type="containsText" dxfId="105" priority="27" operator="containsText" text="Competition">
      <formula>NOT(ISERROR(SEARCH("Competition",C61)))</formula>
    </cfRule>
  </conditionalFormatting>
  <conditionalFormatting sqref="B64">
    <cfRule type="containsText" dxfId="104" priority="22" operator="containsText" text="Market Integration">
      <formula>NOT(ISERROR(SEARCH("Market Integration",B64)))</formula>
    </cfRule>
    <cfRule type="containsText" dxfId="103" priority="23" operator="containsText" text="Security of Supply">
      <formula>NOT(ISERROR(SEARCH("Security of Supply",B64)))</formula>
    </cfRule>
    <cfRule type="containsText" dxfId="102" priority="24" operator="containsText" text="Competition">
      <formula>NOT(ISERROR(SEARCH("Competition",B64)))</formula>
    </cfRule>
  </conditionalFormatting>
  <conditionalFormatting sqref="B57:B58">
    <cfRule type="containsText" dxfId="101" priority="19" operator="containsText" text="Market Integration">
      <formula>NOT(ISERROR(SEARCH("Market Integration",B57)))</formula>
    </cfRule>
    <cfRule type="containsText" dxfId="100" priority="20" operator="containsText" text="Security of Supply">
      <formula>NOT(ISERROR(SEARCH("Security of Supply",B57)))</formula>
    </cfRule>
    <cfRule type="containsText" dxfId="99" priority="21" operator="containsText" text="Competition">
      <formula>NOT(ISERROR(SEARCH("Competition",B57)))</formula>
    </cfRule>
  </conditionalFormatting>
  <conditionalFormatting sqref="B59:B60">
    <cfRule type="containsText" dxfId="98" priority="34" operator="containsText" text="Market Integration">
      <formula>NOT(ISERROR(SEARCH("Market Integration",B59)))</formula>
    </cfRule>
    <cfRule type="containsText" dxfId="97" priority="35" operator="containsText" text="Security of Supply">
      <formula>NOT(ISERROR(SEARCH("Security of Supply",B59)))</formula>
    </cfRule>
    <cfRule type="containsText" dxfId="96" priority="36" operator="containsText" text="Competition">
      <formula>NOT(ISERROR(SEARCH("Competition",B59)))</formula>
    </cfRule>
  </conditionalFormatting>
  <conditionalFormatting sqref="B61:B62">
    <cfRule type="containsText" dxfId="95" priority="31" operator="containsText" text="Market Integration">
      <formula>NOT(ISERROR(SEARCH("Market Integration",B61)))</formula>
    </cfRule>
    <cfRule type="containsText" dxfId="94" priority="32" operator="containsText" text="Security of Supply">
      <formula>NOT(ISERROR(SEARCH("Security of Supply",B61)))</formula>
    </cfRule>
    <cfRule type="containsText" dxfId="93" priority="33" operator="containsText" text="Competition">
      <formula>NOT(ISERROR(SEARCH("Competition",B61)))</formula>
    </cfRule>
  </conditionalFormatting>
  <conditionalFormatting sqref="B63">
    <cfRule type="containsText" dxfId="92" priority="28" operator="containsText" text="Market Integration">
      <formula>NOT(ISERROR(SEARCH("Market Integration",B63)))</formula>
    </cfRule>
    <cfRule type="containsText" dxfId="91" priority="29" operator="containsText" text="Security of Supply">
      <formula>NOT(ISERROR(SEARCH("Security of Supply",B63)))</formula>
    </cfRule>
    <cfRule type="containsText" dxfId="90" priority="30" operator="containsText" text="Competition">
      <formula>NOT(ISERROR(SEARCH("Competition",B63)))</formula>
    </cfRule>
  </conditionalFormatting>
  <conditionalFormatting sqref="C95:C98">
    <cfRule type="containsText" dxfId="89" priority="7" operator="containsText" text="Market Integration">
      <formula>NOT(ISERROR(SEARCH("Market Integration",C95)))</formula>
    </cfRule>
    <cfRule type="containsText" dxfId="88" priority="8" operator="containsText" text="Security of Supply">
      <formula>NOT(ISERROR(SEARCH("Security of Supply",C95)))</formula>
    </cfRule>
    <cfRule type="containsText" dxfId="87" priority="9" operator="containsText" text="Competition">
      <formula>NOT(ISERROR(SEARCH("Competition",C95)))</formula>
    </cfRule>
  </conditionalFormatting>
  <conditionalFormatting sqref="B98">
    <cfRule type="containsText" dxfId="86" priority="4" operator="containsText" text="Market Integration">
      <formula>NOT(ISERROR(SEARCH("Market Integration",B98)))</formula>
    </cfRule>
    <cfRule type="containsText" dxfId="85" priority="5" operator="containsText" text="Security of Supply">
      <formula>NOT(ISERROR(SEARCH("Security of Supply",B98)))</formula>
    </cfRule>
    <cfRule type="containsText" dxfId="84" priority="6" operator="containsText" text="Competition">
      <formula>NOT(ISERROR(SEARCH("Competition",B98)))</formula>
    </cfRule>
  </conditionalFormatting>
  <conditionalFormatting sqref="B91:B92">
    <cfRule type="containsText" dxfId="83" priority="1" operator="containsText" text="Market Integration">
      <formula>NOT(ISERROR(SEARCH("Market Integration",B91)))</formula>
    </cfRule>
    <cfRule type="containsText" dxfId="82" priority="2" operator="containsText" text="Security of Supply">
      <formula>NOT(ISERROR(SEARCH("Security of Supply",B91)))</formula>
    </cfRule>
    <cfRule type="containsText" dxfId="81" priority="3" operator="containsText" text="Competition">
      <formula>NOT(ISERROR(SEARCH("Competition",B91)))</formula>
    </cfRule>
  </conditionalFormatting>
  <conditionalFormatting sqref="B93:B94">
    <cfRule type="containsText" dxfId="80" priority="16" operator="containsText" text="Market Integration">
      <formula>NOT(ISERROR(SEARCH("Market Integration",B93)))</formula>
    </cfRule>
    <cfRule type="containsText" dxfId="79" priority="17" operator="containsText" text="Security of Supply">
      <formula>NOT(ISERROR(SEARCH("Security of Supply",B93)))</formula>
    </cfRule>
    <cfRule type="containsText" dxfId="78" priority="18" operator="containsText" text="Competition">
      <formula>NOT(ISERROR(SEARCH("Competition",B93)))</formula>
    </cfRule>
  </conditionalFormatting>
  <conditionalFormatting sqref="B95:B96">
    <cfRule type="containsText" dxfId="77" priority="13" operator="containsText" text="Market Integration">
      <formula>NOT(ISERROR(SEARCH("Market Integration",B95)))</formula>
    </cfRule>
    <cfRule type="containsText" dxfId="76" priority="14" operator="containsText" text="Security of Supply">
      <formula>NOT(ISERROR(SEARCH("Security of Supply",B95)))</formula>
    </cfRule>
    <cfRule type="containsText" dxfId="75" priority="15" operator="containsText" text="Competition">
      <formula>NOT(ISERROR(SEARCH("Competition",B95)))</formula>
    </cfRule>
  </conditionalFormatting>
  <conditionalFormatting sqref="B97">
    <cfRule type="containsText" dxfId="74" priority="10" operator="containsText" text="Market Integration">
      <formula>NOT(ISERROR(SEARCH("Market Integration",B97)))</formula>
    </cfRule>
    <cfRule type="containsText" dxfId="73" priority="11" operator="containsText" text="Security of Supply">
      <formula>NOT(ISERROR(SEARCH("Security of Supply",B97)))</formula>
    </cfRule>
    <cfRule type="containsText" dxfId="72" priority="12" operator="containsText" text="Competition">
      <formula>NOT(ISERROR(SEARCH("Competition",B97)))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Q96"/>
  <sheetViews>
    <sheetView zoomScale="55" zoomScaleNormal="55" workbookViewId="0">
      <selection activeCell="B36" sqref="B36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  <col min="15" max="15" width="15.7109375" bestFit="1" customWidth="1"/>
    <col min="17" max="17" width="13.140625" bestFit="1" customWidth="1"/>
  </cols>
  <sheetData>
    <row r="2" spans="2:17" x14ac:dyDescent="0.25">
      <c r="B2" t="s">
        <v>15</v>
      </c>
    </row>
    <row r="3" spans="2:17" ht="15.75" thickBot="1" x14ac:dyDescent="0.3"/>
    <row r="4" spans="2:17" ht="18.75" x14ac:dyDescent="0.25">
      <c r="B4" s="6" t="s">
        <v>16</v>
      </c>
      <c r="C4" s="7" t="s">
        <v>17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2:17" ht="19.5" thickBot="1" x14ac:dyDescent="0.3">
      <c r="B5" s="9"/>
      <c r="C5" s="10">
        <v>2020</v>
      </c>
      <c r="D5" s="10"/>
      <c r="E5" s="10"/>
      <c r="F5" s="10">
        <v>2025</v>
      </c>
      <c r="G5" s="10"/>
      <c r="H5" s="10"/>
      <c r="I5" s="10"/>
      <c r="J5" s="10"/>
      <c r="K5" s="10"/>
      <c r="L5" s="10">
        <v>2030</v>
      </c>
      <c r="M5" s="10"/>
      <c r="N5" s="10"/>
      <c r="O5" s="10">
        <v>2040</v>
      </c>
      <c r="P5" s="10"/>
      <c r="Q5" s="11"/>
    </row>
    <row r="6" spans="2:17" ht="19.5" thickBot="1" x14ac:dyDescent="0.35">
      <c r="B6" s="9"/>
      <c r="C6" s="12" t="s">
        <v>62</v>
      </c>
      <c r="D6" s="12"/>
      <c r="E6" s="12"/>
      <c r="F6" s="12" t="s">
        <v>18</v>
      </c>
      <c r="G6" s="12"/>
      <c r="H6" s="12"/>
      <c r="I6" s="12" t="s">
        <v>19</v>
      </c>
      <c r="J6" s="12"/>
      <c r="K6" s="12"/>
      <c r="L6" s="12" t="s">
        <v>29</v>
      </c>
      <c r="M6" s="12"/>
      <c r="N6" s="12"/>
      <c r="O6" s="12" t="s">
        <v>29</v>
      </c>
      <c r="P6" s="12"/>
      <c r="Q6" s="13"/>
    </row>
    <row r="7" spans="2:17" ht="18.75" x14ac:dyDescent="0.3">
      <c r="B7" s="9" t="s">
        <v>21</v>
      </c>
      <c r="C7" s="12" t="s">
        <v>22</v>
      </c>
      <c r="D7" s="12" t="s">
        <v>23</v>
      </c>
      <c r="E7" s="12" t="s">
        <v>24</v>
      </c>
      <c r="F7" s="12" t="s">
        <v>22</v>
      </c>
      <c r="G7" s="12" t="s">
        <v>23</v>
      </c>
      <c r="H7" s="12" t="s">
        <v>24</v>
      </c>
      <c r="I7" s="12" t="s">
        <v>22</v>
      </c>
      <c r="J7" s="12" t="s">
        <v>23</v>
      </c>
      <c r="K7" s="12" t="s">
        <v>24</v>
      </c>
      <c r="L7" s="12" t="s">
        <v>22</v>
      </c>
      <c r="M7" s="12" t="s">
        <v>23</v>
      </c>
      <c r="N7" s="12" t="s">
        <v>24</v>
      </c>
      <c r="O7" s="12" t="s">
        <v>22</v>
      </c>
      <c r="P7" s="12" t="s">
        <v>23</v>
      </c>
      <c r="Q7" s="13" t="s">
        <v>24</v>
      </c>
    </row>
    <row r="8" spans="2:17" ht="19.5" thickBot="1" x14ac:dyDescent="0.35">
      <c r="B8" s="42" t="s">
        <v>48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5"/>
    </row>
    <row r="9" spans="2:17" ht="18.75" x14ac:dyDescent="0.3">
      <c r="B9" s="19" t="s">
        <v>79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7"/>
    </row>
    <row r="10" spans="2:17" ht="18.75" x14ac:dyDescent="0.3">
      <c r="B10" s="20" t="s">
        <v>77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>
        <v>8.149936024215515E-2</v>
      </c>
      <c r="P10" s="21">
        <v>5.0575261277228334E-2</v>
      </c>
      <c r="Q10" s="22">
        <v>-3.1E-2</v>
      </c>
    </row>
    <row r="11" spans="2:17" ht="18.75" x14ac:dyDescent="0.3">
      <c r="B11" s="19" t="s">
        <v>80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7"/>
    </row>
    <row r="12" spans="2:17" ht="18.75" x14ac:dyDescent="0.3">
      <c r="B12" s="20" t="s">
        <v>77</v>
      </c>
      <c r="C12" s="21"/>
      <c r="D12" s="21"/>
      <c r="E12" s="21"/>
      <c r="F12" s="21"/>
      <c r="G12" s="21"/>
      <c r="H12" s="21"/>
      <c r="I12" s="21"/>
      <c r="J12" s="21"/>
      <c r="K12" s="21"/>
      <c r="L12" s="21">
        <v>3.4855255057294011E-2</v>
      </c>
      <c r="M12" s="21">
        <v>0</v>
      </c>
      <c r="N12" s="21">
        <v>-3.5000000000000003E-2</v>
      </c>
      <c r="O12" s="21">
        <v>3.7834817090086688E-2</v>
      </c>
      <c r="P12" s="21">
        <v>0</v>
      </c>
      <c r="Q12" s="22">
        <v>-3.7999999999999999E-2</v>
      </c>
    </row>
    <row r="13" spans="2:17" ht="18.75" x14ac:dyDescent="0.3">
      <c r="B13" s="19" t="s">
        <v>81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7"/>
    </row>
    <row r="14" spans="2:17" ht="18.75" x14ac:dyDescent="0.3">
      <c r="B14" s="20" t="s">
        <v>77</v>
      </c>
      <c r="C14" s="21"/>
      <c r="D14" s="21"/>
      <c r="E14" s="21"/>
      <c r="F14" s="21"/>
      <c r="G14" s="21"/>
      <c r="H14" s="21"/>
      <c r="I14" s="21"/>
      <c r="J14" s="21"/>
      <c r="K14" s="21"/>
      <c r="L14" s="21">
        <v>4.2525317164847518E-2</v>
      </c>
      <c r="M14" s="21">
        <v>1.0604984085995263E-2</v>
      </c>
      <c r="N14" s="21">
        <v>-3.2000000000000001E-2</v>
      </c>
      <c r="O14" s="21">
        <v>3.7834817090086688E-2</v>
      </c>
      <c r="P14" s="21">
        <v>0</v>
      </c>
      <c r="Q14" s="22">
        <v>-3.7999999999999999E-2</v>
      </c>
    </row>
    <row r="15" spans="2:17" ht="18.75" x14ac:dyDescent="0.3">
      <c r="B15" s="19" t="s">
        <v>49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7"/>
    </row>
    <row r="16" spans="2:17" ht="18.75" x14ac:dyDescent="0.3">
      <c r="B16" s="20" t="s">
        <v>77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>
        <v>3.7834817090086688E-2</v>
      </c>
      <c r="P16" s="21">
        <v>0</v>
      </c>
      <c r="Q16" s="22">
        <v>-3.7999999999999999E-2</v>
      </c>
    </row>
    <row r="17" spans="2:17" ht="18.75" x14ac:dyDescent="0.3">
      <c r="B17" s="20" t="s">
        <v>72</v>
      </c>
      <c r="C17" s="21"/>
      <c r="D17" s="21"/>
      <c r="E17" s="21"/>
      <c r="F17" s="21">
        <v>0.24000000000630684</v>
      </c>
      <c r="G17" s="21">
        <v>0.2140253993175921</v>
      </c>
      <c r="H17" s="21">
        <v>-2.5999999999999999E-2</v>
      </c>
      <c r="I17" s="21"/>
      <c r="J17" s="21"/>
      <c r="K17" s="21"/>
      <c r="L17" s="21"/>
      <c r="M17" s="21"/>
      <c r="N17" s="21"/>
      <c r="O17" s="21"/>
      <c r="P17" s="21"/>
      <c r="Q17" s="22"/>
    </row>
    <row r="18" spans="2:17" ht="19.5" thickBot="1" x14ac:dyDescent="0.35">
      <c r="B18" s="18" t="s">
        <v>25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5"/>
    </row>
    <row r="19" spans="2:17" ht="18.75" x14ac:dyDescent="0.3">
      <c r="B19" s="71" t="s">
        <v>73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2:17" ht="18.75" x14ac:dyDescent="0.3">
      <c r="B20" s="20" t="s">
        <v>72</v>
      </c>
      <c r="C20" s="21"/>
      <c r="D20" s="21"/>
      <c r="E20" s="21"/>
      <c r="F20" s="21">
        <v>0.96265199999999995</v>
      </c>
      <c r="G20" s="21">
        <v>1</v>
      </c>
      <c r="H20" s="21">
        <v>3.7347999999999992E-2</v>
      </c>
      <c r="I20" s="21">
        <v>0.93455849999999996</v>
      </c>
      <c r="J20" s="21">
        <v>0.99179799999999996</v>
      </c>
      <c r="K20" s="21">
        <v>5.7239499999999999E-2</v>
      </c>
      <c r="L20" s="21"/>
      <c r="M20" s="21"/>
      <c r="N20" s="21"/>
      <c r="O20" s="21"/>
      <c r="P20" s="21"/>
      <c r="Q20" s="22"/>
    </row>
    <row r="21" spans="2:17" ht="18.75" x14ac:dyDescent="0.3">
      <c r="B21" s="19" t="s">
        <v>74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7"/>
    </row>
    <row r="22" spans="2:17" ht="18.75" x14ac:dyDescent="0.3">
      <c r="B22" s="21" t="s">
        <v>72</v>
      </c>
      <c r="C22" s="21"/>
      <c r="D22" s="21"/>
      <c r="E22" s="21"/>
      <c r="F22" s="21">
        <v>0.95627899999999999</v>
      </c>
      <c r="G22" s="21">
        <v>1</v>
      </c>
      <c r="H22" s="21">
        <v>4.372100000000001E-2</v>
      </c>
      <c r="I22" s="21">
        <v>0.93239000000000005</v>
      </c>
      <c r="J22" s="21">
        <v>0.990568</v>
      </c>
      <c r="K22" s="21">
        <v>5.8178000000000007E-2</v>
      </c>
      <c r="L22" s="21"/>
      <c r="M22" s="21"/>
      <c r="N22" s="21"/>
      <c r="O22" s="21"/>
      <c r="P22" s="21"/>
      <c r="Q22" s="21"/>
    </row>
    <row r="23" spans="2:17" ht="18.75" x14ac:dyDescent="0.3">
      <c r="B23" s="19" t="s">
        <v>75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7"/>
    </row>
    <row r="24" spans="2:17" ht="18.75" x14ac:dyDescent="0.3">
      <c r="B24" s="20" t="s">
        <v>72</v>
      </c>
      <c r="C24" s="21">
        <v>0.753799</v>
      </c>
      <c r="D24" s="21">
        <v>0.76042399999999999</v>
      </c>
      <c r="E24" s="21">
        <v>6.624999999999992E-3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2"/>
    </row>
    <row r="25" spans="2:17" ht="18.75" x14ac:dyDescent="0.3">
      <c r="B25" s="72" t="s">
        <v>82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</row>
    <row r="26" spans="2:17" ht="18.75" x14ac:dyDescent="0.3">
      <c r="B26" s="20"/>
      <c r="C26" s="75"/>
      <c r="D26" s="75"/>
      <c r="E26" s="75"/>
      <c r="F26" s="75"/>
      <c r="G26" s="75"/>
      <c r="H26" s="75"/>
      <c r="I26" s="75"/>
      <c r="J26" s="75"/>
      <c r="K26" s="75"/>
      <c r="L26" s="75">
        <v>7243.88</v>
      </c>
      <c r="M26" s="75">
        <v>0</v>
      </c>
      <c r="N26" s="75">
        <v>-7243.88</v>
      </c>
      <c r="O26" s="75">
        <v>6943.38</v>
      </c>
      <c r="P26" s="75">
        <v>0</v>
      </c>
      <c r="Q26" s="76">
        <v>-6943.38</v>
      </c>
    </row>
    <row r="27" spans="2:17" ht="18.75" x14ac:dyDescent="0.3">
      <c r="B27" s="72" t="s">
        <v>83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</row>
    <row r="28" spans="2:17" ht="18.75" x14ac:dyDescent="0.3">
      <c r="B28" s="20"/>
      <c r="C28" s="75"/>
      <c r="D28" s="75"/>
      <c r="E28" s="75"/>
      <c r="F28" s="75"/>
      <c r="G28" s="75"/>
      <c r="H28" s="75"/>
      <c r="I28" s="75"/>
      <c r="J28" s="75"/>
      <c r="K28" s="75"/>
      <c r="L28" s="75">
        <v>289.3</v>
      </c>
      <c r="M28" s="75">
        <v>0</v>
      </c>
      <c r="N28" s="75">
        <v>-289.3</v>
      </c>
      <c r="O28" s="75">
        <v>315</v>
      </c>
      <c r="P28" s="75">
        <v>0</v>
      </c>
      <c r="Q28" s="76">
        <v>-315</v>
      </c>
    </row>
    <row r="29" spans="2:17" ht="18.75" x14ac:dyDescent="0.3">
      <c r="B29" s="72" t="s">
        <v>84</v>
      </c>
      <c r="C29" s="78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</row>
    <row r="30" spans="2:17" ht="18.75" x14ac:dyDescent="0.3">
      <c r="B30" s="20"/>
      <c r="C30" s="21"/>
      <c r="D30" s="75"/>
      <c r="E30" s="75"/>
      <c r="F30" s="75"/>
      <c r="G30" s="75"/>
      <c r="H30" s="75"/>
      <c r="I30" s="75"/>
      <c r="J30" s="75"/>
      <c r="K30" s="75"/>
      <c r="L30" s="75">
        <v>232.2</v>
      </c>
      <c r="M30" s="75">
        <v>0</v>
      </c>
      <c r="N30" s="75">
        <f>M30-L30</f>
        <v>-232.2</v>
      </c>
      <c r="O30" s="75">
        <v>206.5</v>
      </c>
      <c r="P30" s="75">
        <v>0</v>
      </c>
      <c r="Q30" s="76">
        <v>-206.5</v>
      </c>
    </row>
    <row r="31" spans="2:17" ht="18.75" x14ac:dyDescent="0.3">
      <c r="B31" s="72" t="s">
        <v>85</v>
      </c>
      <c r="C31" s="78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4"/>
    </row>
    <row r="32" spans="2:17" ht="19.5" thickBot="1" x14ac:dyDescent="0.35">
      <c r="B32" s="79"/>
      <c r="C32" s="23"/>
      <c r="D32" s="80"/>
      <c r="E32" s="80"/>
      <c r="F32" s="80"/>
      <c r="G32" s="80"/>
      <c r="H32" s="80"/>
      <c r="I32" s="80"/>
      <c r="J32" s="80"/>
      <c r="K32" s="80"/>
      <c r="L32" s="80">
        <v>232.2</v>
      </c>
      <c r="M32" s="80">
        <v>0</v>
      </c>
      <c r="N32" s="80">
        <f>M32-L32</f>
        <v>-232.2</v>
      </c>
      <c r="O32" s="80">
        <v>206.5</v>
      </c>
      <c r="P32" s="80">
        <v>0</v>
      </c>
      <c r="Q32" s="81">
        <v>-206.5</v>
      </c>
    </row>
    <row r="35" spans="2:14" x14ac:dyDescent="0.25">
      <c r="B35" t="s">
        <v>26</v>
      </c>
    </row>
    <row r="36" spans="2:14" ht="15.75" thickBot="1" x14ac:dyDescent="0.3"/>
    <row r="37" spans="2:14" ht="18.75" x14ac:dyDescent="0.25">
      <c r="B37" s="6" t="s">
        <v>16</v>
      </c>
      <c r="C37" s="7" t="s">
        <v>17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8"/>
    </row>
    <row r="38" spans="2:14" ht="19.5" thickBot="1" x14ac:dyDescent="0.3">
      <c r="B38" s="9"/>
      <c r="C38" s="10">
        <v>2025</v>
      </c>
      <c r="D38" s="10"/>
      <c r="E38" s="10"/>
      <c r="F38" s="10"/>
      <c r="G38" s="10"/>
      <c r="H38" s="10"/>
      <c r="I38" s="10">
        <v>2030</v>
      </c>
      <c r="J38" s="10"/>
      <c r="K38" s="10"/>
      <c r="L38" s="10">
        <v>2040</v>
      </c>
      <c r="M38" s="10"/>
      <c r="N38" s="11"/>
    </row>
    <row r="39" spans="2:14" ht="19.5" thickBot="1" x14ac:dyDescent="0.35">
      <c r="B39" s="9"/>
      <c r="C39" s="12" t="s">
        <v>18</v>
      </c>
      <c r="D39" s="12"/>
      <c r="E39" s="12"/>
      <c r="F39" s="12" t="s">
        <v>19</v>
      </c>
      <c r="G39" s="12"/>
      <c r="H39" s="12"/>
      <c r="I39" s="12" t="s">
        <v>29</v>
      </c>
      <c r="J39" s="12"/>
      <c r="K39" s="12"/>
      <c r="L39" s="12" t="s">
        <v>29</v>
      </c>
      <c r="M39" s="12"/>
      <c r="N39" s="13"/>
    </row>
    <row r="40" spans="2:14" ht="18.75" x14ac:dyDescent="0.3">
      <c r="B40" s="9" t="s">
        <v>21</v>
      </c>
      <c r="C40" s="12" t="s">
        <v>22</v>
      </c>
      <c r="D40" s="12" t="s">
        <v>23</v>
      </c>
      <c r="E40" s="12" t="s">
        <v>24</v>
      </c>
      <c r="F40" s="12" t="s">
        <v>22</v>
      </c>
      <c r="G40" s="12" t="s">
        <v>23</v>
      </c>
      <c r="H40" s="12" t="s">
        <v>24</v>
      </c>
      <c r="I40" s="12" t="s">
        <v>22</v>
      </c>
      <c r="J40" s="12" t="s">
        <v>23</v>
      </c>
      <c r="K40" s="12" t="s">
        <v>24</v>
      </c>
      <c r="L40" s="12" t="s">
        <v>22</v>
      </c>
      <c r="M40" s="12" t="s">
        <v>23</v>
      </c>
      <c r="N40" s="13" t="s">
        <v>24</v>
      </c>
    </row>
    <row r="41" spans="2:14" ht="19.5" thickBot="1" x14ac:dyDescent="0.35">
      <c r="B41" s="42" t="s">
        <v>48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</row>
    <row r="42" spans="2:14" ht="18.75" x14ac:dyDescent="0.3">
      <c r="B42" s="19" t="s">
        <v>79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77</v>
      </c>
      <c r="C43" s="21"/>
      <c r="D43" s="21"/>
      <c r="E43" s="21"/>
      <c r="F43" s="21"/>
      <c r="G43" s="21"/>
      <c r="H43" s="21"/>
      <c r="I43" s="21"/>
      <c r="J43" s="21"/>
      <c r="K43" s="21"/>
      <c r="L43" s="21">
        <v>5.5531245103372213E-2</v>
      </c>
      <c r="M43" s="21">
        <v>1.9999999555575503E-2</v>
      </c>
      <c r="N43" s="22">
        <v>-3.5999999999999997E-2</v>
      </c>
    </row>
    <row r="44" spans="2:14" ht="18.75" x14ac:dyDescent="0.3">
      <c r="B44" s="19" t="s">
        <v>80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8.75" x14ac:dyDescent="0.3">
      <c r="B45" s="20" t="s">
        <v>77</v>
      </c>
      <c r="C45" s="21"/>
      <c r="D45" s="21"/>
      <c r="E45" s="21"/>
      <c r="F45" s="21"/>
      <c r="G45" s="21"/>
      <c r="H45" s="21"/>
      <c r="I45" s="21">
        <v>3.4855255057294011E-2</v>
      </c>
      <c r="J45" s="21">
        <v>0</v>
      </c>
      <c r="K45" s="21">
        <v>-3.5000000000000003E-2</v>
      </c>
      <c r="L45" s="21">
        <v>3.7834817090086688E-2</v>
      </c>
      <c r="M45" s="21">
        <v>0</v>
      </c>
      <c r="N45" s="22">
        <v>-3.7999999999999999E-2</v>
      </c>
    </row>
    <row r="46" spans="2:14" ht="18.75" x14ac:dyDescent="0.3">
      <c r="B46" s="19" t="s">
        <v>81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77</v>
      </c>
      <c r="C47" s="21"/>
      <c r="D47" s="21"/>
      <c r="E47" s="21"/>
      <c r="F47" s="21"/>
      <c r="G47" s="21"/>
      <c r="H47" s="21"/>
      <c r="I47" s="21">
        <v>3.4855255057294011E-2</v>
      </c>
      <c r="J47" s="21">
        <v>0</v>
      </c>
      <c r="K47" s="21">
        <v>-3.5000000000000003E-2</v>
      </c>
      <c r="L47" s="21">
        <v>3.7834817090086688E-2</v>
      </c>
      <c r="M47" s="21">
        <v>0</v>
      </c>
      <c r="N47" s="22">
        <v>-3.7999999999999999E-2</v>
      </c>
    </row>
    <row r="48" spans="2:14" ht="18.75" x14ac:dyDescent="0.3">
      <c r="B48" s="19" t="s">
        <v>49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77</v>
      </c>
      <c r="C49" s="21"/>
      <c r="D49" s="21"/>
      <c r="E49" s="21"/>
      <c r="F49" s="21"/>
      <c r="G49" s="21"/>
      <c r="H49" s="21"/>
      <c r="I49" s="21"/>
      <c r="J49" s="21"/>
      <c r="K49" s="21"/>
      <c r="L49" s="21">
        <v>6.2649883817545798E-2</v>
      </c>
      <c r="M49" s="21">
        <v>3.699159099303443E-2</v>
      </c>
      <c r="N49" s="22">
        <v>-2.5999999999999999E-2</v>
      </c>
    </row>
    <row r="50" spans="2:14" ht="19.5" thickBot="1" x14ac:dyDescent="0.35">
      <c r="B50" s="18" t="s">
        <v>25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5"/>
    </row>
    <row r="51" spans="2:14" ht="18.75" x14ac:dyDescent="0.3">
      <c r="B51" s="19" t="s">
        <v>73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2:14" ht="18.75" x14ac:dyDescent="0.3">
      <c r="B52" s="21" t="s">
        <v>72</v>
      </c>
      <c r="C52" s="21">
        <v>0.84695050000000005</v>
      </c>
      <c r="D52" s="21">
        <v>0.92840900000000004</v>
      </c>
      <c r="E52" s="21">
        <v>8.1458499999999989E-2</v>
      </c>
      <c r="F52" s="21">
        <v>0.81347849999999999</v>
      </c>
      <c r="G52" s="21">
        <v>0.89346049999999999</v>
      </c>
      <c r="H52" s="21">
        <v>7.9981999999999998E-2</v>
      </c>
      <c r="I52" s="21"/>
      <c r="J52" s="21"/>
      <c r="K52" s="21"/>
      <c r="L52" s="21"/>
      <c r="M52" s="21"/>
      <c r="N52" s="21"/>
    </row>
    <row r="53" spans="2:14" ht="18.75" x14ac:dyDescent="0.3">
      <c r="B53" s="19" t="s">
        <v>74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72</v>
      </c>
      <c r="C54" s="21">
        <v>0.83823150000000002</v>
      </c>
      <c r="D54" s="21">
        <v>0.9193055</v>
      </c>
      <c r="E54" s="21">
        <v>8.1073999999999979E-2</v>
      </c>
      <c r="F54" s="21">
        <v>0.811446</v>
      </c>
      <c r="G54" s="21">
        <v>0.89133850000000003</v>
      </c>
      <c r="H54" s="21">
        <v>7.9892499999999977E-2</v>
      </c>
      <c r="I54" s="21"/>
      <c r="J54" s="21"/>
      <c r="K54" s="21"/>
      <c r="L54" s="21"/>
      <c r="M54" s="21"/>
      <c r="N54" s="22"/>
    </row>
    <row r="55" spans="2:14" ht="18.75" x14ac:dyDescent="0.3">
      <c r="B55" s="71" t="s">
        <v>75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</row>
    <row r="56" spans="2:14" ht="18.75" x14ac:dyDescent="0.3">
      <c r="B56" s="20" t="s">
        <v>72</v>
      </c>
      <c r="C56" s="21">
        <v>0.45890700000000001</v>
      </c>
      <c r="D56" s="21">
        <v>0.53766800000000003</v>
      </c>
      <c r="E56" s="21">
        <v>7.8761000000000025E-2</v>
      </c>
      <c r="F56" s="21">
        <v>0.45774599999999999</v>
      </c>
      <c r="G56" s="21">
        <v>0.46525300000000003</v>
      </c>
      <c r="H56" s="21">
        <v>7.5070000000000414E-3</v>
      </c>
      <c r="I56" s="21"/>
      <c r="J56" s="21"/>
      <c r="K56" s="21"/>
      <c r="L56" s="21"/>
      <c r="M56" s="21"/>
      <c r="N56" s="22"/>
    </row>
    <row r="57" spans="2:14" ht="18.75" x14ac:dyDescent="0.3">
      <c r="B57" s="72" t="s">
        <v>82</v>
      </c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4"/>
    </row>
    <row r="58" spans="2:14" ht="18.75" x14ac:dyDescent="0.3">
      <c r="B58" s="20"/>
      <c r="C58" s="75"/>
      <c r="D58" s="75"/>
      <c r="E58" s="75"/>
      <c r="F58" s="75"/>
      <c r="G58" s="75"/>
      <c r="H58" s="75"/>
      <c r="I58" s="75">
        <v>7243.88</v>
      </c>
      <c r="J58" s="75">
        <v>0</v>
      </c>
      <c r="K58" s="75">
        <v>-7243.88</v>
      </c>
      <c r="L58" s="75">
        <v>6943.38</v>
      </c>
      <c r="M58" s="75">
        <v>0</v>
      </c>
      <c r="N58" s="76">
        <v>-6943.38</v>
      </c>
    </row>
    <row r="59" spans="2:14" ht="18.75" x14ac:dyDescent="0.3">
      <c r="B59" s="72" t="s">
        <v>83</v>
      </c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7"/>
    </row>
    <row r="60" spans="2:14" ht="18.75" x14ac:dyDescent="0.3">
      <c r="B60" s="20"/>
      <c r="C60" s="75"/>
      <c r="D60" s="75"/>
      <c r="E60" s="75"/>
      <c r="F60" s="75"/>
      <c r="G60" s="75"/>
      <c r="H60" s="75"/>
      <c r="I60" s="75">
        <v>289.3</v>
      </c>
      <c r="J60" s="75">
        <v>0</v>
      </c>
      <c r="K60" s="75">
        <v>-289.3</v>
      </c>
      <c r="L60" s="75">
        <v>315</v>
      </c>
      <c r="M60" s="75">
        <v>0</v>
      </c>
      <c r="N60" s="76">
        <v>-315</v>
      </c>
    </row>
    <row r="61" spans="2:14" ht="18.75" x14ac:dyDescent="0.3">
      <c r="B61" s="72" t="s">
        <v>84</v>
      </c>
      <c r="C61" s="78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4"/>
    </row>
    <row r="62" spans="2:14" ht="18.75" x14ac:dyDescent="0.3">
      <c r="B62" s="20"/>
      <c r="C62" s="21"/>
      <c r="D62" s="75"/>
      <c r="E62" s="75"/>
      <c r="F62" s="75"/>
      <c r="G62" s="75"/>
      <c r="H62" s="75"/>
      <c r="I62" s="75">
        <v>232.2</v>
      </c>
      <c r="J62" s="75">
        <v>0</v>
      </c>
      <c r="K62" s="75">
        <f>J62-I62</f>
        <v>-232.2</v>
      </c>
      <c r="L62" s="75">
        <v>206.5</v>
      </c>
      <c r="M62" s="75">
        <v>0</v>
      </c>
      <c r="N62" s="76">
        <v>-206.5</v>
      </c>
    </row>
    <row r="63" spans="2:14" ht="18.75" x14ac:dyDescent="0.3">
      <c r="B63" s="72" t="s">
        <v>85</v>
      </c>
      <c r="C63" s="78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4"/>
    </row>
    <row r="64" spans="2:14" ht="19.5" thickBot="1" x14ac:dyDescent="0.35">
      <c r="B64" s="79"/>
      <c r="C64" s="23"/>
      <c r="D64" s="80"/>
      <c r="E64" s="80"/>
      <c r="F64" s="80"/>
      <c r="G64" s="80"/>
      <c r="H64" s="80"/>
      <c r="I64" s="80">
        <v>232.2</v>
      </c>
      <c r="J64" s="80">
        <v>0</v>
      </c>
      <c r="K64" s="80">
        <f>J64-I64</f>
        <v>-232.2</v>
      </c>
      <c r="L64" s="80">
        <v>206.5</v>
      </c>
      <c r="M64" s="80">
        <v>0</v>
      </c>
      <c r="N64" s="81">
        <v>-206.5</v>
      </c>
    </row>
    <row r="67" spans="2:14" x14ac:dyDescent="0.25">
      <c r="B67" t="s">
        <v>27</v>
      </c>
    </row>
    <row r="68" spans="2:14" ht="15.75" thickBot="1" x14ac:dyDescent="0.3"/>
    <row r="69" spans="2:14" ht="18.75" x14ac:dyDescent="0.25">
      <c r="B69" s="6" t="s">
        <v>16</v>
      </c>
      <c r="C69" s="7" t="s">
        <v>17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8"/>
    </row>
    <row r="70" spans="2:14" ht="19.5" thickBot="1" x14ac:dyDescent="0.3">
      <c r="B70" s="9"/>
      <c r="C70" s="10">
        <v>2025</v>
      </c>
      <c r="D70" s="10"/>
      <c r="E70" s="10"/>
      <c r="F70" s="10"/>
      <c r="G70" s="10"/>
      <c r="H70" s="10"/>
      <c r="I70" s="10">
        <v>2030</v>
      </c>
      <c r="J70" s="10"/>
      <c r="K70" s="10"/>
      <c r="L70" s="10">
        <v>2040</v>
      </c>
      <c r="M70" s="10"/>
      <c r="N70" s="11"/>
    </row>
    <row r="71" spans="2:14" ht="19.5" thickBot="1" x14ac:dyDescent="0.35">
      <c r="B71" s="9"/>
      <c r="C71" s="12" t="s">
        <v>18</v>
      </c>
      <c r="D71" s="12"/>
      <c r="E71" s="12"/>
      <c r="F71" s="12" t="s">
        <v>19</v>
      </c>
      <c r="G71" s="12"/>
      <c r="H71" s="12"/>
      <c r="I71" s="12" t="s">
        <v>29</v>
      </c>
      <c r="J71" s="12"/>
      <c r="K71" s="12"/>
      <c r="L71" s="12" t="s">
        <v>29</v>
      </c>
      <c r="M71" s="12"/>
      <c r="N71" s="13"/>
    </row>
    <row r="72" spans="2:14" ht="18.75" x14ac:dyDescent="0.3">
      <c r="B72" s="9" t="s">
        <v>21</v>
      </c>
      <c r="C72" s="12" t="s">
        <v>22</v>
      </c>
      <c r="D72" s="12" t="s">
        <v>23</v>
      </c>
      <c r="E72" s="12" t="s">
        <v>24</v>
      </c>
      <c r="F72" s="12" t="s">
        <v>22</v>
      </c>
      <c r="G72" s="12" t="s">
        <v>23</v>
      </c>
      <c r="H72" s="12" t="s">
        <v>24</v>
      </c>
      <c r="I72" s="12" t="s">
        <v>22</v>
      </c>
      <c r="J72" s="12" t="s">
        <v>23</v>
      </c>
      <c r="K72" s="12" t="s">
        <v>24</v>
      </c>
      <c r="L72" s="12" t="s">
        <v>22</v>
      </c>
      <c r="M72" s="12" t="s">
        <v>23</v>
      </c>
      <c r="N72" s="13" t="s">
        <v>24</v>
      </c>
    </row>
    <row r="73" spans="2:14" ht="19.5" thickBot="1" x14ac:dyDescent="0.35">
      <c r="B73" s="42" t="s">
        <v>48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5"/>
    </row>
    <row r="74" spans="2:14" ht="18.75" x14ac:dyDescent="0.3">
      <c r="B74" s="19" t="s">
        <v>79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77</v>
      </c>
      <c r="C75" s="21"/>
      <c r="D75" s="21"/>
      <c r="E75" s="21"/>
      <c r="F75" s="21"/>
      <c r="G75" s="21"/>
      <c r="H75" s="21"/>
      <c r="I75" s="21"/>
      <c r="J75" s="21"/>
      <c r="K75" s="21"/>
      <c r="L75" s="21">
        <v>3.7834817090086688E-2</v>
      </c>
      <c r="M75" s="21">
        <v>0</v>
      </c>
      <c r="N75" s="22">
        <v>-3.7999999999999999E-2</v>
      </c>
    </row>
    <row r="76" spans="2:14" ht="18.75" x14ac:dyDescent="0.3">
      <c r="B76" s="19" t="s">
        <v>80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77</v>
      </c>
      <c r="C77" s="21"/>
      <c r="D77" s="21"/>
      <c r="E77" s="21"/>
      <c r="F77" s="21"/>
      <c r="G77" s="21"/>
      <c r="H77" s="21"/>
      <c r="I77" s="21">
        <v>3.4855255057294011E-2</v>
      </c>
      <c r="J77" s="21">
        <v>0</v>
      </c>
      <c r="K77" s="21">
        <v>-3.5000000000000003E-2</v>
      </c>
      <c r="L77" s="21">
        <v>3.7834817090086688E-2</v>
      </c>
      <c r="M77" s="21">
        <v>0</v>
      </c>
      <c r="N77" s="22">
        <v>-3.7999999999999999E-2</v>
      </c>
    </row>
    <row r="78" spans="2:14" ht="18.75" x14ac:dyDescent="0.3">
      <c r="B78" s="19" t="s">
        <v>81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77</v>
      </c>
      <c r="C79" s="21"/>
      <c r="D79" s="21"/>
      <c r="E79" s="21"/>
      <c r="F79" s="21"/>
      <c r="G79" s="21"/>
      <c r="H79" s="21"/>
      <c r="I79" s="21">
        <v>3.4855255057294011E-2</v>
      </c>
      <c r="J79" s="21">
        <v>0</v>
      </c>
      <c r="K79" s="21">
        <v>-3.5000000000000003E-2</v>
      </c>
      <c r="L79" s="21">
        <v>3.7834817090086688E-2</v>
      </c>
      <c r="M79" s="21">
        <v>0</v>
      </c>
      <c r="N79" s="22">
        <v>-3.7999999999999999E-2</v>
      </c>
    </row>
    <row r="80" spans="2:14" ht="18.75" x14ac:dyDescent="0.3">
      <c r="B80" s="19" t="s">
        <v>49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77</v>
      </c>
      <c r="C81" s="21"/>
      <c r="D81" s="21"/>
      <c r="E81" s="21"/>
      <c r="F81" s="21"/>
      <c r="G81" s="21"/>
      <c r="H81" s="21"/>
      <c r="I81" s="21"/>
      <c r="J81" s="21"/>
      <c r="K81" s="21"/>
      <c r="L81" s="21">
        <v>0.15228507044262032</v>
      </c>
      <c r="M81" s="21">
        <v>0.130575260665627</v>
      </c>
      <c r="N81" s="22">
        <v>-2.1999999999999999E-2</v>
      </c>
    </row>
    <row r="82" spans="2:14" ht="19.5" thickBot="1" x14ac:dyDescent="0.35">
      <c r="B82" s="18" t="s">
        <v>25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5"/>
    </row>
    <row r="83" spans="2:14" ht="18.75" x14ac:dyDescent="0.3">
      <c r="B83" s="19" t="s">
        <v>73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72</v>
      </c>
      <c r="C84" s="21">
        <v>0.84695050000000005</v>
      </c>
      <c r="D84" s="21">
        <v>0.92840900000000004</v>
      </c>
      <c r="E84" s="21">
        <v>8.1458499999999989E-2</v>
      </c>
      <c r="F84" s="21">
        <v>0.81347849999999999</v>
      </c>
      <c r="G84" s="21">
        <v>0.89346049999999999</v>
      </c>
      <c r="H84" s="21">
        <v>7.9981999999999998E-2</v>
      </c>
      <c r="I84" s="21"/>
      <c r="J84" s="21"/>
      <c r="K84" s="21"/>
      <c r="L84" s="21"/>
      <c r="M84" s="21"/>
      <c r="N84" s="22"/>
    </row>
    <row r="85" spans="2:14" ht="18.75" x14ac:dyDescent="0.3">
      <c r="B85" s="19" t="s">
        <v>74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72</v>
      </c>
      <c r="C86" s="21">
        <v>0.83823150000000002</v>
      </c>
      <c r="D86" s="21">
        <v>0.9193055</v>
      </c>
      <c r="E86" s="21">
        <v>8.1073999999999979E-2</v>
      </c>
      <c r="F86" s="21">
        <v>0.811446</v>
      </c>
      <c r="G86" s="21">
        <v>0.89133850000000003</v>
      </c>
      <c r="H86" s="21">
        <v>7.9892499999999977E-2</v>
      </c>
      <c r="I86" s="21"/>
      <c r="J86" s="21"/>
      <c r="K86" s="21"/>
      <c r="L86" s="21"/>
      <c r="M86" s="21"/>
      <c r="N86" s="22"/>
    </row>
    <row r="87" spans="2:14" ht="18.75" x14ac:dyDescent="0.3">
      <c r="B87" s="19" t="s">
        <v>75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20" t="s">
        <v>72</v>
      </c>
      <c r="C88" s="21">
        <v>0.45890700000000001</v>
      </c>
      <c r="D88" s="21">
        <v>0.53766800000000003</v>
      </c>
      <c r="E88" s="21">
        <v>7.8761000000000025E-2</v>
      </c>
      <c r="F88" s="21">
        <v>0.45774599999999999</v>
      </c>
      <c r="G88" s="21">
        <v>0.536435</v>
      </c>
      <c r="H88" s="21">
        <v>7.8689000000000023E-2</v>
      </c>
      <c r="I88" s="21"/>
      <c r="J88" s="21"/>
      <c r="K88" s="21"/>
      <c r="L88" s="21"/>
      <c r="M88" s="21"/>
      <c r="N88" s="22"/>
    </row>
    <row r="89" spans="2:14" ht="18.75" x14ac:dyDescent="0.3">
      <c r="B89" s="72" t="s">
        <v>82</v>
      </c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4"/>
    </row>
    <row r="90" spans="2:14" ht="18.75" x14ac:dyDescent="0.3">
      <c r="B90" s="20"/>
      <c r="C90" s="75"/>
      <c r="D90" s="75"/>
      <c r="E90" s="75"/>
      <c r="F90" s="75"/>
      <c r="G90" s="75"/>
      <c r="H90" s="75"/>
      <c r="I90" s="75">
        <v>7243.88</v>
      </c>
      <c r="J90" s="75">
        <v>0</v>
      </c>
      <c r="K90" s="75">
        <v>-7243.88</v>
      </c>
      <c r="L90" s="75">
        <v>6943.38</v>
      </c>
      <c r="M90" s="75">
        <v>0</v>
      </c>
      <c r="N90" s="76">
        <v>-6943.38</v>
      </c>
    </row>
    <row r="91" spans="2:14" ht="18.75" x14ac:dyDescent="0.3">
      <c r="B91" s="72" t="s">
        <v>83</v>
      </c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7"/>
    </row>
    <row r="92" spans="2:14" ht="18.75" x14ac:dyDescent="0.3">
      <c r="B92" s="20"/>
      <c r="C92" s="75"/>
      <c r="D92" s="75"/>
      <c r="E92" s="75"/>
      <c r="F92" s="75"/>
      <c r="G92" s="75"/>
      <c r="H92" s="75"/>
      <c r="I92" s="75">
        <v>289.3</v>
      </c>
      <c r="J92" s="75">
        <v>0</v>
      </c>
      <c r="K92" s="75">
        <v>-289.3</v>
      </c>
      <c r="L92" s="75">
        <v>315</v>
      </c>
      <c r="M92" s="75">
        <v>0</v>
      </c>
      <c r="N92" s="76">
        <v>-315</v>
      </c>
    </row>
    <row r="93" spans="2:14" ht="18.75" x14ac:dyDescent="0.3">
      <c r="B93" s="72" t="s">
        <v>84</v>
      </c>
      <c r="C93" s="78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4"/>
    </row>
    <row r="94" spans="2:14" ht="18.75" x14ac:dyDescent="0.3">
      <c r="B94" s="20"/>
      <c r="C94" s="21"/>
      <c r="D94" s="75"/>
      <c r="E94" s="75"/>
      <c r="F94" s="75"/>
      <c r="G94" s="75"/>
      <c r="H94" s="75"/>
      <c r="I94" s="75">
        <v>232.2</v>
      </c>
      <c r="J94" s="75">
        <v>0</v>
      </c>
      <c r="K94" s="75">
        <f>J94-I94</f>
        <v>-232.2</v>
      </c>
      <c r="L94" s="75">
        <v>206.5</v>
      </c>
      <c r="M94" s="75">
        <v>0</v>
      </c>
      <c r="N94" s="76">
        <v>-206.5</v>
      </c>
    </row>
    <row r="95" spans="2:14" ht="18.75" x14ac:dyDescent="0.3">
      <c r="B95" s="72" t="s">
        <v>85</v>
      </c>
      <c r="C95" s="78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4"/>
    </row>
    <row r="96" spans="2:14" ht="19.5" thickBot="1" x14ac:dyDescent="0.35">
      <c r="B96" s="79"/>
      <c r="C96" s="23"/>
      <c r="D96" s="80"/>
      <c r="E96" s="80"/>
      <c r="F96" s="80"/>
      <c r="G96" s="80"/>
      <c r="H96" s="80"/>
      <c r="I96" s="80">
        <v>232.2</v>
      </c>
      <c r="J96" s="80">
        <v>0</v>
      </c>
      <c r="K96" s="80">
        <f>J96-I96</f>
        <v>-232.2</v>
      </c>
      <c r="L96" s="80">
        <v>206.5</v>
      </c>
      <c r="M96" s="80">
        <v>0</v>
      </c>
      <c r="N96" s="81">
        <v>-206.5</v>
      </c>
    </row>
  </sheetData>
  <conditionalFormatting sqref="B37:B42 B78:B88 B46:B56">
    <cfRule type="containsText" dxfId="71" priority="64" operator="containsText" text="Market Integration">
      <formula>NOT(ISERROR(SEARCH("Market Integration",B37)))</formula>
    </cfRule>
    <cfRule type="containsText" dxfId="70" priority="65" operator="containsText" text="Security of Supply">
      <formula>NOT(ISERROR(SEARCH("Security of Supply",B37)))</formula>
    </cfRule>
    <cfRule type="containsText" dxfId="69" priority="66" operator="containsText" text="Competition">
      <formula>NOT(ISERROR(SEARCH("Competition",B37)))</formula>
    </cfRule>
  </conditionalFormatting>
  <conditionalFormatting sqref="B43:B45">
    <cfRule type="containsText" dxfId="68" priority="61" operator="containsText" text="Market Integration">
      <formula>NOT(ISERROR(SEARCH("Market Integration",B43)))</formula>
    </cfRule>
    <cfRule type="containsText" dxfId="67" priority="62" operator="containsText" text="Security of Supply">
      <formula>NOT(ISERROR(SEARCH("Security of Supply",B43)))</formula>
    </cfRule>
    <cfRule type="containsText" dxfId="66" priority="63" operator="containsText" text="Competition">
      <formula>NOT(ISERROR(SEARCH("Competition",B43)))</formula>
    </cfRule>
  </conditionalFormatting>
  <conditionalFormatting sqref="B69:B74">
    <cfRule type="containsText" dxfId="65" priority="58" operator="containsText" text="Market Integration">
      <formula>NOT(ISERROR(SEARCH("Market Integration",B69)))</formula>
    </cfRule>
    <cfRule type="containsText" dxfId="64" priority="59" operator="containsText" text="Security of Supply">
      <formula>NOT(ISERROR(SEARCH("Security of Supply",B69)))</formula>
    </cfRule>
    <cfRule type="containsText" dxfId="63" priority="60" operator="containsText" text="Competition">
      <formula>NOT(ISERROR(SEARCH("Competition",B69)))</formula>
    </cfRule>
  </conditionalFormatting>
  <conditionalFormatting sqref="B75:B77">
    <cfRule type="containsText" dxfId="62" priority="55" operator="containsText" text="Market Integration">
      <formula>NOT(ISERROR(SEARCH("Market Integration",B75)))</formula>
    </cfRule>
    <cfRule type="containsText" dxfId="61" priority="56" operator="containsText" text="Security of Supply">
      <formula>NOT(ISERROR(SEARCH("Security of Supply",B75)))</formula>
    </cfRule>
    <cfRule type="containsText" dxfId="60" priority="57" operator="containsText" text="Competition">
      <formula>NOT(ISERROR(SEARCH("Competition",B75)))</formula>
    </cfRule>
  </conditionalFormatting>
  <conditionalFormatting sqref="B4:B9 B13:B24">
    <cfRule type="containsText" dxfId="59" priority="70" operator="containsText" text="Market Integration">
      <formula>NOT(ISERROR(SEARCH("Market Integration",B4)))</formula>
    </cfRule>
    <cfRule type="containsText" dxfId="58" priority="71" operator="containsText" text="Security of Supply">
      <formula>NOT(ISERROR(SEARCH("Security of Supply",B4)))</formula>
    </cfRule>
    <cfRule type="containsText" dxfId="57" priority="72" operator="containsText" text="Competition">
      <formula>NOT(ISERROR(SEARCH("Competition",B4)))</formula>
    </cfRule>
  </conditionalFormatting>
  <conditionalFormatting sqref="B10:B12">
    <cfRule type="containsText" dxfId="56" priority="67" operator="containsText" text="Market Integration">
      <formula>NOT(ISERROR(SEARCH("Market Integration",B10)))</formula>
    </cfRule>
    <cfRule type="containsText" dxfId="55" priority="68" operator="containsText" text="Security of Supply">
      <formula>NOT(ISERROR(SEARCH("Security of Supply",B10)))</formula>
    </cfRule>
    <cfRule type="containsText" dxfId="54" priority="69" operator="containsText" text="Competition">
      <formula>NOT(ISERROR(SEARCH("Competition",B10)))</formula>
    </cfRule>
  </conditionalFormatting>
  <conditionalFormatting sqref="C61:C64">
    <cfRule type="containsText" dxfId="53" priority="43" operator="containsText" text="Market Integration">
      <formula>NOT(ISERROR(SEARCH("Market Integration",C61)))</formula>
    </cfRule>
    <cfRule type="containsText" dxfId="52" priority="44" operator="containsText" text="Security of Supply">
      <formula>NOT(ISERROR(SEARCH("Security of Supply",C61)))</formula>
    </cfRule>
    <cfRule type="containsText" dxfId="51" priority="45" operator="containsText" text="Competition">
      <formula>NOT(ISERROR(SEARCH("Competition",C61)))</formula>
    </cfRule>
  </conditionalFormatting>
  <conditionalFormatting sqref="B64">
    <cfRule type="containsText" dxfId="50" priority="40" operator="containsText" text="Market Integration">
      <formula>NOT(ISERROR(SEARCH("Market Integration",B64)))</formula>
    </cfRule>
    <cfRule type="containsText" dxfId="49" priority="41" operator="containsText" text="Security of Supply">
      <formula>NOT(ISERROR(SEARCH("Security of Supply",B64)))</formula>
    </cfRule>
    <cfRule type="containsText" dxfId="48" priority="42" operator="containsText" text="Competition">
      <formula>NOT(ISERROR(SEARCH("Competition",B64)))</formula>
    </cfRule>
  </conditionalFormatting>
  <conditionalFormatting sqref="B57:B58">
    <cfRule type="containsText" dxfId="47" priority="37" operator="containsText" text="Market Integration">
      <formula>NOT(ISERROR(SEARCH("Market Integration",B57)))</formula>
    </cfRule>
    <cfRule type="containsText" dxfId="46" priority="38" operator="containsText" text="Security of Supply">
      <formula>NOT(ISERROR(SEARCH("Security of Supply",B57)))</formula>
    </cfRule>
    <cfRule type="containsText" dxfId="45" priority="39" operator="containsText" text="Competition">
      <formula>NOT(ISERROR(SEARCH("Competition",B57)))</formula>
    </cfRule>
  </conditionalFormatting>
  <conditionalFormatting sqref="B59:B60">
    <cfRule type="containsText" dxfId="44" priority="52" operator="containsText" text="Market Integration">
      <formula>NOT(ISERROR(SEARCH("Market Integration",B59)))</formula>
    </cfRule>
    <cfRule type="containsText" dxfId="43" priority="53" operator="containsText" text="Security of Supply">
      <formula>NOT(ISERROR(SEARCH("Security of Supply",B59)))</formula>
    </cfRule>
    <cfRule type="containsText" dxfId="42" priority="54" operator="containsText" text="Competition">
      <formula>NOT(ISERROR(SEARCH("Competition",B59)))</formula>
    </cfRule>
  </conditionalFormatting>
  <conditionalFormatting sqref="B61:B62">
    <cfRule type="containsText" dxfId="41" priority="49" operator="containsText" text="Market Integration">
      <formula>NOT(ISERROR(SEARCH("Market Integration",B61)))</formula>
    </cfRule>
    <cfRule type="containsText" dxfId="40" priority="50" operator="containsText" text="Security of Supply">
      <formula>NOT(ISERROR(SEARCH("Security of Supply",B61)))</formula>
    </cfRule>
    <cfRule type="containsText" dxfId="39" priority="51" operator="containsText" text="Competition">
      <formula>NOT(ISERROR(SEARCH("Competition",B61)))</formula>
    </cfRule>
  </conditionalFormatting>
  <conditionalFormatting sqref="B63">
    <cfRule type="containsText" dxfId="38" priority="46" operator="containsText" text="Market Integration">
      <formula>NOT(ISERROR(SEARCH("Market Integration",B63)))</formula>
    </cfRule>
    <cfRule type="containsText" dxfId="37" priority="47" operator="containsText" text="Security of Supply">
      <formula>NOT(ISERROR(SEARCH("Security of Supply",B63)))</formula>
    </cfRule>
    <cfRule type="containsText" dxfId="36" priority="48" operator="containsText" text="Competition">
      <formula>NOT(ISERROR(SEARCH("Competition",B63)))</formula>
    </cfRule>
  </conditionalFormatting>
  <conditionalFormatting sqref="C93:C96">
    <cfRule type="containsText" dxfId="35" priority="25" operator="containsText" text="Market Integration">
      <formula>NOT(ISERROR(SEARCH("Market Integration",C93)))</formula>
    </cfRule>
    <cfRule type="containsText" dxfId="34" priority="26" operator="containsText" text="Security of Supply">
      <formula>NOT(ISERROR(SEARCH("Security of Supply",C93)))</formula>
    </cfRule>
    <cfRule type="containsText" dxfId="33" priority="27" operator="containsText" text="Competition">
      <formula>NOT(ISERROR(SEARCH("Competition",C93)))</formula>
    </cfRule>
  </conditionalFormatting>
  <conditionalFormatting sqref="B96">
    <cfRule type="containsText" dxfId="32" priority="22" operator="containsText" text="Market Integration">
      <formula>NOT(ISERROR(SEARCH("Market Integration",B96)))</formula>
    </cfRule>
    <cfRule type="containsText" dxfId="31" priority="23" operator="containsText" text="Security of Supply">
      <formula>NOT(ISERROR(SEARCH("Security of Supply",B96)))</formula>
    </cfRule>
    <cfRule type="containsText" dxfId="30" priority="24" operator="containsText" text="Competition">
      <formula>NOT(ISERROR(SEARCH("Competition",B96)))</formula>
    </cfRule>
  </conditionalFormatting>
  <conditionalFormatting sqref="B89:B90">
    <cfRule type="containsText" dxfId="29" priority="19" operator="containsText" text="Market Integration">
      <formula>NOT(ISERROR(SEARCH("Market Integration",B89)))</formula>
    </cfRule>
    <cfRule type="containsText" dxfId="28" priority="20" operator="containsText" text="Security of Supply">
      <formula>NOT(ISERROR(SEARCH("Security of Supply",B89)))</formula>
    </cfRule>
    <cfRule type="containsText" dxfId="27" priority="21" operator="containsText" text="Competition">
      <formula>NOT(ISERROR(SEARCH("Competition",B89)))</formula>
    </cfRule>
  </conditionalFormatting>
  <conditionalFormatting sqref="B91:B92">
    <cfRule type="containsText" dxfId="26" priority="34" operator="containsText" text="Market Integration">
      <formula>NOT(ISERROR(SEARCH("Market Integration",B91)))</formula>
    </cfRule>
    <cfRule type="containsText" dxfId="25" priority="35" operator="containsText" text="Security of Supply">
      <formula>NOT(ISERROR(SEARCH("Security of Supply",B91)))</formula>
    </cfRule>
    <cfRule type="containsText" dxfId="24" priority="36" operator="containsText" text="Competition">
      <formula>NOT(ISERROR(SEARCH("Competition",B91)))</formula>
    </cfRule>
  </conditionalFormatting>
  <conditionalFormatting sqref="B93:B94">
    <cfRule type="containsText" dxfId="23" priority="31" operator="containsText" text="Market Integration">
      <formula>NOT(ISERROR(SEARCH("Market Integration",B93)))</formula>
    </cfRule>
    <cfRule type="containsText" dxfId="22" priority="32" operator="containsText" text="Security of Supply">
      <formula>NOT(ISERROR(SEARCH("Security of Supply",B93)))</formula>
    </cfRule>
    <cfRule type="containsText" dxfId="21" priority="33" operator="containsText" text="Competition">
      <formula>NOT(ISERROR(SEARCH("Competition",B93)))</formula>
    </cfRule>
  </conditionalFormatting>
  <conditionalFormatting sqref="B95">
    <cfRule type="containsText" dxfId="20" priority="28" operator="containsText" text="Market Integration">
      <formula>NOT(ISERROR(SEARCH("Market Integration",B95)))</formula>
    </cfRule>
    <cfRule type="containsText" dxfId="19" priority="29" operator="containsText" text="Security of Supply">
      <formula>NOT(ISERROR(SEARCH("Security of Supply",B95)))</formula>
    </cfRule>
    <cfRule type="containsText" dxfId="18" priority="30" operator="containsText" text="Competition">
      <formula>NOT(ISERROR(SEARCH("Competition",B95)))</formula>
    </cfRule>
  </conditionalFormatting>
  <conditionalFormatting sqref="B32">
    <cfRule type="containsText" dxfId="17" priority="1" operator="containsText" text="Market Integration">
      <formula>NOT(ISERROR(SEARCH("Market Integration",B32)))</formula>
    </cfRule>
    <cfRule type="containsText" dxfId="16" priority="2" operator="containsText" text="Security of Supply">
      <formula>NOT(ISERROR(SEARCH("Security of Supply",B32)))</formula>
    </cfRule>
    <cfRule type="containsText" dxfId="15" priority="3" operator="containsText" text="Competition">
      <formula>NOT(ISERROR(SEARCH("Competition",B32)))</formula>
    </cfRule>
  </conditionalFormatting>
  <conditionalFormatting sqref="B31">
    <cfRule type="containsText" dxfId="14" priority="7" operator="containsText" text="Market Integration">
      <formula>NOT(ISERROR(SEARCH("Market Integration",B31)))</formula>
    </cfRule>
    <cfRule type="containsText" dxfId="13" priority="8" operator="containsText" text="Security of Supply">
      <formula>NOT(ISERROR(SEARCH("Security of Supply",B31)))</formula>
    </cfRule>
    <cfRule type="containsText" dxfId="12" priority="9" operator="containsText" text="Competition">
      <formula>NOT(ISERROR(SEARCH("Competition",B31)))</formula>
    </cfRule>
  </conditionalFormatting>
  <conditionalFormatting sqref="C29:C32">
    <cfRule type="containsText" dxfId="11" priority="4" operator="containsText" text="Market Integration">
      <formula>NOT(ISERROR(SEARCH("Market Integration",C29)))</formula>
    </cfRule>
    <cfRule type="containsText" dxfId="10" priority="5" operator="containsText" text="Security of Supply">
      <formula>NOT(ISERROR(SEARCH("Security of Supply",C29)))</formula>
    </cfRule>
    <cfRule type="containsText" dxfId="9" priority="6" operator="containsText" text="Competition">
      <formula>NOT(ISERROR(SEARCH("Competition",C29)))</formula>
    </cfRule>
  </conditionalFormatting>
  <conditionalFormatting sqref="B25:B26">
    <cfRule type="containsText" dxfId="8" priority="16" operator="containsText" text="Market Integration">
      <formula>NOT(ISERROR(SEARCH("Market Integration",B25)))</formula>
    </cfRule>
    <cfRule type="containsText" dxfId="7" priority="17" operator="containsText" text="Security of Supply">
      <formula>NOT(ISERROR(SEARCH("Security of Supply",B25)))</formula>
    </cfRule>
    <cfRule type="containsText" dxfId="6" priority="18" operator="containsText" text="Competition">
      <formula>NOT(ISERROR(SEARCH("Competition",B25)))</formula>
    </cfRule>
  </conditionalFormatting>
  <conditionalFormatting sqref="B27:B28">
    <cfRule type="containsText" dxfId="5" priority="13" operator="containsText" text="Market Integration">
      <formula>NOT(ISERROR(SEARCH("Market Integration",B27)))</formula>
    </cfRule>
    <cfRule type="containsText" dxfId="4" priority="14" operator="containsText" text="Security of Supply">
      <formula>NOT(ISERROR(SEARCH("Security of Supply",B27)))</formula>
    </cfRule>
    <cfRule type="containsText" dxfId="3" priority="15" operator="containsText" text="Competition">
      <formula>NOT(ISERROR(SEARCH("Competition",B27)))</formula>
    </cfRule>
  </conditionalFormatting>
  <conditionalFormatting sqref="B29:B30">
    <cfRule type="containsText" dxfId="2" priority="10" operator="containsText" text="Market Integration">
      <formula>NOT(ISERROR(SEARCH("Market Integration",B29)))</formula>
    </cfRule>
    <cfRule type="containsText" dxfId="1" priority="11" operator="containsText" text="Security of Supply">
      <formula>NOT(ISERROR(SEARCH("Security of Supply",B29)))</formula>
    </cfRule>
    <cfRule type="containsText" dxfId="0" priority="12" operator="containsText" text="Competition">
      <formula>NOT(ISERROR(SEARCH("Competition",B29)))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034D6-67AC-4D4E-8859-0B67A1EA6159}">
  <sheetPr codeName="Hoja5"/>
  <dimension ref="A2:AG23"/>
  <sheetViews>
    <sheetView showGridLines="0" zoomScale="90" zoomScaleNormal="90" workbookViewId="0">
      <selection activeCell="O18" sqref="O18"/>
    </sheetView>
  </sheetViews>
  <sheetFormatPr defaultColWidth="9.140625" defaultRowHeight="15" x14ac:dyDescent="0.25"/>
  <cols>
    <col min="1" max="1" width="22.42578125" customWidth="1"/>
    <col min="2" max="2" width="29.42578125" customWidth="1"/>
    <col min="3" max="11" width="16.7109375" customWidth="1"/>
    <col min="14" max="14" width="23.42578125" customWidth="1"/>
    <col min="15" max="15" width="30.140625" customWidth="1"/>
  </cols>
  <sheetData>
    <row r="2" spans="1:33" ht="21" customHeight="1" x14ac:dyDescent="0.25">
      <c r="A2" s="24"/>
      <c r="B2" s="24"/>
      <c r="C2" s="52" t="s">
        <v>30</v>
      </c>
      <c r="D2" s="52"/>
      <c r="E2" s="52"/>
      <c r="F2" s="52"/>
      <c r="G2" s="52"/>
      <c r="H2" s="52"/>
      <c r="I2" s="52"/>
      <c r="J2" s="52"/>
      <c r="K2" s="52"/>
      <c r="N2" s="48" t="s">
        <v>40</v>
      </c>
      <c r="O2" s="48"/>
      <c r="P2" s="52">
        <v>2030</v>
      </c>
      <c r="Q2" s="52"/>
      <c r="R2" s="52"/>
      <c r="S2" s="52"/>
      <c r="T2" s="52"/>
      <c r="U2" s="52"/>
      <c r="V2" s="52"/>
      <c r="W2" s="52"/>
      <c r="X2" s="52"/>
      <c r="Y2" s="52">
        <v>2040</v>
      </c>
      <c r="Z2" s="52"/>
      <c r="AA2" s="52"/>
      <c r="AB2" s="52"/>
      <c r="AC2" s="52"/>
      <c r="AD2" s="52"/>
      <c r="AE2" s="52"/>
      <c r="AF2" s="52"/>
      <c r="AG2" s="52"/>
    </row>
    <row r="3" spans="1:33" ht="26.25" customHeight="1" thickBot="1" x14ac:dyDescent="0.3">
      <c r="B3" s="25"/>
      <c r="C3" s="53" t="s">
        <v>15</v>
      </c>
      <c r="D3" s="53"/>
      <c r="E3" s="53"/>
      <c r="F3" s="53" t="s">
        <v>26</v>
      </c>
      <c r="G3" s="53"/>
      <c r="H3" s="53"/>
      <c r="I3" s="53" t="s">
        <v>27</v>
      </c>
      <c r="J3" s="53"/>
      <c r="K3" s="53"/>
      <c r="O3" s="25"/>
      <c r="P3" s="53" t="s">
        <v>15</v>
      </c>
      <c r="Q3" s="53"/>
      <c r="R3" s="53"/>
      <c r="S3" s="53" t="s">
        <v>26</v>
      </c>
      <c r="T3" s="53"/>
      <c r="U3" s="53"/>
      <c r="V3" s="53" t="s">
        <v>27</v>
      </c>
      <c r="W3" s="53"/>
      <c r="X3" s="53"/>
      <c r="Y3" s="53" t="s">
        <v>15</v>
      </c>
      <c r="Z3" s="53"/>
      <c r="AA3" s="53"/>
      <c r="AB3" s="53" t="s">
        <v>26</v>
      </c>
      <c r="AC3" s="53"/>
      <c r="AD3" s="53"/>
      <c r="AE3" s="53" t="s">
        <v>27</v>
      </c>
      <c r="AF3" s="53"/>
      <c r="AG3" s="53"/>
    </row>
    <row r="4" spans="1:33" ht="44.25" customHeight="1" thickBot="1" x14ac:dyDescent="0.3">
      <c r="A4" s="50" t="s">
        <v>31</v>
      </c>
      <c r="B4" s="51"/>
      <c r="C4" s="26" t="s">
        <v>32</v>
      </c>
      <c r="D4" s="27" t="s">
        <v>33</v>
      </c>
      <c r="E4" s="28" t="s">
        <v>34</v>
      </c>
      <c r="F4" s="26" t="s">
        <v>32</v>
      </c>
      <c r="G4" s="27" t="s">
        <v>33</v>
      </c>
      <c r="H4" s="28" t="s">
        <v>34</v>
      </c>
      <c r="I4" s="26" t="s">
        <v>32</v>
      </c>
      <c r="J4" s="27" t="s">
        <v>33</v>
      </c>
      <c r="K4" s="28" t="s">
        <v>34</v>
      </c>
      <c r="N4" s="58" t="s">
        <v>31</v>
      </c>
      <c r="O4" s="59"/>
      <c r="P4" s="26" t="s">
        <v>20</v>
      </c>
      <c r="Q4" s="27" t="s">
        <v>28</v>
      </c>
      <c r="R4" s="28" t="s">
        <v>29</v>
      </c>
      <c r="S4" s="26" t="s">
        <v>20</v>
      </c>
      <c r="T4" s="27" t="s">
        <v>28</v>
      </c>
      <c r="U4" s="28" t="s">
        <v>29</v>
      </c>
      <c r="V4" s="26" t="s">
        <v>20</v>
      </c>
      <c r="W4" s="27" t="s">
        <v>28</v>
      </c>
      <c r="X4" s="28" t="s">
        <v>29</v>
      </c>
      <c r="Y4" s="26" t="s">
        <v>20</v>
      </c>
      <c r="Z4" s="27" t="s">
        <v>28</v>
      </c>
      <c r="AA4" s="28" t="s">
        <v>29</v>
      </c>
      <c r="AB4" s="26" t="s">
        <v>20</v>
      </c>
      <c r="AC4" s="27" t="s">
        <v>28</v>
      </c>
      <c r="AD4" s="28" t="s">
        <v>29</v>
      </c>
      <c r="AE4" s="26" t="s">
        <v>20</v>
      </c>
      <c r="AF4" s="27" t="s">
        <v>28</v>
      </c>
      <c r="AG4" s="28" t="s">
        <v>29</v>
      </c>
    </row>
    <row r="5" spans="1:33" ht="15" customHeight="1" thickBot="1" x14ac:dyDescent="0.3">
      <c r="A5" s="49" t="s">
        <v>86</v>
      </c>
      <c r="B5" s="29" t="s">
        <v>87</v>
      </c>
      <c r="C5" s="82">
        <v>996.6357979200003</v>
      </c>
      <c r="D5" s="83">
        <v>996.6357979200003</v>
      </c>
      <c r="E5" s="84">
        <v>996.6357979200003</v>
      </c>
      <c r="F5" s="82">
        <v>996.6357979200003</v>
      </c>
      <c r="G5" s="83">
        <v>996.6357979200003</v>
      </c>
      <c r="H5" s="84">
        <v>996.6357979200003</v>
      </c>
      <c r="I5" s="82">
        <v>996.6357979200003</v>
      </c>
      <c r="J5" s="83">
        <v>996.6357979200003</v>
      </c>
      <c r="K5" s="84">
        <v>996.6357979200003</v>
      </c>
      <c r="N5" s="49" t="s">
        <v>86</v>
      </c>
      <c r="O5" s="29" t="s">
        <v>88</v>
      </c>
      <c r="P5" s="82">
        <v>1064.8508009999998</v>
      </c>
      <c r="Q5" s="83">
        <v>1064.8508009999998</v>
      </c>
      <c r="R5" s="84">
        <v>1064.8508009999998</v>
      </c>
      <c r="S5" s="82">
        <v>1064.8508009999998</v>
      </c>
      <c r="T5" s="83">
        <v>1064.8508009999998</v>
      </c>
      <c r="U5" s="84">
        <v>1064.8508009999998</v>
      </c>
      <c r="V5" s="82">
        <v>1064.8508009999998</v>
      </c>
      <c r="W5" s="83">
        <v>1064.8508009999998</v>
      </c>
      <c r="X5" s="84">
        <v>1064.8508009999998</v>
      </c>
      <c r="Y5" s="82">
        <v>1020.6767129999999</v>
      </c>
      <c r="Z5" s="83">
        <v>1020.6767129999999</v>
      </c>
      <c r="AA5" s="84">
        <v>1020.6767129999999</v>
      </c>
      <c r="AB5" s="82">
        <v>1020.6767129999999</v>
      </c>
      <c r="AC5" s="83">
        <v>1020.6767129999999</v>
      </c>
      <c r="AD5" s="84">
        <v>1020.6767129999999</v>
      </c>
      <c r="AE5" s="82">
        <v>1020.6767129999999</v>
      </c>
      <c r="AF5" s="83">
        <v>1020.6767129999999</v>
      </c>
      <c r="AG5" s="84">
        <v>1020.6767129999999</v>
      </c>
    </row>
    <row r="6" spans="1:33" x14ac:dyDescent="0.25">
      <c r="A6" s="54" t="s">
        <v>25</v>
      </c>
      <c r="B6" s="30" t="s">
        <v>36</v>
      </c>
      <c r="C6" s="35">
        <v>8.7790200000000009</v>
      </c>
      <c r="D6" s="33">
        <v>8.7790200000000009</v>
      </c>
      <c r="E6" s="34">
        <v>8.7790200000000009</v>
      </c>
      <c r="F6" s="35">
        <v>8.7790200000000009</v>
      </c>
      <c r="G6" s="33">
        <v>8.7790200000000009</v>
      </c>
      <c r="H6" s="34">
        <v>8.7790200000000009</v>
      </c>
      <c r="I6" s="35">
        <v>175.5804</v>
      </c>
      <c r="J6" s="33">
        <v>175.5804</v>
      </c>
      <c r="K6" s="34">
        <v>175.5804</v>
      </c>
      <c r="N6" s="54" t="s">
        <v>25</v>
      </c>
      <c r="O6" s="30" t="s">
        <v>36</v>
      </c>
      <c r="P6" s="37">
        <v>8.6790000000000003</v>
      </c>
      <c r="Q6" s="39">
        <v>8.6790000000000003</v>
      </c>
      <c r="R6" s="38">
        <v>8.6790000000000003</v>
      </c>
      <c r="S6" s="37">
        <v>8.6790000000000003</v>
      </c>
      <c r="T6" s="39">
        <v>8.6790000000000003</v>
      </c>
      <c r="U6" s="38">
        <v>8.6790000000000003</v>
      </c>
      <c r="V6" s="37">
        <v>8.6790000000000003</v>
      </c>
      <c r="W6" s="39">
        <v>8.6790000000000003</v>
      </c>
      <c r="X6" s="38">
        <v>8.6790000000000003</v>
      </c>
      <c r="Y6" s="37">
        <v>9.4499999999999993</v>
      </c>
      <c r="Z6" s="39">
        <v>9.4499999999999993</v>
      </c>
      <c r="AA6" s="38">
        <v>9.4499999999999993</v>
      </c>
      <c r="AB6" s="37">
        <v>9.4499999999999993</v>
      </c>
      <c r="AC6" s="39">
        <v>9.4499999999999993</v>
      </c>
      <c r="AD6" s="38">
        <v>9.4499999999999993</v>
      </c>
      <c r="AE6" s="37">
        <v>9.4499999999999993</v>
      </c>
      <c r="AF6" s="39">
        <v>9.4499999999999993</v>
      </c>
      <c r="AG6" s="38">
        <v>9.4499999999999993</v>
      </c>
    </row>
    <row r="7" spans="1:33" x14ac:dyDescent="0.25">
      <c r="A7" s="55"/>
      <c r="B7" s="31" t="s">
        <v>37</v>
      </c>
      <c r="C7" s="35">
        <v>87.362519999999961</v>
      </c>
      <c r="D7" s="33">
        <v>87.362519999999961</v>
      </c>
      <c r="E7" s="34">
        <v>87.362519999999961</v>
      </c>
      <c r="F7" s="35">
        <v>87.362519999999961</v>
      </c>
      <c r="G7" s="33">
        <v>87.362519999999961</v>
      </c>
      <c r="H7" s="34">
        <v>87.362519999999961</v>
      </c>
      <c r="I7" s="35">
        <v>87.362519999999961</v>
      </c>
      <c r="J7" s="33">
        <v>87.362519999999961</v>
      </c>
      <c r="K7" s="34">
        <v>87.362519999999961</v>
      </c>
      <c r="N7" s="55"/>
      <c r="O7" s="31" t="s">
        <v>37</v>
      </c>
      <c r="P7" s="37">
        <v>97.524000000000001</v>
      </c>
      <c r="Q7" s="39">
        <v>97.524000000000001</v>
      </c>
      <c r="R7" s="38">
        <v>97.524000000000001</v>
      </c>
      <c r="S7" s="37">
        <v>97.524000000000001</v>
      </c>
      <c r="T7" s="39">
        <v>97.524000000000001</v>
      </c>
      <c r="U7" s="38">
        <v>97.524000000000001</v>
      </c>
      <c r="V7" s="37">
        <v>97.524000000000001</v>
      </c>
      <c r="W7" s="39">
        <v>97.524000000000001</v>
      </c>
      <c r="X7" s="38">
        <v>97.524000000000001</v>
      </c>
      <c r="Y7" s="37">
        <v>86.73</v>
      </c>
      <c r="Z7" s="39">
        <v>86.73</v>
      </c>
      <c r="AA7" s="38">
        <v>86.73</v>
      </c>
      <c r="AB7" s="37">
        <v>86.73</v>
      </c>
      <c r="AC7" s="39">
        <v>86.73</v>
      </c>
      <c r="AD7" s="38">
        <v>86.73</v>
      </c>
      <c r="AE7" s="37">
        <v>86.73</v>
      </c>
      <c r="AF7" s="39">
        <v>86.73</v>
      </c>
      <c r="AG7" s="38">
        <v>86.73</v>
      </c>
    </row>
    <row r="8" spans="1:33" ht="15.75" thickBot="1" x14ac:dyDescent="0.3">
      <c r="A8" s="56"/>
      <c r="B8" s="32" t="s">
        <v>38</v>
      </c>
      <c r="C8" s="35">
        <v>87.362519999999961</v>
      </c>
      <c r="D8" s="33">
        <v>87.362519999999961</v>
      </c>
      <c r="E8" s="34">
        <v>87.362519999999961</v>
      </c>
      <c r="F8" s="35">
        <v>87.362519999999961</v>
      </c>
      <c r="G8" s="33">
        <v>87.362519999999961</v>
      </c>
      <c r="H8" s="34">
        <v>87.362519999999961</v>
      </c>
      <c r="I8" s="35">
        <v>87.362519999999961</v>
      </c>
      <c r="J8" s="33">
        <v>87.362519999999961</v>
      </c>
      <c r="K8" s="34">
        <v>87.362519999999961</v>
      </c>
      <c r="N8" s="56"/>
      <c r="O8" s="32" t="s">
        <v>38</v>
      </c>
      <c r="P8" s="37">
        <v>97.524000000000001</v>
      </c>
      <c r="Q8" s="39">
        <v>97.524000000000001</v>
      </c>
      <c r="R8" s="38">
        <v>97.524000000000001</v>
      </c>
      <c r="S8" s="37">
        <v>97.524000000000001</v>
      </c>
      <c r="T8" s="39">
        <v>97.524000000000001</v>
      </c>
      <c r="U8" s="38">
        <v>97.524000000000001</v>
      </c>
      <c r="V8" s="37">
        <v>97.524000000000001</v>
      </c>
      <c r="W8" s="39">
        <v>97.524000000000001</v>
      </c>
      <c r="X8" s="38">
        <v>97.524000000000001</v>
      </c>
      <c r="Y8" s="37">
        <v>86.73</v>
      </c>
      <c r="Z8" s="39">
        <v>86.73</v>
      </c>
      <c r="AA8" s="38">
        <v>86.73</v>
      </c>
      <c r="AB8" s="37">
        <v>86.73</v>
      </c>
      <c r="AC8" s="39">
        <v>86.73</v>
      </c>
      <c r="AD8" s="38">
        <v>86.73</v>
      </c>
      <c r="AE8" s="37">
        <v>86.73</v>
      </c>
      <c r="AF8" s="39">
        <v>86.73</v>
      </c>
      <c r="AG8" s="38">
        <v>86.73</v>
      </c>
    </row>
    <row r="9" spans="1:33" x14ac:dyDescent="0.25">
      <c r="A9" s="54" t="s">
        <v>35</v>
      </c>
      <c r="B9" s="31" t="s">
        <v>89</v>
      </c>
      <c r="C9" s="35">
        <v>0</v>
      </c>
      <c r="D9" s="33">
        <v>0</v>
      </c>
      <c r="E9" s="34">
        <v>0</v>
      </c>
      <c r="F9" s="35">
        <v>0</v>
      </c>
      <c r="G9" s="33">
        <v>0</v>
      </c>
      <c r="H9" s="34">
        <v>0</v>
      </c>
      <c r="I9" s="35">
        <v>0</v>
      </c>
      <c r="J9" s="33">
        <v>0</v>
      </c>
      <c r="K9" s="34">
        <v>0</v>
      </c>
      <c r="N9" s="54" t="s">
        <v>35</v>
      </c>
      <c r="O9" s="31" t="s">
        <v>89</v>
      </c>
      <c r="P9" s="37">
        <v>0</v>
      </c>
      <c r="Q9" s="39">
        <v>0</v>
      </c>
      <c r="R9" s="38">
        <v>0</v>
      </c>
      <c r="S9" s="37">
        <v>0</v>
      </c>
      <c r="T9" s="39">
        <v>0</v>
      </c>
      <c r="U9" s="38">
        <v>0</v>
      </c>
      <c r="V9" s="37">
        <v>0</v>
      </c>
      <c r="W9" s="39">
        <v>0</v>
      </c>
      <c r="X9" s="38">
        <v>0</v>
      </c>
      <c r="Y9" s="37">
        <v>0</v>
      </c>
      <c r="Z9" s="39">
        <v>0</v>
      </c>
      <c r="AA9" s="38">
        <v>0</v>
      </c>
      <c r="AB9" s="37">
        <v>0</v>
      </c>
      <c r="AC9" s="39">
        <v>0</v>
      </c>
      <c r="AD9" s="38">
        <v>0</v>
      </c>
      <c r="AE9" s="37">
        <v>0</v>
      </c>
      <c r="AF9" s="39">
        <v>0</v>
      </c>
      <c r="AG9" s="38">
        <v>0</v>
      </c>
    </row>
    <row r="10" spans="1:33" ht="15.75" thickBot="1" x14ac:dyDescent="0.3">
      <c r="A10" s="56"/>
      <c r="B10" s="36" t="s">
        <v>39</v>
      </c>
      <c r="C10" s="85">
        <v>0</v>
      </c>
      <c r="D10" s="86">
        <v>0</v>
      </c>
      <c r="E10" s="87">
        <v>0</v>
      </c>
      <c r="F10" s="85">
        <v>0</v>
      </c>
      <c r="G10" s="86">
        <v>0</v>
      </c>
      <c r="H10" s="87">
        <v>0</v>
      </c>
      <c r="I10" s="85">
        <v>0</v>
      </c>
      <c r="J10" s="86">
        <v>0</v>
      </c>
      <c r="K10" s="87">
        <v>0</v>
      </c>
      <c r="N10" s="56"/>
      <c r="O10" s="36" t="s">
        <v>39</v>
      </c>
      <c r="P10" s="85">
        <v>0</v>
      </c>
      <c r="Q10" s="86">
        <v>0</v>
      </c>
      <c r="R10" s="87">
        <v>0</v>
      </c>
      <c r="S10" s="85">
        <v>0</v>
      </c>
      <c r="T10" s="86">
        <v>0</v>
      </c>
      <c r="U10" s="87">
        <v>0</v>
      </c>
      <c r="V10" s="85">
        <v>0</v>
      </c>
      <c r="W10" s="86">
        <v>0</v>
      </c>
      <c r="X10" s="87">
        <v>0</v>
      </c>
      <c r="Y10" s="85">
        <v>0</v>
      </c>
      <c r="Z10" s="86">
        <v>0</v>
      </c>
      <c r="AA10" s="87">
        <v>0</v>
      </c>
      <c r="AB10" s="85">
        <v>0</v>
      </c>
      <c r="AC10" s="86">
        <v>0</v>
      </c>
      <c r="AD10" s="87">
        <v>0</v>
      </c>
      <c r="AE10" s="85">
        <v>0</v>
      </c>
      <c r="AF10" s="86">
        <v>0</v>
      </c>
      <c r="AG10" s="87">
        <v>0</v>
      </c>
    </row>
    <row r="15" spans="1:33" ht="21" x14ac:dyDescent="0.25">
      <c r="A15" s="24"/>
      <c r="B15" s="24"/>
      <c r="C15" s="88" t="s">
        <v>90</v>
      </c>
      <c r="D15" s="88"/>
      <c r="E15" s="88"/>
      <c r="F15" s="88"/>
      <c r="G15" s="88"/>
      <c r="H15" s="88"/>
      <c r="I15" s="88"/>
      <c r="J15" s="88"/>
      <c r="K15" s="88"/>
    </row>
    <row r="16" spans="1:33" ht="30" customHeight="1" thickBot="1" x14ac:dyDescent="0.3">
      <c r="B16" s="25"/>
      <c r="C16" s="57" t="s">
        <v>41</v>
      </c>
      <c r="D16" s="57"/>
      <c r="E16" s="57"/>
      <c r="F16" s="57" t="s">
        <v>42</v>
      </c>
      <c r="G16" s="57"/>
      <c r="H16" s="57"/>
      <c r="I16" s="57" t="s">
        <v>91</v>
      </c>
      <c r="J16" s="57"/>
      <c r="K16" s="57"/>
    </row>
    <row r="17" spans="1:11" ht="24.95" customHeight="1" thickBot="1" x14ac:dyDescent="0.3">
      <c r="A17" s="46" t="s">
        <v>31</v>
      </c>
      <c r="B17" s="47"/>
      <c r="C17" s="26" t="s">
        <v>32</v>
      </c>
      <c r="D17" s="27" t="s">
        <v>33</v>
      </c>
      <c r="E17" s="28" t="s">
        <v>34</v>
      </c>
      <c r="F17" s="26" t="s">
        <v>32</v>
      </c>
      <c r="G17" s="27" t="s">
        <v>33</v>
      </c>
      <c r="H17" s="28" t="s">
        <v>34</v>
      </c>
      <c r="I17" s="26" t="s">
        <v>32</v>
      </c>
      <c r="J17" s="27" t="s">
        <v>33</v>
      </c>
      <c r="K17" s="28" t="s">
        <v>34</v>
      </c>
    </row>
    <row r="18" spans="1:11" ht="30.75" thickBot="1" x14ac:dyDescent="0.3">
      <c r="A18" s="49" t="s">
        <v>92</v>
      </c>
      <c r="B18" s="29" t="s">
        <v>87</v>
      </c>
      <c r="C18" s="82">
        <v>1037.4628664400004</v>
      </c>
      <c r="D18" s="83">
        <v>1037.4628664400004</v>
      </c>
      <c r="E18" s="84">
        <v>1037.4628664400004</v>
      </c>
      <c r="F18" s="82">
        <v>1037.4628664400004</v>
      </c>
      <c r="G18" s="83">
        <v>1037.4628664400004</v>
      </c>
      <c r="H18" s="84">
        <v>1037.4628664400004</v>
      </c>
      <c r="I18" s="82">
        <v>1037.4628664400004</v>
      </c>
      <c r="J18" s="83">
        <v>1037.4628664400004</v>
      </c>
      <c r="K18" s="84">
        <v>1037.4628664400004</v>
      </c>
    </row>
    <row r="19" spans="1:11" ht="15" customHeight="1" x14ac:dyDescent="0.25">
      <c r="A19" s="54" t="s">
        <v>25</v>
      </c>
      <c r="B19" s="30" t="s">
        <v>36</v>
      </c>
      <c r="C19" s="35">
        <v>9.1570199999999993</v>
      </c>
      <c r="D19" s="33">
        <v>9.1570199999999993</v>
      </c>
      <c r="E19" s="34">
        <v>9.1570199999999993</v>
      </c>
      <c r="F19" s="35">
        <v>9.1570199999999993</v>
      </c>
      <c r="G19" s="33">
        <v>9.1570199999999993</v>
      </c>
      <c r="H19" s="34">
        <v>9.1570199999999993</v>
      </c>
      <c r="I19" s="35">
        <v>9.1570199999999993</v>
      </c>
      <c r="J19" s="33">
        <v>9.1570199999999993</v>
      </c>
      <c r="K19" s="34">
        <v>9.1570199999999993</v>
      </c>
    </row>
    <row r="20" spans="1:11" x14ac:dyDescent="0.25">
      <c r="A20" s="55"/>
      <c r="B20" s="31" t="s">
        <v>37</v>
      </c>
      <c r="C20" s="35">
        <v>90.831719999999962</v>
      </c>
      <c r="D20" s="33">
        <v>90.831719999999962</v>
      </c>
      <c r="E20" s="34">
        <v>90.831719999999962</v>
      </c>
      <c r="F20" s="35">
        <v>90.831719999999962</v>
      </c>
      <c r="G20" s="33">
        <v>90.831719999999962</v>
      </c>
      <c r="H20" s="34">
        <v>90.831719999999962</v>
      </c>
      <c r="I20" s="35">
        <v>90.831719999999962</v>
      </c>
      <c r="J20" s="33">
        <v>90.831719999999962</v>
      </c>
      <c r="K20" s="34">
        <v>90.831719999999962</v>
      </c>
    </row>
    <row r="21" spans="1:11" ht="15.75" thickBot="1" x14ac:dyDescent="0.3">
      <c r="A21" s="56"/>
      <c r="B21" s="32" t="s">
        <v>38</v>
      </c>
      <c r="C21" s="35">
        <v>90.831719999999962</v>
      </c>
      <c r="D21" s="33">
        <v>90.831719999999962</v>
      </c>
      <c r="E21" s="34">
        <v>90.831719999999962</v>
      </c>
      <c r="F21" s="35">
        <v>90.831719999999962</v>
      </c>
      <c r="G21" s="33">
        <v>90.831719999999962</v>
      </c>
      <c r="H21" s="34">
        <v>90.831719999999962</v>
      </c>
      <c r="I21" s="35">
        <v>90.831719999999962</v>
      </c>
      <c r="J21" s="33">
        <v>90.831719999999962</v>
      </c>
      <c r="K21" s="34">
        <v>90.831719999999962</v>
      </c>
    </row>
    <row r="22" spans="1:11" x14ac:dyDescent="0.25">
      <c r="A22" s="54" t="s">
        <v>35</v>
      </c>
      <c r="B22" s="31" t="s">
        <v>89</v>
      </c>
      <c r="C22" s="35">
        <v>0</v>
      </c>
      <c r="D22" s="33">
        <v>0</v>
      </c>
      <c r="E22" s="34">
        <v>0</v>
      </c>
      <c r="F22" s="35">
        <v>0</v>
      </c>
      <c r="G22" s="33">
        <v>0</v>
      </c>
      <c r="H22" s="34">
        <v>0</v>
      </c>
      <c r="I22" s="35">
        <v>0</v>
      </c>
      <c r="J22" s="33">
        <v>0</v>
      </c>
      <c r="K22" s="34">
        <v>0</v>
      </c>
    </row>
    <row r="23" spans="1:11" ht="15.75" thickBot="1" x14ac:dyDescent="0.3">
      <c r="A23" s="56"/>
      <c r="B23" s="36" t="s">
        <v>39</v>
      </c>
      <c r="C23" s="85">
        <v>0</v>
      </c>
      <c r="D23" s="86">
        <v>0</v>
      </c>
      <c r="E23" s="87">
        <v>0</v>
      </c>
      <c r="F23" s="85">
        <v>0</v>
      </c>
      <c r="G23" s="86">
        <v>0</v>
      </c>
      <c r="H23" s="87">
        <v>0</v>
      </c>
      <c r="I23" s="85">
        <v>0</v>
      </c>
      <c r="J23" s="86">
        <v>0</v>
      </c>
      <c r="K23" s="87">
        <v>0</v>
      </c>
    </row>
  </sheetData>
  <mergeCells count="23">
    <mergeCell ref="A22:A23"/>
    <mergeCell ref="A9:A10"/>
    <mergeCell ref="N9:N10"/>
    <mergeCell ref="C16:E16"/>
    <mergeCell ref="F16:H16"/>
    <mergeCell ref="I16:K16"/>
    <mergeCell ref="A19:A21"/>
    <mergeCell ref="AB3:AD3"/>
    <mergeCell ref="AE3:AG3"/>
    <mergeCell ref="A4:B4"/>
    <mergeCell ref="N4:O4"/>
    <mergeCell ref="A6:A8"/>
    <mergeCell ref="N6:N8"/>
    <mergeCell ref="C2:K2"/>
    <mergeCell ref="P2:X2"/>
    <mergeCell ref="Y2:AG2"/>
    <mergeCell ref="C3:E3"/>
    <mergeCell ref="F3:H3"/>
    <mergeCell ref="I3:K3"/>
    <mergeCell ref="P3:R3"/>
    <mergeCell ref="S3:U3"/>
    <mergeCell ref="V3:X3"/>
    <mergeCell ref="Y3:AA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DF93582-432C-45A1-9D09-532B9773A891}"/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2020-12-23T11:05:14Z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