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840" yWindow="360" windowWidth="22305" windowHeight="13995" tabRatio="732"/>
  </bookViews>
  <sheets>
    <sheet name="Summary" sheetId="36" r:id="rId1"/>
    <sheet name="Demand_Yearly" sheetId="3" r:id="rId2"/>
    <sheet name="Demand_Peak_Day" sheetId="4" r:id="rId3"/>
    <sheet name="Demand_14d_Peak" sheetId="5" r:id="rId4"/>
    <sheet name="Final_Yearly" sheetId="6" r:id="rId5"/>
    <sheet name="Final_Peak_Day" sheetId="7" r:id="rId6"/>
    <sheet name="Final_14d_Peak" sheetId="8" r:id="rId7"/>
    <sheet name="Final_Seasonal" sheetId="14" r:id="rId8"/>
    <sheet name="Power_Yearly" sheetId="29" r:id="rId9"/>
    <sheet name="Power_Peak_Day" sheetId="30" r:id="rId10"/>
    <sheet name="Power_14d_Peak" sheetId="31" r:id="rId11"/>
    <sheet name="Non-network_Yearly" sheetId="9" r:id="rId12"/>
    <sheet name="Non-network_Peak_Day" sheetId="10" r:id="rId13"/>
    <sheet name="Non-network_14d_Peak" sheetId="11" r:id="rId14"/>
    <sheet name="Gasification" sheetId="33" r:id="rId15"/>
    <sheet name="Country Codes" sheetId="35" r:id="rId16"/>
  </sheets>
  <definedNames>
    <definedName name="_xlnm._FilterDatabase" localSheetId="14" hidden="1">Gasification!$B$9:$P$9</definedName>
  </definedNames>
  <calcPr calcId="145621"/>
</workbook>
</file>

<file path=xl/calcChain.xml><?xml version="1.0" encoding="utf-8"?>
<calcChain xmlns="http://schemas.openxmlformats.org/spreadsheetml/2006/main">
  <c r="BO8" i="6" l="1"/>
  <c r="BN8" i="6"/>
  <c r="BO7" i="6"/>
  <c r="BN7" i="6"/>
  <c r="BK8" i="6"/>
  <c r="BJ8" i="6"/>
  <c r="BK7" i="6"/>
  <c r="BJ7" i="6"/>
  <c r="BG8" i="6"/>
  <c r="BG7" i="6" s="1"/>
  <c r="BD8" i="6"/>
  <c r="BD7" i="6" s="1"/>
  <c r="BC8" i="6"/>
  <c r="BC7" i="6" s="1"/>
  <c r="BB8" i="6"/>
  <c r="BB7" i="6"/>
  <c r="AY8" i="6"/>
  <c r="AX8" i="6"/>
  <c r="AY7" i="6"/>
  <c r="AX7" i="6"/>
  <c r="AU8" i="6"/>
  <c r="AT8" i="6"/>
  <c r="AU7" i="6"/>
  <c r="AT7" i="6"/>
  <c r="AQ8" i="6"/>
  <c r="AQ7" i="6" s="1"/>
  <c r="AN8" i="6"/>
  <c r="AN7" i="6" s="1"/>
  <c r="AM8" i="6"/>
  <c r="AM7" i="6" s="1"/>
  <c r="AL8" i="6"/>
  <c r="AL7" i="6"/>
  <c r="AI8" i="6"/>
  <c r="AH8" i="6"/>
  <c r="AI7" i="6"/>
  <c r="AH7" i="6"/>
  <c r="AE8" i="6"/>
  <c r="AD8" i="6"/>
  <c r="AE7" i="6"/>
  <c r="AD7" i="6"/>
  <c r="AA8" i="6"/>
  <c r="AA7" i="6" s="1"/>
  <c r="X8" i="6"/>
  <c r="X7" i="6" s="1"/>
  <c r="W8" i="6"/>
  <c r="W7" i="6" s="1"/>
  <c r="V8" i="6"/>
  <c r="V7" i="6"/>
  <c r="D46" i="4"/>
  <c r="D45" i="4"/>
  <c r="D44" i="4"/>
  <c r="D43" i="4"/>
  <c r="D42" i="4"/>
  <c r="D41" i="4"/>
  <c r="D40" i="4"/>
  <c r="D39" i="4"/>
  <c r="D38" i="4"/>
  <c r="D37" i="4"/>
  <c r="D36" i="4"/>
  <c r="D35" i="4"/>
  <c r="D34" i="4"/>
  <c r="D33" i="4"/>
  <c r="D32" i="4"/>
  <c r="D31" i="4"/>
  <c r="D30" i="4"/>
  <c r="D29" i="4"/>
  <c r="D28" i="4"/>
  <c r="D27" i="4"/>
  <c r="D26" i="4"/>
  <c r="D25" i="4"/>
  <c r="D24" i="4"/>
  <c r="D23" i="4"/>
  <c r="D22" i="4"/>
  <c r="D21" i="4"/>
  <c r="D20" i="4"/>
  <c r="D19" i="4"/>
  <c r="D18" i="4"/>
  <c r="D17" i="4"/>
  <c r="D16" i="4"/>
  <c r="D15" i="4"/>
  <c r="D14" i="4"/>
  <c r="D13" i="4"/>
  <c r="D12" i="4"/>
  <c r="S19" i="4" l="1"/>
  <c r="S25" i="4"/>
  <c r="S26" i="5"/>
  <c r="S20" i="5"/>
  <c r="D8" i="8"/>
  <c r="D7" i="8"/>
  <c r="D8" i="7"/>
  <c r="D7" i="7"/>
  <c r="S46" i="5"/>
  <c r="S45" i="5"/>
  <c r="S44" i="5"/>
  <c r="S43" i="5"/>
  <c r="S42" i="5"/>
  <c r="S41" i="5"/>
  <c r="S40" i="5"/>
  <c r="S39" i="5"/>
  <c r="S38" i="5"/>
  <c r="S37" i="5"/>
  <c r="S36" i="5"/>
  <c r="S35" i="5"/>
  <c r="S34" i="5"/>
  <c r="S33" i="5"/>
  <c r="S32" i="5"/>
  <c r="S31" i="5"/>
  <c r="S30" i="5"/>
  <c r="S29" i="5"/>
  <c r="S28" i="5"/>
  <c r="S27" i="5"/>
  <c r="S25" i="5"/>
  <c r="S24" i="5"/>
  <c r="S23" i="5"/>
  <c r="S22" i="5"/>
  <c r="S21" i="5"/>
  <c r="S18" i="5"/>
  <c r="S17" i="5"/>
  <c r="S16" i="5"/>
  <c r="S15" i="5"/>
  <c r="S14" i="5"/>
  <c r="S13" i="5"/>
  <c r="S12" i="5"/>
  <c r="P46" i="5"/>
  <c r="O46" i="5"/>
  <c r="P45" i="5"/>
  <c r="O45" i="5"/>
  <c r="P44" i="5"/>
  <c r="O44" i="5"/>
  <c r="P43" i="5"/>
  <c r="O43" i="5"/>
  <c r="P42" i="5"/>
  <c r="O42" i="5"/>
  <c r="P41" i="5"/>
  <c r="O41" i="5"/>
  <c r="P40" i="5"/>
  <c r="O40" i="5"/>
  <c r="P39" i="5"/>
  <c r="O39" i="5"/>
  <c r="P38" i="5"/>
  <c r="O38" i="5"/>
  <c r="P37" i="5"/>
  <c r="O37" i="5"/>
  <c r="P36" i="5"/>
  <c r="O36" i="5"/>
  <c r="P35" i="5"/>
  <c r="O35" i="5"/>
  <c r="P34" i="5"/>
  <c r="O34" i="5"/>
  <c r="P33" i="5"/>
  <c r="O33" i="5"/>
  <c r="P32" i="5"/>
  <c r="O32" i="5"/>
  <c r="P31" i="5"/>
  <c r="O31" i="5"/>
  <c r="P30" i="5"/>
  <c r="O30" i="5"/>
  <c r="P29" i="5"/>
  <c r="O29" i="5"/>
  <c r="P28" i="5"/>
  <c r="O28" i="5"/>
  <c r="P27" i="5"/>
  <c r="O27" i="5"/>
  <c r="P26" i="5"/>
  <c r="O26" i="5"/>
  <c r="P25" i="5"/>
  <c r="O25" i="5"/>
  <c r="P24" i="5"/>
  <c r="O24" i="5"/>
  <c r="P23" i="5"/>
  <c r="O23" i="5"/>
  <c r="P22" i="5"/>
  <c r="O22" i="5"/>
  <c r="P21" i="5"/>
  <c r="O21" i="5"/>
  <c r="P20" i="5"/>
  <c r="O20" i="5"/>
  <c r="P19" i="5"/>
  <c r="O19" i="5"/>
  <c r="P18" i="5"/>
  <c r="O18" i="5"/>
  <c r="P17" i="5"/>
  <c r="O17" i="5"/>
  <c r="P16" i="5"/>
  <c r="O16" i="5"/>
  <c r="P15" i="5"/>
  <c r="O15" i="5"/>
  <c r="P14" i="5"/>
  <c r="O14" i="5"/>
  <c r="P13" i="5"/>
  <c r="O13" i="5"/>
  <c r="P12" i="5"/>
  <c r="O12" i="5"/>
  <c r="L46" i="5"/>
  <c r="K46" i="5"/>
  <c r="L45" i="5"/>
  <c r="K45" i="5"/>
  <c r="L44" i="5"/>
  <c r="K44" i="5"/>
  <c r="L43" i="5"/>
  <c r="K43" i="5"/>
  <c r="L42" i="5"/>
  <c r="K42" i="5"/>
  <c r="L41" i="5"/>
  <c r="K41" i="5"/>
  <c r="L40" i="5"/>
  <c r="K40" i="5"/>
  <c r="L39" i="5"/>
  <c r="K39" i="5"/>
  <c r="L38" i="5"/>
  <c r="K38" i="5"/>
  <c r="L37" i="5"/>
  <c r="K37" i="5"/>
  <c r="L36" i="5"/>
  <c r="K36" i="5"/>
  <c r="L35" i="5"/>
  <c r="K35" i="5"/>
  <c r="L34" i="5"/>
  <c r="K34" i="5"/>
  <c r="L33" i="5"/>
  <c r="K33" i="5"/>
  <c r="L32" i="5"/>
  <c r="K32" i="5"/>
  <c r="L31" i="5"/>
  <c r="K31" i="5"/>
  <c r="L30" i="5"/>
  <c r="K30" i="5"/>
  <c r="L29" i="5"/>
  <c r="K29" i="5"/>
  <c r="L28" i="5"/>
  <c r="K28" i="5"/>
  <c r="L27" i="5"/>
  <c r="K27" i="5"/>
  <c r="L26" i="5"/>
  <c r="K26" i="5"/>
  <c r="L25" i="5"/>
  <c r="K25" i="5"/>
  <c r="L24" i="5"/>
  <c r="K24" i="5"/>
  <c r="L23" i="5"/>
  <c r="K23" i="5"/>
  <c r="L22" i="5"/>
  <c r="K22" i="5"/>
  <c r="L21" i="5"/>
  <c r="K21" i="5"/>
  <c r="L20" i="5"/>
  <c r="K20" i="5"/>
  <c r="L19" i="5"/>
  <c r="K19" i="5"/>
  <c r="L18" i="5"/>
  <c r="K18" i="5"/>
  <c r="L17" i="5"/>
  <c r="K17" i="5"/>
  <c r="L16" i="5"/>
  <c r="K16" i="5"/>
  <c r="L15" i="5"/>
  <c r="K15" i="5"/>
  <c r="L14" i="5"/>
  <c r="K14" i="5"/>
  <c r="L13" i="5"/>
  <c r="K13" i="5"/>
  <c r="L12" i="5"/>
  <c r="K12" i="5"/>
  <c r="H46" i="5"/>
  <c r="H45" i="5"/>
  <c r="H44" i="5"/>
  <c r="H43" i="5"/>
  <c r="H42" i="5"/>
  <c r="H41" i="5"/>
  <c r="H40" i="5"/>
  <c r="H39" i="5"/>
  <c r="H38" i="5"/>
  <c r="H37" i="5"/>
  <c r="H36" i="5"/>
  <c r="H35" i="5"/>
  <c r="H34" i="5"/>
  <c r="H33" i="5"/>
  <c r="H32" i="5"/>
  <c r="H31" i="5"/>
  <c r="H30" i="5"/>
  <c r="H29" i="5"/>
  <c r="H28" i="5"/>
  <c r="H27" i="5"/>
  <c r="H26" i="5"/>
  <c r="H25" i="5"/>
  <c r="H24" i="5"/>
  <c r="H23" i="5"/>
  <c r="H22" i="5"/>
  <c r="H21" i="5"/>
  <c r="H20" i="5"/>
  <c r="H19" i="5"/>
  <c r="H18" i="5"/>
  <c r="H17" i="5"/>
  <c r="H16" i="5"/>
  <c r="H15" i="5"/>
  <c r="H14" i="5"/>
  <c r="H13" i="5"/>
  <c r="H12" i="5"/>
  <c r="E46" i="5"/>
  <c r="D46" i="5"/>
  <c r="C46" i="5"/>
  <c r="E45" i="5"/>
  <c r="D45" i="5"/>
  <c r="C45" i="5"/>
  <c r="E44" i="5"/>
  <c r="D44" i="5"/>
  <c r="C44" i="5"/>
  <c r="E43" i="5"/>
  <c r="D43" i="5"/>
  <c r="C43" i="5"/>
  <c r="E42" i="5"/>
  <c r="D42" i="5"/>
  <c r="C42" i="5"/>
  <c r="E41" i="5"/>
  <c r="D41" i="5"/>
  <c r="C41" i="5"/>
  <c r="E40" i="5"/>
  <c r="D40" i="5"/>
  <c r="C40" i="5"/>
  <c r="E39" i="5"/>
  <c r="D39" i="5"/>
  <c r="C39" i="5"/>
  <c r="E38" i="5"/>
  <c r="D38" i="5"/>
  <c r="C38" i="5"/>
  <c r="E37" i="5"/>
  <c r="D37" i="5"/>
  <c r="C37" i="5"/>
  <c r="E36" i="5"/>
  <c r="D36" i="5"/>
  <c r="C36" i="5"/>
  <c r="E35" i="5"/>
  <c r="D35" i="5"/>
  <c r="C35" i="5"/>
  <c r="E34" i="5"/>
  <c r="D34" i="5"/>
  <c r="C34" i="5"/>
  <c r="E33" i="5"/>
  <c r="D33" i="5"/>
  <c r="C33" i="5"/>
  <c r="E32" i="5"/>
  <c r="D32" i="5"/>
  <c r="C32" i="5"/>
  <c r="E31" i="5"/>
  <c r="D31" i="5"/>
  <c r="C31" i="5"/>
  <c r="E30" i="5"/>
  <c r="D30" i="5"/>
  <c r="C30" i="5"/>
  <c r="E29" i="5"/>
  <c r="D29" i="5"/>
  <c r="C29" i="5"/>
  <c r="E28" i="5"/>
  <c r="D28" i="5"/>
  <c r="C28" i="5"/>
  <c r="E27" i="5"/>
  <c r="D27" i="5"/>
  <c r="C27" i="5"/>
  <c r="E26" i="5"/>
  <c r="D26" i="5"/>
  <c r="C26" i="5"/>
  <c r="E25" i="5"/>
  <c r="D25" i="5"/>
  <c r="C25" i="5"/>
  <c r="E24" i="5"/>
  <c r="D24" i="5"/>
  <c r="C24" i="5"/>
  <c r="E23" i="5"/>
  <c r="D23" i="5"/>
  <c r="C23" i="5"/>
  <c r="E22" i="5"/>
  <c r="D22" i="5"/>
  <c r="C22" i="5"/>
  <c r="E21" i="5"/>
  <c r="D21" i="5"/>
  <c r="C21" i="5"/>
  <c r="E20" i="5"/>
  <c r="D20" i="5"/>
  <c r="C20" i="5"/>
  <c r="E19" i="5"/>
  <c r="D19" i="5"/>
  <c r="C19" i="5"/>
  <c r="E18" i="5"/>
  <c r="D18" i="5"/>
  <c r="C18" i="5"/>
  <c r="E17" i="5"/>
  <c r="D17" i="5"/>
  <c r="C17" i="5"/>
  <c r="E16" i="5"/>
  <c r="D16" i="5"/>
  <c r="C16" i="5"/>
  <c r="E15" i="5"/>
  <c r="D15" i="5"/>
  <c r="C15" i="5"/>
  <c r="E14" i="5"/>
  <c r="D14" i="5"/>
  <c r="C14" i="5"/>
  <c r="E13" i="5"/>
  <c r="D13" i="5"/>
  <c r="C13" i="5"/>
  <c r="E12" i="5"/>
  <c r="D12" i="5"/>
  <c r="C12" i="5"/>
  <c r="S46" i="4"/>
  <c r="S45" i="4"/>
  <c r="S44" i="4"/>
  <c r="S43" i="4"/>
  <c r="S42" i="4"/>
  <c r="S41" i="4"/>
  <c r="S40" i="4"/>
  <c r="S39" i="4"/>
  <c r="S38" i="4"/>
  <c r="S37" i="4"/>
  <c r="S36" i="4"/>
  <c r="S35" i="4"/>
  <c r="S34" i="4"/>
  <c r="S33" i="4"/>
  <c r="S32" i="4"/>
  <c r="S31" i="4"/>
  <c r="S30" i="4"/>
  <c r="S29" i="4"/>
  <c r="S28" i="4"/>
  <c r="S27" i="4"/>
  <c r="S26" i="4"/>
  <c r="S24" i="4"/>
  <c r="S23" i="4"/>
  <c r="S22" i="4"/>
  <c r="S21" i="4"/>
  <c r="S20" i="4"/>
  <c r="S18" i="4"/>
  <c r="S17" i="4"/>
  <c r="S16" i="4"/>
  <c r="S15" i="4"/>
  <c r="S14" i="4"/>
  <c r="S13" i="4"/>
  <c r="S12" i="4"/>
  <c r="S8" i="6"/>
  <c r="S7" i="6" s="1"/>
  <c r="P8" i="6"/>
  <c r="P7" i="6" s="1"/>
  <c r="O8" i="6"/>
  <c r="O7" i="6" s="1"/>
  <c r="L8" i="6"/>
  <c r="L7" i="6" s="1"/>
  <c r="K8" i="6"/>
  <c r="K7" i="6" s="1"/>
  <c r="H8" i="6"/>
  <c r="H7" i="6" s="1"/>
  <c r="E8" i="6"/>
  <c r="E7" i="6" s="1"/>
  <c r="D8" i="6"/>
  <c r="D7" i="6" s="1"/>
  <c r="C8" i="6"/>
  <c r="C7" i="6" s="1"/>
  <c r="S8" i="31"/>
  <c r="S7" i="31" s="1"/>
  <c r="P8" i="31"/>
  <c r="P7" i="31" s="1"/>
  <c r="O8" i="31"/>
  <c r="O7" i="31" s="1"/>
  <c r="L8" i="31"/>
  <c r="L7" i="31" s="1"/>
  <c r="K8" i="31"/>
  <c r="K7" i="31" s="1"/>
  <c r="H8" i="31"/>
  <c r="H7" i="31" s="1"/>
  <c r="E8" i="31"/>
  <c r="E7" i="31" s="1"/>
  <c r="D8" i="31"/>
  <c r="D7" i="31" s="1"/>
  <c r="C8" i="31"/>
  <c r="C7" i="31" s="1"/>
  <c r="S8" i="30"/>
  <c r="S7" i="30" s="1"/>
  <c r="P8" i="30"/>
  <c r="P7" i="30" s="1"/>
  <c r="O8" i="30"/>
  <c r="O7" i="30" s="1"/>
  <c r="L8" i="30"/>
  <c r="L7" i="30" s="1"/>
  <c r="K8" i="30"/>
  <c r="K7" i="30" s="1"/>
  <c r="H8" i="30"/>
  <c r="H7" i="30" s="1"/>
  <c r="E8" i="30"/>
  <c r="E7" i="30" s="1"/>
  <c r="D8" i="30"/>
  <c r="D7" i="30" s="1"/>
  <c r="P8" i="8"/>
  <c r="P7" i="8" s="1"/>
  <c r="O8" i="8"/>
  <c r="O7" i="8" s="1"/>
  <c r="L8" i="8"/>
  <c r="L7" i="8" s="1"/>
  <c r="K8" i="8"/>
  <c r="K7" i="8" s="1"/>
  <c r="H8" i="8"/>
  <c r="H7" i="8"/>
  <c r="E8" i="8"/>
  <c r="E7" i="8" s="1"/>
  <c r="C8" i="8"/>
  <c r="C7" i="8" s="1"/>
  <c r="P8" i="7"/>
  <c r="P7" i="7" s="1"/>
  <c r="O8" i="7"/>
  <c r="O7" i="7"/>
  <c r="L8" i="7"/>
  <c r="K8" i="7"/>
  <c r="K7" i="7" s="1"/>
  <c r="L7" i="7"/>
  <c r="H8" i="7"/>
  <c r="H7" i="7" s="1"/>
  <c r="E8" i="7"/>
  <c r="E7" i="7" s="1"/>
  <c r="C8" i="7"/>
  <c r="C7" i="7" s="1"/>
  <c r="S8" i="3"/>
  <c r="S7" i="3" s="1"/>
  <c r="P8" i="3"/>
  <c r="P7" i="3" s="1"/>
  <c r="O8" i="3"/>
  <c r="O7" i="3" s="1"/>
  <c r="L8" i="3"/>
  <c r="L7" i="3" s="1"/>
  <c r="K8" i="3"/>
  <c r="K7" i="3" s="1"/>
  <c r="H8" i="3"/>
  <c r="H7" i="3" s="1"/>
  <c r="E8" i="3"/>
  <c r="D8" i="3"/>
  <c r="E7" i="3"/>
  <c r="D7" i="3"/>
  <c r="C7" i="3"/>
  <c r="C8" i="3"/>
  <c r="E8" i="5" l="1"/>
  <c r="E7" i="5" s="1"/>
  <c r="K8" i="5"/>
  <c r="K7" i="5" s="1"/>
  <c r="P8" i="5"/>
  <c r="P7" i="5" s="1"/>
  <c r="S8" i="7"/>
  <c r="S7" i="7" s="1"/>
  <c r="S8" i="4"/>
  <c r="S7" i="4"/>
  <c r="S8" i="8"/>
  <c r="S7" i="8" s="1"/>
  <c r="S19" i="5"/>
  <c r="S8" i="5" s="1"/>
  <c r="S7" i="5" s="1"/>
  <c r="O8" i="5"/>
  <c r="O7" i="5" s="1"/>
  <c r="L8" i="5"/>
  <c r="L7" i="5" s="1"/>
  <c r="H8" i="5"/>
  <c r="H7" i="5" s="1"/>
  <c r="C8" i="5"/>
  <c r="C7" i="5" s="1"/>
  <c r="D8" i="5"/>
  <c r="D7" i="5" s="1"/>
  <c r="P46" i="4" l="1"/>
  <c r="O46" i="4"/>
  <c r="P45" i="4"/>
  <c r="O45" i="4"/>
  <c r="P44" i="4"/>
  <c r="O44" i="4"/>
  <c r="P43" i="4"/>
  <c r="O43" i="4"/>
  <c r="P42" i="4"/>
  <c r="O42" i="4"/>
  <c r="P41" i="4"/>
  <c r="O41" i="4"/>
  <c r="P40" i="4"/>
  <c r="O40" i="4"/>
  <c r="P39" i="4"/>
  <c r="O39" i="4"/>
  <c r="P38" i="4"/>
  <c r="O38" i="4"/>
  <c r="P37" i="4"/>
  <c r="O37" i="4"/>
  <c r="P36" i="4"/>
  <c r="O36" i="4"/>
  <c r="P35" i="4"/>
  <c r="O35" i="4"/>
  <c r="P34" i="4"/>
  <c r="O34" i="4"/>
  <c r="P33" i="4"/>
  <c r="O33" i="4"/>
  <c r="P32" i="4"/>
  <c r="O32" i="4"/>
  <c r="P31" i="4"/>
  <c r="O31" i="4"/>
  <c r="P30" i="4"/>
  <c r="O30" i="4"/>
  <c r="P29" i="4"/>
  <c r="O29" i="4"/>
  <c r="P28" i="4"/>
  <c r="O28" i="4"/>
  <c r="P27" i="4"/>
  <c r="O27" i="4"/>
  <c r="P26" i="4"/>
  <c r="O26" i="4"/>
  <c r="P25" i="4"/>
  <c r="O25" i="4"/>
  <c r="P24" i="4"/>
  <c r="O24" i="4"/>
  <c r="P23" i="4"/>
  <c r="O23" i="4"/>
  <c r="P22" i="4"/>
  <c r="O22" i="4"/>
  <c r="P21" i="4"/>
  <c r="O21" i="4"/>
  <c r="P20" i="4"/>
  <c r="O20" i="4"/>
  <c r="P19" i="4"/>
  <c r="O19" i="4"/>
  <c r="P18" i="4"/>
  <c r="O18" i="4"/>
  <c r="P17" i="4"/>
  <c r="O17" i="4"/>
  <c r="P16" i="4"/>
  <c r="O16" i="4"/>
  <c r="P15" i="4"/>
  <c r="O15" i="4"/>
  <c r="P14" i="4"/>
  <c r="O14" i="4"/>
  <c r="P13" i="4"/>
  <c r="O13" i="4"/>
  <c r="L46" i="4"/>
  <c r="K46" i="4"/>
  <c r="L45" i="4"/>
  <c r="K45" i="4"/>
  <c r="L44" i="4"/>
  <c r="K44" i="4"/>
  <c r="L43" i="4"/>
  <c r="K43" i="4"/>
  <c r="L42" i="4"/>
  <c r="K42" i="4"/>
  <c r="L41" i="4"/>
  <c r="K41" i="4"/>
  <c r="L40" i="4"/>
  <c r="K40" i="4"/>
  <c r="L39" i="4"/>
  <c r="K39" i="4"/>
  <c r="L38" i="4"/>
  <c r="K38" i="4"/>
  <c r="L37" i="4"/>
  <c r="K37" i="4"/>
  <c r="L36" i="4"/>
  <c r="K36" i="4"/>
  <c r="L35" i="4"/>
  <c r="K35" i="4"/>
  <c r="L34" i="4"/>
  <c r="K34" i="4"/>
  <c r="L33" i="4"/>
  <c r="K33" i="4"/>
  <c r="L32" i="4"/>
  <c r="K32" i="4"/>
  <c r="L31" i="4"/>
  <c r="K31" i="4"/>
  <c r="L30" i="4"/>
  <c r="K30" i="4"/>
  <c r="L29" i="4"/>
  <c r="K29" i="4"/>
  <c r="L28" i="4"/>
  <c r="K28" i="4"/>
  <c r="L27" i="4"/>
  <c r="K27" i="4"/>
  <c r="L26" i="4"/>
  <c r="K26" i="4"/>
  <c r="L25" i="4"/>
  <c r="K25" i="4"/>
  <c r="L24" i="4"/>
  <c r="K24" i="4"/>
  <c r="L23" i="4"/>
  <c r="K23" i="4"/>
  <c r="L22" i="4"/>
  <c r="K22" i="4"/>
  <c r="L21" i="4"/>
  <c r="K21" i="4"/>
  <c r="L20" i="4"/>
  <c r="K20" i="4"/>
  <c r="L19" i="4"/>
  <c r="K19" i="4"/>
  <c r="L18" i="4"/>
  <c r="K18" i="4"/>
  <c r="L17" i="4"/>
  <c r="K17" i="4"/>
  <c r="L16" i="4"/>
  <c r="K16" i="4"/>
  <c r="L15" i="4"/>
  <c r="K15" i="4"/>
  <c r="L14" i="4"/>
  <c r="K14" i="4"/>
  <c r="L13" i="4"/>
  <c r="K13" i="4"/>
  <c r="H46" i="4"/>
  <c r="H45" i="4"/>
  <c r="H44" i="4"/>
  <c r="H43" i="4"/>
  <c r="H42" i="4"/>
  <c r="H41" i="4"/>
  <c r="H40" i="4"/>
  <c r="H39" i="4"/>
  <c r="H38" i="4"/>
  <c r="H37" i="4"/>
  <c r="H36" i="4"/>
  <c r="H35" i="4"/>
  <c r="H34" i="4"/>
  <c r="H33" i="4"/>
  <c r="H32" i="4"/>
  <c r="H31" i="4"/>
  <c r="H30" i="4"/>
  <c r="H29" i="4"/>
  <c r="H28" i="4"/>
  <c r="H27" i="4"/>
  <c r="H26" i="4"/>
  <c r="H25" i="4"/>
  <c r="H24" i="4"/>
  <c r="H23" i="4"/>
  <c r="H22" i="4"/>
  <c r="H21" i="4"/>
  <c r="H20" i="4"/>
  <c r="H19" i="4"/>
  <c r="H18" i="4"/>
  <c r="H17" i="4"/>
  <c r="H16" i="4"/>
  <c r="H15" i="4"/>
  <c r="H14" i="4"/>
  <c r="H13" i="4"/>
  <c r="E46" i="4"/>
  <c r="C46" i="4"/>
  <c r="E45" i="4"/>
  <c r="C45" i="4"/>
  <c r="E44" i="4"/>
  <c r="C44" i="4"/>
  <c r="E43" i="4"/>
  <c r="C43" i="4"/>
  <c r="E42" i="4"/>
  <c r="C42" i="4"/>
  <c r="E41" i="4"/>
  <c r="C41" i="4"/>
  <c r="E40" i="4"/>
  <c r="C40" i="4"/>
  <c r="E39" i="4"/>
  <c r="C39" i="4"/>
  <c r="E38" i="4"/>
  <c r="C38" i="4"/>
  <c r="E37" i="4"/>
  <c r="C37" i="4"/>
  <c r="E36" i="4"/>
  <c r="C36" i="4"/>
  <c r="E35" i="4"/>
  <c r="C35" i="4"/>
  <c r="E34" i="4"/>
  <c r="C34" i="4"/>
  <c r="E33" i="4"/>
  <c r="C33" i="4"/>
  <c r="E32" i="4"/>
  <c r="C32" i="4"/>
  <c r="E31" i="4"/>
  <c r="C31" i="4"/>
  <c r="E30" i="4"/>
  <c r="C30" i="4"/>
  <c r="E29" i="4"/>
  <c r="C29" i="4"/>
  <c r="E28" i="4"/>
  <c r="C28" i="4"/>
  <c r="E27" i="4"/>
  <c r="E26" i="4"/>
  <c r="E25" i="4"/>
  <c r="E24" i="4"/>
  <c r="C24" i="4"/>
  <c r="E23" i="4"/>
  <c r="C23" i="4"/>
  <c r="E22" i="4"/>
  <c r="C22" i="4"/>
  <c r="E21" i="4"/>
  <c r="C21" i="4"/>
  <c r="E20" i="4"/>
  <c r="C20" i="4"/>
  <c r="E19" i="4"/>
  <c r="C19" i="4"/>
  <c r="E18" i="4"/>
  <c r="C18" i="4"/>
  <c r="E17" i="4"/>
  <c r="C17" i="4"/>
  <c r="E16" i="4"/>
  <c r="C16" i="4"/>
  <c r="E15" i="4"/>
  <c r="C15" i="4"/>
  <c r="E14" i="4"/>
  <c r="C14" i="4"/>
  <c r="E13" i="4"/>
  <c r="C13" i="4"/>
  <c r="P12" i="4"/>
  <c r="O12" i="4"/>
  <c r="L12" i="4"/>
  <c r="K12" i="4"/>
  <c r="H12" i="4"/>
  <c r="E12" i="4"/>
  <c r="C12" i="4"/>
  <c r="P8" i="4" l="1"/>
  <c r="O7" i="4"/>
  <c r="O8" i="4"/>
  <c r="L7" i="4"/>
  <c r="H8" i="4"/>
  <c r="D8" i="4"/>
  <c r="K8" i="4"/>
  <c r="H7" i="4"/>
  <c r="E8" i="4"/>
  <c r="L8" i="4"/>
  <c r="E7" i="4"/>
  <c r="K7" i="4"/>
  <c r="P7" i="4"/>
  <c r="D7" i="4"/>
  <c r="C25" i="4" l="1"/>
  <c r="C27" i="4" l="1"/>
  <c r="C26" i="4"/>
  <c r="C8" i="4" s="1"/>
  <c r="C7" i="4" s="1"/>
  <c r="C8" i="30" l="1"/>
  <c r="C7" i="30" s="1"/>
</calcChain>
</file>

<file path=xl/sharedStrings.xml><?xml version="1.0" encoding="utf-8"?>
<sst xmlns="http://schemas.openxmlformats.org/spreadsheetml/2006/main" count="3801" uniqueCount="146">
  <si>
    <t>(in GWh/y)</t>
  </si>
  <si>
    <t>COUNTRY</t>
  </si>
  <si>
    <t>AT</t>
  </si>
  <si>
    <t>BA</t>
  </si>
  <si>
    <t>CH</t>
  </si>
  <si>
    <t>CY</t>
  </si>
  <si>
    <t>CZ</t>
  </si>
  <si>
    <t>DEn</t>
  </si>
  <si>
    <t>DEg</t>
  </si>
  <si>
    <t>DK</t>
  </si>
  <si>
    <t>EE</t>
  </si>
  <si>
    <t>ES</t>
  </si>
  <si>
    <t>FI</t>
  </si>
  <si>
    <t>FRn</t>
  </si>
  <si>
    <t>FRs</t>
  </si>
  <si>
    <t>FRt</t>
  </si>
  <si>
    <t>GR</t>
  </si>
  <si>
    <t>HR</t>
  </si>
  <si>
    <t>HU</t>
  </si>
  <si>
    <t>IE</t>
  </si>
  <si>
    <t>IT</t>
  </si>
  <si>
    <t>LT</t>
  </si>
  <si>
    <t>LU</t>
  </si>
  <si>
    <t>LV</t>
  </si>
  <si>
    <t>MK</t>
  </si>
  <si>
    <t>MT</t>
  </si>
  <si>
    <t>NL</t>
  </si>
  <si>
    <t>PL</t>
  </si>
  <si>
    <t>PT</t>
  </si>
  <si>
    <t>RO</t>
  </si>
  <si>
    <t>RS</t>
  </si>
  <si>
    <t>SE</t>
  </si>
  <si>
    <t>SI</t>
  </si>
  <si>
    <t>SK</t>
  </si>
  <si>
    <t>UK</t>
  </si>
  <si>
    <t>Yearly Demand</t>
  </si>
  <si>
    <t>Scenario: Blue Transition</t>
  </si>
  <si>
    <t>(in GWh/d)</t>
  </si>
  <si>
    <t>Peak Day Demand</t>
  </si>
  <si>
    <t>14 Day Peak Demand</t>
  </si>
  <si>
    <t>Yearly Final Demand (Residential &amp; Commercial, Industrial, Transport)</t>
  </si>
  <si>
    <t>Peak Day Final Demand (Residential &amp; Commercial, Industrial, Transport)</t>
  </si>
  <si>
    <t>14 Day Peak Final Demand (Residential &amp; Commercial, Industrial, Transport)</t>
  </si>
  <si>
    <t>Gas for Power Generation Demand</t>
  </si>
  <si>
    <t>Peak Day Gas for Power Generation Demand</t>
  </si>
  <si>
    <t>14 Day Peak Gas for Power Generation Demand</t>
  </si>
  <si>
    <t>Country</t>
  </si>
  <si>
    <t>Final Demand</t>
  </si>
  <si>
    <t>Power Generation</t>
  </si>
  <si>
    <t>Industrial</t>
  </si>
  <si>
    <t>R&amp;C</t>
  </si>
  <si>
    <t>Transport</t>
  </si>
  <si>
    <t>Residential &amp; Commercial Demand</t>
  </si>
  <si>
    <t>Industrial Demand</t>
  </si>
  <si>
    <t>Transport Demand</t>
  </si>
  <si>
    <t>Non-network Demand</t>
  </si>
  <si>
    <t>Peak Day Non-Network Demand</t>
  </si>
  <si>
    <t>14 Day Peak Non-network Demand</t>
  </si>
  <si>
    <t>Gasification Demand</t>
  </si>
  <si>
    <t>Yearly Gasification Demand by category</t>
  </si>
  <si>
    <t>Seasonal Demand Factor Average Day Final Demand (Residential &amp; Commercial, Industrial, Transport)</t>
  </si>
  <si>
    <t>Same factor applies across all years in all scenarios</t>
  </si>
  <si>
    <t>Summer Injection Factor (SIF)</t>
  </si>
  <si>
    <t>The non-network represents demand areas that are not connected to the gas network. This demand is treated apart from the gas demand in the other sheets and supplied directly from the LNG supply</t>
  </si>
  <si>
    <t>2 Week Gasification Demand by category</t>
  </si>
  <si>
    <t>Peak Gasification Demand by category</t>
  </si>
  <si>
    <t>BE</t>
  </si>
  <si>
    <t>BG</t>
  </si>
  <si>
    <t>Scenario: Global Climate Action</t>
  </si>
  <si>
    <t>Scenario: Best Estimate</t>
  </si>
  <si>
    <t>Scenario: Distributed Generation</t>
  </si>
  <si>
    <t>(in TWh/y)</t>
  </si>
  <si>
    <t>EU28</t>
  </si>
  <si>
    <t>EU28+</t>
  </si>
  <si>
    <t>Please note this represents the data that was submitted. ENTSOG will complete analysis against capacities, both current and future enabled by projects submitted later in the TYNDP 2018 process. Where mismatches exist, different demand levels will be assessed at the respective infrastructure levels.</t>
  </si>
  <si>
    <t>2025 CBG</t>
  </si>
  <si>
    <t>2025 GBC</t>
  </si>
  <si>
    <r>
      <rPr>
        <b/>
        <sz val="14"/>
        <color theme="1"/>
        <rFont val="Calibri"/>
        <family val="2"/>
      </rPr>
      <t>“Summer”/”Winter” modulation</t>
    </r>
    <r>
      <rPr>
        <sz val="11"/>
        <color theme="1"/>
        <rFont val="Calibri"/>
        <family val="2"/>
      </rPr>
      <t xml:space="preserve">
Split of the yearly demand between the 7-month storage injection period (summer) and 5-month storage withdrawal period (winter) average days
According to the methodology developed for the TYNDP/CBA assessment and the proposed improvements, the modelling is done differentiating between the storage injection and the storage withdrawal periods, peak day and a sustained peak during 2 weeks.
To represent a higher alignment with reality, the storage injection period (mainly during summer) covers 7 month (April-October), while the storage withdrawal period covers 5 month (January, February, March, November, December).
• The 7-month storage injection period demand modulation is defined from the yearly average demand by the definition of a “storage injection period average factor” (“SIF”):
</t>
    </r>
    <r>
      <rPr>
        <b/>
        <sz val="14"/>
        <color theme="1"/>
        <rFont val="Calibri"/>
        <family val="2"/>
      </rPr>
      <t>Storage injection period average demand = “SIF” * Yearly average demand</t>
    </r>
    <r>
      <rPr>
        <sz val="11"/>
        <color theme="1"/>
        <rFont val="Calibri"/>
        <family val="2"/>
      </rPr>
      <t xml:space="preserve">
• The 5-month storage withdrawal period demand modulation is defined from the yearly average demand by the definition of a “storage withdrawal period average factor” (“SWF”):
</t>
    </r>
    <r>
      <rPr>
        <b/>
        <sz val="14"/>
        <color theme="1"/>
        <rFont val="Calibri"/>
        <family val="2"/>
      </rPr>
      <t>Storage withdrawal period average demand = “SWF” * Yearly average demand</t>
    </r>
    <r>
      <rPr>
        <sz val="11"/>
        <color theme="1"/>
        <rFont val="Calibri"/>
        <family val="2"/>
      </rPr>
      <t xml:space="preserve">
• As the year comprises a the 7-month storage injection (214 days) and the 5-month storage withdrawal periods (151 days), the storage withdrawal period average demand can therefore be defined on the base of the “storage injection period average factor” as well:
</t>
    </r>
    <r>
      <rPr>
        <b/>
        <sz val="14"/>
        <color theme="1"/>
        <rFont val="Calibri"/>
        <family val="2"/>
      </rPr>
      <t>Yearly demand
=
365 * Yearly average demand
=
214 * Storage injection period average demand + 151 * Storage withdrawal period average demand
&gt;&gt; SWF = (365 / 151)  - (214 / 151) SIF</t>
    </r>
    <r>
      <rPr>
        <sz val="11"/>
        <color theme="1"/>
        <rFont val="Calibri"/>
        <family val="2"/>
      </rPr>
      <t xml:space="preserve">
</t>
    </r>
  </si>
  <si>
    <t>Gas TSO Bottom Up Data Submission</t>
  </si>
  <si>
    <t>Non-Network</t>
  </si>
  <si>
    <t>Code</t>
  </si>
  <si>
    <t>External Scenario: EUCO30 Scenario</t>
  </si>
  <si>
    <t>Austria</t>
  </si>
  <si>
    <t>Belgium</t>
  </si>
  <si>
    <t>Bosnia Herzegovina</t>
  </si>
  <si>
    <t>Bulgaria</t>
  </si>
  <si>
    <t>Croatia</t>
  </si>
  <si>
    <t>Cyprus</t>
  </si>
  <si>
    <t>Czech Republic</t>
  </si>
  <si>
    <t>Denmark</t>
  </si>
  <si>
    <t>Estonia</t>
  </si>
  <si>
    <t>Finland</t>
  </si>
  <si>
    <t>former Yugoslav Republic of Macedonia</t>
  </si>
  <si>
    <t>Greece</t>
  </si>
  <si>
    <t>Hungary</t>
  </si>
  <si>
    <t>Ireland</t>
  </si>
  <si>
    <t>Italia</t>
  </si>
  <si>
    <t>Latvia</t>
  </si>
  <si>
    <t>Lithuania</t>
  </si>
  <si>
    <t>Luxemburg</t>
  </si>
  <si>
    <t>Malta</t>
  </si>
  <si>
    <t>Netherlands</t>
  </si>
  <si>
    <t>Poland</t>
  </si>
  <si>
    <t>Portugal</t>
  </si>
  <si>
    <t>Romania</t>
  </si>
  <si>
    <t>Serbia</t>
  </si>
  <si>
    <t>Slovakia</t>
  </si>
  <si>
    <t>Slovenia</t>
  </si>
  <si>
    <t>Spain</t>
  </si>
  <si>
    <t>Sweden</t>
  </si>
  <si>
    <t>Switzerland</t>
  </si>
  <si>
    <t>United Kingdom</t>
  </si>
  <si>
    <t>Germany (zone: GASPOOL)</t>
  </si>
  <si>
    <t>Germany (zone: NetConnect Germany)</t>
  </si>
  <si>
    <t>France (zone: GRTgaz north)</t>
  </si>
  <si>
    <t>France (zone: GRTgaz south)</t>
  </si>
  <si>
    <t>France (zone: TIGF)</t>
  </si>
  <si>
    <t>Original Data</t>
  </si>
  <si>
    <t>DE</t>
  </si>
  <si>
    <t>FR</t>
  </si>
  <si>
    <t>ST 2030</t>
  </si>
  <si>
    <t>DG 2030</t>
  </si>
  <si>
    <t>EUCO 30</t>
  </si>
  <si>
    <t>ST 2040</t>
  </si>
  <si>
    <t>DG 2040</t>
  </si>
  <si>
    <t>GCA 2040</t>
  </si>
  <si>
    <t>Residential &amp; Commercial</t>
  </si>
  <si>
    <t>Total</t>
  </si>
  <si>
    <t>Historic Demand Average 2010-16</t>
  </si>
  <si>
    <t>Gas demand for power generation</t>
  </si>
  <si>
    <t>Gas Demand Summary</t>
  </si>
  <si>
    <t>Yearly Average (TWh/y)</t>
  </si>
  <si>
    <t>2 Week (GWh/d)</t>
  </si>
  <si>
    <t>Peak Day (GWh/d)</t>
  </si>
  <si>
    <t>Emissions (mt CO2 equivalent)</t>
  </si>
  <si>
    <t>Final gas demand and total power generation</t>
  </si>
  <si>
    <t>CBG</t>
  </si>
  <si>
    <t>GBC</t>
  </si>
  <si>
    <t>ST</t>
  </si>
  <si>
    <t>DG</t>
  </si>
  <si>
    <t>GCA</t>
  </si>
  <si>
    <t>Coal Before Gas</t>
  </si>
  <si>
    <t>Gas Before Coal</t>
  </si>
  <si>
    <t>Sustainable Transition</t>
  </si>
  <si>
    <t>Distributed Generation</t>
  </si>
  <si>
    <t>Global Climate Action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</si>
</sst>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77">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_);_(* \(#,##0\);_(* &quot;-&quot;??_);_(@_)"/>
    <numFmt numFmtId="165" formatCode="_-* #,##0_-;\-* #,##0_-;_-* &quot;-&quot;??_-;_-@_-"/>
    <numFmt numFmtId="166" formatCode="#,##0.00;[Red]#,##0.00"/>
    <numFmt numFmtId="167" formatCode="0.0"/>
    <numFmt numFmtId="169" formatCode="0.0%"/>
    <numFmt numFmtId="170" formatCode="_-[$€-2]* #,##0.00_-;\-[$€-2]* #,##0.00_-;_-[$€-2]* &quot;-&quot;??_-"/>
    <numFmt numFmtId="171" formatCode="0.0;;"/>
    <numFmt numFmtId="172" formatCode="[$-F800]dddd\,\ mmmm\ dd\,\ yyyy"/>
    <numFmt numFmtId="173" formatCode="#,##0.000_;;\(#,##0.000\)"/>
    <numFmt numFmtId="174" formatCode="0.0000_)"/>
    <numFmt numFmtId="175" formatCode="#,##0_;;\(#,##0\)"/>
    <numFmt numFmtId="176" formatCode="0.00\ "/>
    <numFmt numFmtId="177" formatCode="#,##0_);[Red]\(#,##0\);&quot;-&quot;_);[Blue]&quot;Error-&quot;@"/>
    <numFmt numFmtId="178" formatCode="0_);[Red]\(0.0\);_(* &quot;-&quot;_)"/>
    <numFmt numFmtId="179" formatCode="_-* #,##0.0_-;\-* #,##0.0_-;_-* &quot;-&quot;??_-;_-@_-"/>
    <numFmt numFmtId="180" formatCode="#,##0.0;\-#,##0.0;\ &quot;-&quot;"/>
    <numFmt numFmtId="181" formatCode="_(* #,##0_);_(* \(#,##0\);_(* &quot;-&quot;_);_(@_)"/>
    <numFmt numFmtId="182" formatCode="#,##0;\-#,##0;&quot;-&quot;"/>
    <numFmt numFmtId="183" formatCode="#,##0.0_);[Red]\(#,##0.0\)"/>
    <numFmt numFmtId="184" formatCode="#,##0.00;\(#,##0.00\)"/>
    <numFmt numFmtId="185" formatCode="#,##0.00;\-#,##0.00;&quot;-&quot;"/>
    <numFmt numFmtId="186" formatCode="_ * #,##0.00_ ;_ * \-#,##0.00_ ;_ * &quot;-&quot;??_ ;_ @_ "/>
    <numFmt numFmtId="187" formatCode="_(* #,##0.00_);_(* \(#,##0.00\);_(* &quot;-&quot;??_);_(@_)"/>
    <numFmt numFmtId="188" formatCode="_-* #,##0.00\ _€_-;\-* #,##0.00\ _€_-;_-* &quot;-&quot;??\ _€_-;_-@_-"/>
    <numFmt numFmtId="189" formatCode="_-* #,##0.00_-;_-* #,##0.00\-;_-* &quot;-&quot;??_-;_-@_-"/>
    <numFmt numFmtId="190" formatCode="#,##0.00;#,##0.00;&quot;&quot;"/>
    <numFmt numFmtId="191" formatCode="#,##0.0;\-#,##0.0;&quot;&quot;"/>
    <numFmt numFmtId="192" formatCode="[$-409]h:mm:ss\ AM/PM"/>
    <numFmt numFmtId="193" formatCode="0.0_)"/>
    <numFmt numFmtId="194" formatCode="#,##0.0"/>
    <numFmt numFmtId="195" formatCode="&quot;$&quot;#,##0\ ;\(&quot;$&quot;#,##0\)"/>
    <numFmt numFmtId="196" formatCode="0.0000"/>
    <numFmt numFmtId="197" formatCode="&quot;DM&quot;#,##0"/>
    <numFmt numFmtId="198" formatCode="\$#,##0.00_);[Red]\(\$#,##0.00\)"/>
    <numFmt numFmtId="199" formatCode="&quot;$&quot;#,##0.00_);[Red]\(&quot;$&quot;#,##0.00\)"/>
    <numFmt numFmtId="200" formatCode="&quot;$&quot;#,##0_);[Red]\(&quot;$&quot;#,##0\)"/>
    <numFmt numFmtId="201" formatCode="[Red]&quot;Err&quot;;[Red]&quot;Err&quot;;&quot;OK&quot;"/>
    <numFmt numFmtId="202" formatCode="_-* #,##0.00\ [$€-1]_-;\-* #,##0.00\ [$€-1]_-;_-* &quot;-&quot;??\ [$€-1]_-"/>
    <numFmt numFmtId="203" formatCode="_-* #,##0.00\ [$€]_-;\-* #,##0.00\ [$€]_-;_-* &quot;-&quot;??\ [$€]_-;_-@_-"/>
    <numFmt numFmtId="204" formatCode="&quot;€ &quot;#,##0"/>
    <numFmt numFmtId="205" formatCode="[Magenta]&quot;Err&quot;;[Magenta]&quot;Err&quot;;[Blue]&quot;OK&quot;"/>
    <numFmt numFmtId="206" formatCode="General\ &quot;.&quot;"/>
    <numFmt numFmtId="207" formatCode="#,##0_);[Red]\(#,##0\);\-_)"/>
    <numFmt numFmtId="208" formatCode="0.0_)%;[Red]\(0.0%\);0.0_)%"/>
    <numFmt numFmtId="209" formatCode="[Red][&gt;1]&quot;&gt;100 %&quot;;[Red]\(0.0%\);0.0_)%"/>
    <numFmt numFmtId="210" formatCode="#,##0;\-#,##0;\-"/>
    <numFmt numFmtId="211" formatCode="0&quot; MW&quot;;[Red]&quot;ERR&quot;;&quot;&quot;"/>
    <numFmt numFmtId="212" formatCode="0.00\ ;\-0.00\ ;&quot;- &quot;"/>
    <numFmt numFmtId="213" formatCode="#,##0_);\(#,##0\);&quot;–&quot;_;&quot;&quot;"/>
    <numFmt numFmtId="214" formatCode="&quot;£&quot;\ #,##0\ "/>
    <numFmt numFmtId="215" formatCode="0.0_);[Red]\(0.0\);_(* &quot;-&quot;_)"/>
    <numFmt numFmtId="216" formatCode="&quot;$&quot;#,##0_);\(&quot;$&quot;#,##0\)"/>
    <numFmt numFmtId="217" formatCode="General;[Red]\-General"/>
    <numFmt numFmtId="218" formatCode="_-* #,##0.00\ _D_M_-;\-* #,##0.00\ _D_M_-;_-* &quot;-&quot;??\ _D_M_-;_-@_-"/>
    <numFmt numFmtId="219" formatCode="&quot;$M &quot;#0.0;\(&quot;$M &quot;#0.0\)"/>
    <numFmt numFmtId="220" formatCode="#,##0\ &quot;Pts&quot;;[Red]\-#,##0\ &quot;Pts&quot;"/>
    <numFmt numFmtId="221" formatCode="mmm\-yyyy"/>
    <numFmt numFmtId="222" formatCode="0.00_)"/>
    <numFmt numFmtId="223" formatCode="#,##0_);\-#,##0_);\-_)"/>
    <numFmt numFmtId="224" formatCode="#,##0.00_);\-#,##0.00_);\-_)"/>
    <numFmt numFmtId="225" formatCode="#,##0.0_);\-#,##0.0_);\-_)"/>
    <numFmt numFmtId="226" formatCode="[$-10409]#,##0.00000000000000;\(#,##0.00000000000000\)"/>
    <numFmt numFmtId="227" formatCode="#,##0.0;\-#,##0.0;&quot;-&quot;"/>
    <numFmt numFmtId="228" formatCode="#,##0;\-#,##0;&quot;-&quot;\ "/>
    <numFmt numFmtId="229" formatCode="0.0%;0.0%;_-* &quot;-&quot;??_-;_-@_-"/>
    <numFmt numFmtId="230" formatCode="0.00%;0.00%;_-* &quot;-&quot;??_-;_-@_-"/>
    <numFmt numFmtId="231" formatCode="#,##0;\(#,##0\);\–;@"/>
    <numFmt numFmtId="232" formatCode="#,##0_);\(#,##0\);\–_);@_)"/>
    <numFmt numFmtId="233" formatCode="0_);\-0_);\-_);@_)"/>
    <numFmt numFmtId="234" formatCode="[Red][&gt;100]0.00;[Magenta][&lt;100]0.00;0.00"/>
    <numFmt numFmtId="235" formatCode="#,##0,&quot; &quot;"/>
    <numFmt numFmtId="236" formatCode="0_)"/>
    <numFmt numFmtId="237" formatCode="#,##0.000"/>
  </numFmts>
  <fonts count="232">
    <font>
      <sz val="12"/>
      <color theme="1"/>
      <name val="Calibri (Body)"/>
      <family val="2"/>
    </font>
    <font>
      <sz val="11"/>
      <color theme="1"/>
      <name val="Calibri"/>
      <family val="2"/>
      <scheme val="minor"/>
    </font>
    <font>
      <sz val="11"/>
      <color theme="1"/>
      <name val="Calibri"/>
      <family val="2"/>
      <scheme val="minor"/>
    </font>
    <font>
      <sz val="12"/>
      <color theme="1"/>
      <name val="Calibri (Body)"/>
      <family val="2"/>
    </font>
    <font>
      <sz val="11"/>
      <color theme="1"/>
      <name val="Calibri"/>
      <family val="2"/>
    </font>
    <font>
      <b/>
      <sz val="14"/>
      <color theme="1"/>
      <name val="Calibri"/>
      <family val="2"/>
      <scheme val="minor"/>
    </font>
    <font>
      <b/>
      <sz val="11"/>
      <color indexed="8"/>
      <name val="Calibri"/>
      <family val="2"/>
      <scheme val="minor"/>
    </font>
    <font>
      <b/>
      <sz val="11"/>
      <name val="Calibri"/>
      <family val="2"/>
      <scheme val="minor"/>
    </font>
    <font>
      <sz val="11"/>
      <color indexed="8"/>
      <name val="Calibri"/>
      <family val="2"/>
      <scheme val="minor"/>
    </font>
    <font>
      <sz val="11"/>
      <color rgb="FF000000"/>
      <name val="Calibri"/>
      <family val="2"/>
      <scheme val="minor"/>
    </font>
    <font>
      <sz val="11"/>
      <name val="Calibri"/>
      <family val="2"/>
    </font>
    <font>
      <b/>
      <sz val="14"/>
      <color theme="1"/>
      <name val="Calibri"/>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2"/>
      <color theme="1"/>
      <name val="Calibri"/>
      <family val="2"/>
    </font>
    <font>
      <b/>
      <sz val="11"/>
      <color theme="1"/>
      <name val="Calibri"/>
      <family val="2"/>
    </font>
    <font>
      <b/>
      <sz val="11"/>
      <name val="Calibri"/>
      <family val="2"/>
    </font>
    <font>
      <u/>
      <sz val="11"/>
      <color theme="10"/>
      <name val="Calibri"/>
      <family val="2"/>
      <scheme val="minor"/>
    </font>
    <font>
      <sz val="10"/>
      <name val="Verdana"/>
      <family val="2"/>
    </font>
    <font>
      <sz val="10"/>
      <name val="Arial"/>
      <family val="2"/>
    </font>
    <font>
      <sz val="9"/>
      <name val="Myriad Pro"/>
      <family val="2"/>
    </font>
    <font>
      <sz val="10"/>
      <color theme="1"/>
      <name val="Arial"/>
      <family val="2"/>
    </font>
    <font>
      <sz val="11"/>
      <color theme="1"/>
      <name val="AvenirNext LT Com Regular"/>
      <family val="2"/>
    </font>
    <font>
      <sz val="11"/>
      <name val="Arial"/>
      <family val="2"/>
    </font>
    <font>
      <sz val="10"/>
      <name val="Arial"/>
      <family val="2"/>
      <charset val="238"/>
    </font>
    <font>
      <sz val="18"/>
      <color theme="3"/>
      <name val="Cambria"/>
      <family val="2"/>
      <scheme val="major"/>
    </font>
    <font>
      <sz val="11"/>
      <color theme="1"/>
      <name val="Calibri"/>
      <family val="2"/>
      <charset val="238"/>
      <scheme val="minor"/>
    </font>
    <font>
      <sz val="10"/>
      <color rgb="FFFF0000"/>
      <name val="Arial"/>
      <family val="2"/>
    </font>
    <font>
      <sz val="10"/>
      <color indexed="8"/>
      <name val="Arial"/>
      <family val="2"/>
    </font>
    <font>
      <sz val="9.75"/>
      <name val="Arial"/>
      <family val="2"/>
    </font>
    <font>
      <sz val="8"/>
      <name val="Tahoma"/>
      <family val="2"/>
    </font>
    <font>
      <sz val="10"/>
      <name val="Gill Sans MT"/>
      <family val="2"/>
    </font>
    <font>
      <sz val="10"/>
      <color indexed="17"/>
      <name val="Arial"/>
      <family val="2"/>
    </font>
    <font>
      <sz val="8"/>
      <name val="Arial"/>
      <family val="2"/>
    </font>
    <font>
      <sz val="7"/>
      <name val="Arial"/>
      <family val="2"/>
    </font>
    <font>
      <b/>
      <sz val="8"/>
      <name val="Arial"/>
      <family val="2"/>
    </font>
    <font>
      <sz val="12"/>
      <name val="Arial"/>
      <family val="2"/>
    </font>
    <font>
      <sz val="10"/>
      <color theme="1"/>
      <name val="Verdana"/>
      <family val="2"/>
    </font>
    <font>
      <sz val="11"/>
      <color indexed="8"/>
      <name val="Calibri"/>
      <family val="2"/>
    </font>
    <font>
      <sz val="10"/>
      <name val="MS Sans Serif"/>
      <family val="2"/>
    </font>
    <font>
      <sz val="10"/>
      <color theme="0"/>
      <name val="Verdana"/>
      <family val="2"/>
    </font>
    <font>
      <sz val="11"/>
      <color indexed="9"/>
      <name val="Calibri"/>
      <family val="2"/>
    </font>
    <font>
      <sz val="10"/>
      <color theme="0"/>
      <name val="Arial"/>
      <family val="2"/>
    </font>
    <font>
      <sz val="10"/>
      <color indexed="12"/>
      <name val="Arial"/>
      <family val="2"/>
    </font>
    <font>
      <sz val="10"/>
      <name val="Arial Cyr"/>
    </font>
    <font>
      <sz val="9"/>
      <name val="Times New Roman"/>
      <family val="1"/>
    </font>
    <font>
      <b/>
      <sz val="10"/>
      <color rgb="FF3F3F3F"/>
      <name val="Verdana"/>
      <family val="2"/>
    </font>
    <font>
      <b/>
      <sz val="11"/>
      <color indexed="63"/>
      <name val="Calibri"/>
      <family val="2"/>
    </font>
    <font>
      <sz val="9"/>
      <name val="Arial"/>
      <family val="2"/>
    </font>
    <font>
      <sz val="11"/>
      <color indexed="20"/>
      <name val="Calibri"/>
      <family val="2"/>
    </font>
    <font>
      <sz val="10"/>
      <color rgb="FF9C0006"/>
      <name val="Arial"/>
      <family val="2"/>
    </font>
    <font>
      <b/>
      <sz val="12"/>
      <color indexed="13"/>
      <name val="Arial"/>
      <family val="2"/>
    </font>
    <font>
      <sz val="8"/>
      <color indexed="13"/>
      <name val="Arial"/>
      <family val="2"/>
    </font>
    <font>
      <b/>
      <sz val="10"/>
      <color rgb="FFFA7D00"/>
      <name val="Verdana"/>
      <family val="2"/>
    </font>
    <font>
      <b/>
      <sz val="11"/>
      <color indexed="52"/>
      <name val="Calibri"/>
      <family val="2"/>
    </font>
    <font>
      <u/>
      <sz val="10"/>
      <color indexed="36"/>
      <name val="Arial"/>
      <family val="2"/>
    </font>
    <font>
      <b/>
      <sz val="8"/>
      <color indexed="12"/>
      <name val="Helv"/>
      <family val="2"/>
    </font>
    <font>
      <b/>
      <sz val="10"/>
      <name val="Arial"/>
      <family val="2"/>
    </font>
    <font>
      <sz val="16"/>
      <name val="Arial"/>
      <family val="2"/>
    </font>
    <font>
      <sz val="14"/>
      <color indexed="50"/>
      <name val="Arial"/>
      <family val="2"/>
    </font>
    <font>
      <sz val="6"/>
      <name val="Arial"/>
      <family val="2"/>
    </font>
    <font>
      <b/>
      <sz val="8.5"/>
      <color indexed="50"/>
      <name val="Arial"/>
      <family val="2"/>
    </font>
    <font>
      <sz val="8"/>
      <color indexed="8"/>
      <name val="Arial"/>
      <family val="2"/>
    </font>
    <font>
      <b/>
      <sz val="7"/>
      <color indexed="9"/>
      <name val="Arial"/>
      <family val="2"/>
    </font>
    <font>
      <b/>
      <sz val="7"/>
      <name val="Arial"/>
      <family val="2"/>
    </font>
    <font>
      <sz val="7"/>
      <color indexed="8"/>
      <name val="Arial"/>
      <family val="2"/>
    </font>
    <font>
      <sz val="6.5"/>
      <name val="Arial"/>
      <family val="2"/>
    </font>
    <font>
      <i/>
      <sz val="10"/>
      <name val="Gill Sans MT"/>
      <family val="2"/>
    </font>
    <font>
      <b/>
      <sz val="10"/>
      <color rgb="FFFA7D00"/>
      <name val="Arial"/>
      <family val="2"/>
    </font>
    <font>
      <sz val="9"/>
      <name val="Futura Lt BT"/>
      <family val="2"/>
    </font>
    <font>
      <b/>
      <sz val="11"/>
      <color indexed="9"/>
      <name val="Calibri"/>
      <family val="2"/>
    </font>
    <font>
      <b/>
      <sz val="10"/>
      <color theme="0"/>
      <name val="Arial"/>
      <family val="2"/>
    </font>
    <font>
      <sz val="10"/>
      <color indexed="9"/>
      <name val="Gill Sans MT"/>
      <family val="2"/>
    </font>
    <font>
      <b/>
      <i/>
      <sz val="10"/>
      <color indexed="9"/>
      <name val="Gill Sans MT"/>
      <family val="2"/>
    </font>
    <font>
      <b/>
      <i/>
      <sz val="10"/>
      <name val="Gill Sans MT"/>
      <family val="2"/>
    </font>
    <font>
      <b/>
      <sz val="11"/>
      <name val="Tahoma"/>
      <family val="2"/>
    </font>
    <font>
      <b/>
      <sz val="10"/>
      <color indexed="9"/>
      <name val="Gill Sans MT"/>
      <family val="2"/>
    </font>
    <font>
      <b/>
      <sz val="9"/>
      <color indexed="18"/>
      <name val="Arial"/>
      <family val="2"/>
    </font>
    <font>
      <sz val="12"/>
      <color indexed="8"/>
      <name val="Times New Roman"/>
      <family val="2"/>
    </font>
    <font>
      <sz val="12"/>
      <color theme="1"/>
      <name val="Times New Roman"/>
      <family val="2"/>
    </font>
    <font>
      <sz val="13"/>
      <name val="Tms Rmn"/>
    </font>
    <font>
      <sz val="11"/>
      <color indexed="62"/>
      <name val="Calibri"/>
      <family val="2"/>
    </font>
    <font>
      <sz val="9"/>
      <name val="Geneva"/>
      <family val="2"/>
    </font>
    <font>
      <sz val="9"/>
      <name val="Geneva"/>
    </font>
    <font>
      <sz val="10"/>
      <color indexed="8"/>
      <name val="Gill Sans MT"/>
      <family val="2"/>
    </font>
    <font>
      <sz val="10"/>
      <color theme="1"/>
      <name val="Gill Sans MT"/>
      <family val="2"/>
    </font>
    <font>
      <sz val="11"/>
      <color theme="1"/>
      <name val="Calibri"/>
      <family val="2"/>
      <charset val="161"/>
      <scheme val="minor"/>
    </font>
    <font>
      <sz val="11"/>
      <color indexed="8"/>
      <name val="Arial"/>
      <family val="2"/>
    </font>
    <font>
      <i/>
      <sz val="9"/>
      <name val="MS Sans Serif"/>
      <family val="2"/>
    </font>
    <font>
      <i/>
      <sz val="10"/>
      <color indexed="10"/>
      <name val="Arial"/>
      <family val="2"/>
    </font>
    <font>
      <sz val="9"/>
      <color indexed="8"/>
      <name val="Times New Roman"/>
      <family val="1"/>
    </font>
    <font>
      <b/>
      <sz val="10"/>
      <color indexed="12"/>
      <name val="Arial"/>
      <family val="2"/>
    </font>
    <font>
      <u/>
      <sz val="10"/>
      <color indexed="12"/>
      <name val="Arial"/>
      <family val="2"/>
    </font>
    <font>
      <b/>
      <sz val="14"/>
      <color indexed="8"/>
      <name val="Arial"/>
      <family val="2"/>
    </font>
    <font>
      <sz val="10"/>
      <name val="Arial"/>
      <family val="2"/>
      <charset val="161"/>
    </font>
    <font>
      <sz val="6.8"/>
      <name val="Lucida Sans Unicode"/>
      <family val="2"/>
    </font>
    <font>
      <b/>
      <sz val="12"/>
      <color indexed="17"/>
      <name val="Symbol"/>
      <family val="1"/>
      <charset val="2"/>
    </font>
    <font>
      <sz val="12"/>
      <color indexed="8"/>
      <name val="Arial"/>
      <family val="2"/>
    </font>
    <font>
      <b/>
      <sz val="14"/>
      <color rgb="FFFFFFFF"/>
      <name val="Calibri"/>
      <family val="2"/>
    </font>
    <font>
      <b/>
      <sz val="12"/>
      <color rgb="FFFFFFFF"/>
      <name val="Calibri"/>
      <family val="2"/>
    </font>
    <font>
      <b/>
      <sz val="12"/>
      <name val="Calibri"/>
      <family val="2"/>
    </font>
    <font>
      <sz val="12"/>
      <name val="Calibri"/>
      <family val="2"/>
      <scheme val="minor"/>
    </font>
    <font>
      <sz val="10"/>
      <color rgb="FF3F3F76"/>
      <name val="Verdana"/>
      <family val="2"/>
    </font>
    <font>
      <b/>
      <sz val="14"/>
      <color indexed="17"/>
      <name val="Arial MT"/>
    </font>
    <font>
      <b/>
      <sz val="12"/>
      <name val="Arial"/>
      <family val="2"/>
    </font>
    <font>
      <b/>
      <sz val="10"/>
      <color theme="1"/>
      <name val="Verdana"/>
      <family val="2"/>
    </font>
    <font>
      <b/>
      <sz val="11"/>
      <color indexed="8"/>
      <name val="Calibri"/>
      <family val="2"/>
    </font>
    <font>
      <i/>
      <sz val="10"/>
      <color rgb="FF7F7F7F"/>
      <name val="Verdana"/>
      <family val="2"/>
    </font>
    <font>
      <i/>
      <sz val="11"/>
      <color indexed="23"/>
      <name val="Calibri"/>
      <family val="2"/>
    </font>
    <font>
      <sz val="10"/>
      <name val="Arial Greek"/>
      <charset val="161"/>
    </font>
    <font>
      <b/>
      <sz val="12"/>
      <color indexed="12"/>
      <name val="Arial"/>
      <family val="2"/>
    </font>
    <font>
      <i/>
      <sz val="10"/>
      <color indexed="23"/>
      <name val="Gill Sans MT"/>
      <family val="2"/>
    </font>
    <font>
      <i/>
      <sz val="10"/>
      <color rgb="FF7F7F7F"/>
      <name val="Arial"/>
      <family val="2"/>
    </font>
    <font>
      <sz val="12"/>
      <name val="Times New Roman"/>
      <family val="1"/>
    </font>
    <font>
      <sz val="9"/>
      <color indexed="12"/>
      <name val="Arial"/>
      <family val="2"/>
    </font>
    <font>
      <b/>
      <sz val="8"/>
      <color indexed="12"/>
      <name val="Arial"/>
      <family val="2"/>
    </font>
    <font>
      <b/>
      <sz val="12"/>
      <color indexed="8"/>
      <name val="Arial"/>
      <family val="2"/>
    </font>
    <font>
      <b/>
      <sz val="10.5"/>
      <color indexed="8"/>
      <name val="Arial"/>
      <family val="2"/>
    </font>
    <font>
      <i/>
      <sz val="10"/>
      <color indexed="8"/>
      <name val="Arial"/>
      <family val="2"/>
    </font>
    <font>
      <sz val="14"/>
      <color indexed="32"/>
      <name val="Times New Roman"/>
      <family val="1"/>
    </font>
    <font>
      <b/>
      <sz val="9"/>
      <color indexed="17"/>
      <name val="Arial"/>
      <family val="2"/>
    </font>
    <font>
      <b/>
      <sz val="8"/>
      <color indexed="18"/>
      <name val="Arial"/>
      <family val="2"/>
    </font>
    <font>
      <sz val="11"/>
      <color indexed="17"/>
      <name val="Calibri"/>
      <family val="2"/>
    </font>
    <font>
      <sz val="10"/>
      <color rgb="FF006100"/>
      <name val="Arial"/>
      <family val="2"/>
    </font>
    <font>
      <sz val="10"/>
      <color rgb="FF006100"/>
      <name val="Verdana"/>
      <family val="2"/>
    </font>
    <font>
      <sz val="14"/>
      <name val="Wingdings"/>
      <charset val="2"/>
    </font>
    <font>
      <sz val="9"/>
      <color indexed="9"/>
      <name val="Futura Hv BT"/>
      <family val="2"/>
    </font>
    <font>
      <sz val="9"/>
      <name val="Tahoma"/>
      <family val="2"/>
    </font>
    <font>
      <b/>
      <sz val="15"/>
      <color indexed="56"/>
      <name val="Calibri"/>
      <family val="2"/>
    </font>
    <font>
      <b/>
      <sz val="15"/>
      <color indexed="31"/>
      <name val="Calibri"/>
      <family val="2"/>
    </font>
    <font>
      <b/>
      <sz val="15"/>
      <color theme="3"/>
      <name val="Arial"/>
      <family val="2"/>
    </font>
    <font>
      <sz val="9"/>
      <color indexed="13"/>
      <name val="Arial"/>
      <family val="2"/>
    </font>
    <font>
      <b/>
      <sz val="13"/>
      <color indexed="31"/>
      <name val="Calibri"/>
      <family val="2"/>
    </font>
    <font>
      <b/>
      <sz val="10"/>
      <color indexed="9"/>
      <name val="Arial"/>
      <family val="2"/>
    </font>
    <font>
      <b/>
      <sz val="13"/>
      <color indexed="56"/>
      <name val="Calibri"/>
      <family val="2"/>
    </font>
    <font>
      <b/>
      <sz val="13"/>
      <color theme="3"/>
      <name val="Arial"/>
      <family val="2"/>
    </font>
    <font>
      <b/>
      <sz val="13"/>
      <color indexed="62"/>
      <name val="arial"/>
      <family val="2"/>
    </font>
    <font>
      <b/>
      <sz val="13"/>
      <color indexed="56"/>
      <name val="Times New Roman"/>
      <family val="2"/>
    </font>
    <font>
      <b/>
      <sz val="13"/>
      <color theme="3"/>
      <name val="Times New Roman"/>
      <family val="2"/>
    </font>
    <font>
      <b/>
      <sz val="11"/>
      <color indexed="56"/>
      <name val="Calibri"/>
      <family val="2"/>
    </font>
    <font>
      <b/>
      <sz val="11"/>
      <color indexed="9"/>
      <name val="Gill Sans MT"/>
      <family val="2"/>
    </font>
    <font>
      <b/>
      <sz val="11"/>
      <color indexed="31"/>
      <name val="Calibri"/>
      <family val="2"/>
    </font>
    <font>
      <b/>
      <sz val="11"/>
      <color theme="3"/>
      <name val="Arial"/>
      <family val="2"/>
    </font>
    <font>
      <b/>
      <sz val="16"/>
      <name val="Arial"/>
      <family val="2"/>
    </font>
    <font>
      <i/>
      <sz val="10"/>
      <name val="Arial"/>
      <family val="2"/>
    </font>
    <font>
      <b/>
      <sz val="12"/>
      <name val="Times New Roman"/>
      <family val="1"/>
    </font>
    <font>
      <u/>
      <sz val="11"/>
      <color indexed="12"/>
      <name val="Calibri"/>
      <family val="2"/>
    </font>
    <font>
      <u/>
      <sz val="9"/>
      <color indexed="12"/>
      <name val="Geneva"/>
      <family val="2"/>
    </font>
    <font>
      <u/>
      <sz val="10"/>
      <color theme="10"/>
      <name val="Gill Sans MT"/>
      <family val="2"/>
    </font>
    <font>
      <u/>
      <sz val="8"/>
      <name val="Arial Narrow"/>
      <family val="2"/>
    </font>
    <font>
      <b/>
      <u/>
      <sz val="8"/>
      <color indexed="9"/>
      <name val="Arial Narrow"/>
      <family val="2"/>
    </font>
    <font>
      <sz val="7"/>
      <name val="FruteLight"/>
    </font>
    <font>
      <sz val="10"/>
      <color indexed="62"/>
      <name val="Arial"/>
      <family val="2"/>
    </font>
    <font>
      <sz val="10"/>
      <color rgb="FF3F3F76"/>
      <name val="Arial"/>
      <family val="2"/>
    </font>
    <font>
      <sz val="11"/>
      <color indexed="25"/>
      <name val="Calibri"/>
      <family val="2"/>
    </font>
    <font>
      <i/>
      <sz val="12"/>
      <color indexed="8"/>
      <name val="Arial"/>
      <family val="2"/>
    </font>
    <font>
      <sz val="9"/>
      <name val="Arial MT"/>
    </font>
    <font>
      <sz val="11"/>
      <color indexed="52"/>
      <name val="Calibri"/>
      <family val="2"/>
    </font>
    <font>
      <sz val="10"/>
      <color rgb="FFFA7D00"/>
      <name val="Arial"/>
      <family val="2"/>
    </font>
    <font>
      <sz val="10"/>
      <color indexed="18"/>
      <name val="Arial"/>
      <family val="2"/>
    </font>
    <font>
      <i/>
      <sz val="10"/>
      <color theme="0"/>
      <name val="Gill Sans MT"/>
      <family val="2"/>
    </font>
    <font>
      <i/>
      <sz val="10"/>
      <color indexed="44"/>
      <name val="Arial"/>
      <family val="2"/>
    </font>
    <font>
      <i/>
      <sz val="10"/>
      <color indexed="40"/>
      <name val="Arial"/>
      <family val="2"/>
    </font>
    <font>
      <b/>
      <sz val="14"/>
      <name val="Arial"/>
      <family val="2"/>
    </font>
    <font>
      <sz val="10"/>
      <color rgb="FF9C6500"/>
      <name val="Verdana"/>
      <family val="2"/>
    </font>
    <font>
      <sz val="11"/>
      <color indexed="60"/>
      <name val="Calibri"/>
      <family val="2"/>
    </font>
    <font>
      <sz val="10"/>
      <color rgb="FF9C6500"/>
      <name val="Arial"/>
      <family val="2"/>
    </font>
    <font>
      <b/>
      <i/>
      <sz val="16"/>
      <name val="Helv"/>
      <family val="2"/>
    </font>
    <font>
      <sz val="10"/>
      <name val="Courier New"/>
      <family val="3"/>
    </font>
    <font>
      <sz val="11"/>
      <name val="CG Omega"/>
      <family val="2"/>
    </font>
    <font>
      <sz val="12"/>
      <color theme="1"/>
      <name val="Arial"/>
      <family val="2"/>
    </font>
    <font>
      <b/>
      <sz val="9"/>
      <name val="Times New Roman"/>
      <family val="1"/>
    </font>
    <font>
      <sz val="10"/>
      <color indexed="72"/>
      <name val="MS Sans Serif"/>
      <family val="2"/>
    </font>
    <font>
      <sz val="10"/>
      <color theme="1"/>
      <name val="Arial"/>
      <family val="2"/>
      <charset val="238"/>
    </font>
    <font>
      <i/>
      <sz val="10"/>
      <name val="Helv"/>
    </font>
    <font>
      <sz val="10"/>
      <color indexed="8"/>
      <name val="Verdana"/>
      <family val="2"/>
    </font>
    <font>
      <b/>
      <sz val="10"/>
      <color rgb="FF3F3F3F"/>
      <name val="Arial"/>
      <family val="2"/>
    </font>
    <font>
      <b/>
      <sz val="12"/>
      <color indexed="9"/>
      <name val="Arial"/>
      <family val="2"/>
    </font>
    <font>
      <sz val="8"/>
      <color indexed="9"/>
      <name val="Arial"/>
      <family val="2"/>
    </font>
    <font>
      <sz val="8"/>
      <color indexed="32"/>
      <name val="Arial"/>
      <family val="2"/>
    </font>
    <font>
      <sz val="11"/>
      <color theme="1"/>
      <name val="Arial"/>
      <family val="2"/>
    </font>
    <font>
      <sz val="10"/>
      <color theme="0"/>
      <name val="Gill Sans MT"/>
      <family val="2"/>
    </font>
    <font>
      <sz val="10"/>
      <color rgb="FF9C0006"/>
      <name val="Verdana"/>
      <family val="2"/>
    </font>
    <font>
      <sz val="14"/>
      <name val="Arial"/>
      <family val="2"/>
    </font>
    <font>
      <b/>
      <sz val="11"/>
      <color indexed="9"/>
      <name val="Arial"/>
      <family val="2"/>
    </font>
    <font>
      <b/>
      <sz val="10"/>
      <name val="Arial"/>
      <family val="2"/>
      <charset val="238"/>
    </font>
    <font>
      <b/>
      <sz val="12"/>
      <name val="Arial"/>
      <family val="2"/>
      <charset val="238"/>
    </font>
    <font>
      <sz val="8"/>
      <color indexed="9"/>
      <name val="Arial"/>
      <family val="2"/>
      <charset val="238"/>
    </font>
    <font>
      <b/>
      <sz val="8"/>
      <name val="Arial"/>
      <family val="2"/>
      <charset val="238"/>
    </font>
    <font>
      <b/>
      <sz val="8"/>
      <name val="HelveticaNeue Condensed"/>
      <family val="2"/>
    </font>
    <font>
      <b/>
      <sz val="8"/>
      <name val="HelveticaNeue Condensed"/>
    </font>
    <font>
      <sz val="8"/>
      <name val="HelveticaNeue LightCond"/>
      <family val="2"/>
    </font>
    <font>
      <sz val="8"/>
      <color indexed="17"/>
      <name val="HelveticaNeue LightCond"/>
      <family val="2"/>
    </font>
    <font>
      <sz val="10"/>
      <name val="Tms Rmn"/>
    </font>
    <font>
      <b/>
      <sz val="12"/>
      <color indexed="18"/>
      <name val="Arial"/>
      <family val="2"/>
    </font>
    <font>
      <b/>
      <sz val="10"/>
      <color indexed="32"/>
      <name val="Arial"/>
      <family val="2"/>
    </font>
    <font>
      <sz val="7"/>
      <name val="AGaramond"/>
      <family val="1"/>
    </font>
    <font>
      <sz val="9"/>
      <color indexed="28"/>
      <name val="Arial"/>
      <family val="2"/>
    </font>
    <font>
      <i/>
      <sz val="8.5"/>
      <color indexed="28"/>
      <name val="Arial"/>
      <family val="2"/>
    </font>
    <font>
      <b/>
      <sz val="10"/>
      <color indexed="28"/>
      <name val="Arial"/>
      <family val="2"/>
    </font>
    <font>
      <b/>
      <sz val="10"/>
      <name val="Gill Sans MT"/>
      <family val="2"/>
    </font>
    <font>
      <b/>
      <sz val="9"/>
      <color indexed="28"/>
      <name val="Arial"/>
      <family val="2"/>
    </font>
    <font>
      <b/>
      <sz val="18"/>
      <color indexed="56"/>
      <name val="Cambria"/>
      <family val="2"/>
    </font>
    <font>
      <sz val="9"/>
      <name val="Calibri"/>
      <family val="2"/>
    </font>
    <font>
      <b/>
      <sz val="9"/>
      <name val="Arial"/>
      <family val="2"/>
    </font>
    <font>
      <b/>
      <sz val="10"/>
      <color theme="1"/>
      <name val="Arial"/>
      <family val="2"/>
    </font>
    <font>
      <sz val="11"/>
      <name val="Tahoma"/>
      <family val="2"/>
    </font>
    <font>
      <b/>
      <sz val="15"/>
      <color theme="3"/>
      <name val="Verdana"/>
      <family val="2"/>
    </font>
    <font>
      <b/>
      <sz val="13"/>
      <color theme="3"/>
      <name val="Verdana"/>
      <family val="2"/>
    </font>
    <font>
      <b/>
      <sz val="11"/>
      <color theme="3"/>
      <name val="Verdana"/>
      <family val="2"/>
    </font>
    <font>
      <b/>
      <sz val="12"/>
      <color indexed="12"/>
      <name val="Univers (W1)"/>
    </font>
    <font>
      <sz val="10"/>
      <color rgb="FFFA7D00"/>
      <name val="Verdana"/>
      <family val="2"/>
    </font>
    <font>
      <sz val="10"/>
      <color rgb="FFFF0000"/>
      <name val="Verdana"/>
      <family val="2"/>
    </font>
    <font>
      <sz val="11"/>
      <color indexed="10"/>
      <name val="Calibri"/>
      <family val="2"/>
    </font>
    <font>
      <b/>
      <sz val="18"/>
      <name val="Arial"/>
      <family val="2"/>
    </font>
    <font>
      <b/>
      <i/>
      <sz val="14"/>
      <color indexed="48"/>
      <name val="Arial"/>
      <family val="2"/>
    </font>
    <font>
      <b/>
      <sz val="10"/>
      <color theme="0"/>
      <name val="Verdana"/>
      <family val="2"/>
    </font>
    <font>
      <sz val="11"/>
      <color indexed="8"/>
      <name val="Calibri"/>
      <family val="2"/>
      <charset val="161"/>
    </font>
  </fonts>
  <fills count="107">
    <fill>
      <patternFill patternType="none"/>
    </fill>
    <fill>
      <patternFill patternType="gray125"/>
    </fill>
    <fill>
      <patternFill patternType="solid">
        <fgColor rgb="FFB4D13B"/>
        <bgColor indexed="64"/>
      </patternFill>
    </fill>
    <fill>
      <patternFill patternType="solid">
        <fgColor theme="3" tint="0.59999389629810485"/>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FF99FF"/>
        <bgColor indexed="64"/>
      </patternFill>
    </fill>
    <fill>
      <patternFill patternType="solid">
        <fgColor rgb="FFFFC00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3"/>
      </patternFill>
    </fill>
    <fill>
      <patternFill patternType="solid">
        <fgColor indexed="39"/>
      </patternFill>
    </fill>
    <fill>
      <patternFill patternType="solid">
        <fgColor indexed="22"/>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4"/>
      </patternFill>
    </fill>
    <fill>
      <patternFill patternType="solid">
        <fgColor indexed="30"/>
      </patternFill>
    </fill>
    <fill>
      <patternFill patternType="solid">
        <fgColor indexed="24"/>
      </patternFill>
    </fill>
    <fill>
      <patternFill patternType="solid">
        <fgColor indexed="26"/>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38"/>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27"/>
        <bgColor indexed="64"/>
      </patternFill>
    </fill>
    <fill>
      <patternFill patternType="solid">
        <fgColor indexed="42"/>
        <bgColor indexed="64"/>
      </patternFill>
    </fill>
    <fill>
      <patternFill patternType="solid">
        <fgColor indexed="38"/>
        <bgColor indexed="64"/>
      </patternFill>
    </fill>
    <fill>
      <patternFill patternType="solid">
        <fgColor indexed="32"/>
        <bgColor indexed="64"/>
      </patternFill>
    </fill>
    <fill>
      <patternFill patternType="solid">
        <fgColor indexed="63"/>
        <bgColor indexed="64"/>
      </patternFill>
    </fill>
    <fill>
      <patternFill patternType="solid">
        <fgColor indexed="44"/>
        <bgColor indexed="64"/>
      </patternFill>
    </fill>
    <fill>
      <patternFill patternType="solid">
        <fgColor indexed="9"/>
      </patternFill>
    </fill>
    <fill>
      <patternFill patternType="solid">
        <fgColor indexed="31"/>
        <bgColor indexed="22"/>
      </patternFill>
    </fill>
    <fill>
      <patternFill patternType="solid">
        <fgColor indexed="55"/>
      </patternFill>
    </fill>
    <fill>
      <patternFill patternType="solid">
        <fgColor indexed="8"/>
        <bgColor indexed="64"/>
      </patternFill>
    </fill>
    <fill>
      <patternFill patternType="solid">
        <fgColor indexed="11"/>
        <bgColor indexed="64"/>
      </patternFill>
    </fill>
    <fill>
      <patternFill patternType="solid">
        <fgColor indexed="60"/>
        <bgColor indexed="64"/>
      </patternFill>
    </fill>
    <fill>
      <patternFill patternType="solid">
        <fgColor indexed="36"/>
        <bgColor indexed="64"/>
      </patternFill>
    </fill>
    <fill>
      <patternFill patternType="solid">
        <fgColor indexed="26"/>
        <bgColor indexed="64"/>
      </patternFill>
    </fill>
    <fill>
      <patternFill patternType="solid">
        <fgColor theme="1"/>
        <bgColor indexed="64"/>
      </patternFill>
    </fill>
    <fill>
      <patternFill patternType="solid">
        <fgColor rgb="FFBFBFBF"/>
        <bgColor indexed="64"/>
      </patternFill>
    </fill>
    <fill>
      <patternFill patternType="lightUp">
        <bgColor indexed="22"/>
      </patternFill>
    </fill>
    <fill>
      <patternFill patternType="solid">
        <fgColor rgb="FF2A3F82"/>
        <bgColor indexed="64"/>
      </patternFill>
    </fill>
    <fill>
      <patternFill patternType="solid">
        <fgColor theme="0" tint="0.59996337778862885"/>
        <bgColor indexed="64"/>
      </patternFill>
    </fill>
    <fill>
      <patternFill patternType="solid">
        <fgColor indexed="22"/>
        <bgColor indexed="64"/>
      </patternFill>
    </fill>
    <fill>
      <patternFill patternType="solid">
        <fgColor indexed="35"/>
        <bgColor indexed="64"/>
      </patternFill>
    </fill>
    <fill>
      <patternFill patternType="solid">
        <fgColor indexed="51"/>
        <bgColor indexed="64"/>
      </patternFill>
    </fill>
    <fill>
      <patternFill patternType="solid">
        <fgColor indexed="13"/>
        <bgColor indexed="64"/>
      </patternFill>
    </fill>
    <fill>
      <patternFill patternType="solid">
        <fgColor indexed="59"/>
        <bgColor indexed="63"/>
      </patternFill>
    </fill>
    <fill>
      <patternFill patternType="solid">
        <fgColor indexed="62"/>
        <bgColor indexed="64"/>
      </patternFill>
    </fill>
    <fill>
      <patternFill patternType="solid">
        <fgColor indexed="43"/>
        <bgColor indexed="64"/>
      </patternFill>
    </fill>
    <fill>
      <patternFill patternType="solid">
        <fgColor theme="8" tint="0.39994506668294322"/>
        <bgColor indexed="64"/>
      </patternFill>
    </fill>
    <fill>
      <patternFill patternType="solid">
        <fgColor rgb="FFFFFF99"/>
        <bgColor rgb="FFFFFF99"/>
      </patternFill>
    </fill>
    <fill>
      <patternFill patternType="gray125">
        <fgColor indexed="43"/>
      </patternFill>
    </fill>
    <fill>
      <patternFill patternType="solid">
        <fgColor theme="5" tint="0.39994506668294322"/>
        <bgColor indexed="64"/>
      </patternFill>
    </fill>
    <fill>
      <patternFill patternType="solid">
        <fgColor theme="5" tint="-0.24994659260841701"/>
        <bgColor auto="1"/>
      </patternFill>
    </fill>
    <fill>
      <patternFill patternType="lightGray">
        <fgColor indexed="43"/>
      </patternFill>
    </fill>
    <fill>
      <patternFill patternType="solid">
        <fgColor indexed="55"/>
        <bgColor indexed="64"/>
      </patternFill>
    </fill>
    <fill>
      <patternFill patternType="solid">
        <fgColor indexed="47"/>
        <bgColor indexed="64"/>
      </patternFill>
    </fill>
    <fill>
      <patternFill patternType="solid">
        <fgColor theme="0" tint="-0.34998626667073579"/>
        <bgColor indexed="64"/>
      </patternFill>
    </fill>
    <fill>
      <patternFill patternType="solid">
        <fgColor rgb="FFC00000"/>
        <bgColor indexed="64"/>
      </patternFill>
    </fill>
    <fill>
      <patternFill patternType="solid">
        <fgColor indexed="61"/>
        <bgColor indexed="64"/>
      </patternFill>
    </fill>
    <fill>
      <patternFill patternType="gray125">
        <fgColor indexed="8"/>
        <bgColor indexed="13"/>
      </patternFill>
    </fill>
    <fill>
      <patternFill patternType="solid">
        <fgColor indexed="31"/>
        <bgColor indexed="64"/>
      </patternFill>
    </fill>
    <fill>
      <patternFill patternType="solid">
        <fgColor indexed="33"/>
        <bgColor indexed="64"/>
      </patternFill>
    </fill>
    <fill>
      <patternFill patternType="solid">
        <fgColor indexed="41"/>
        <bgColor indexed="64"/>
      </patternFill>
    </fill>
  </fills>
  <borders count="100">
    <border>
      <left/>
      <right/>
      <top/>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double">
        <color indexed="64"/>
      </right>
      <top style="medium">
        <color indexed="64"/>
      </top>
      <bottom style="double">
        <color indexed="64"/>
      </bottom>
      <diagonal/>
    </border>
    <border>
      <left style="hair">
        <color indexed="64"/>
      </left>
      <right style="hair">
        <color indexed="64"/>
      </right>
      <top style="medium">
        <color indexed="64"/>
      </top>
      <bottom style="double">
        <color indexed="64"/>
      </bottom>
      <diagonal/>
    </border>
    <border>
      <left style="hair">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hair">
        <color indexed="64"/>
      </left>
      <right style="medium">
        <color indexed="64"/>
      </right>
      <top/>
      <bottom style="hair">
        <color indexed="64"/>
      </bottom>
      <diagonal/>
    </border>
    <border>
      <left style="medium">
        <color indexed="64"/>
      </left>
      <right style="double">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double">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hair">
        <color indexed="64"/>
      </left>
      <right style="hair">
        <color indexed="64"/>
      </right>
      <top style="hair">
        <color indexed="64"/>
      </top>
      <bottom/>
      <diagonal/>
    </border>
    <border>
      <left style="hair">
        <color indexed="64"/>
      </left>
      <right style="medium">
        <color indexed="64"/>
      </right>
      <top style="hair">
        <color indexed="64"/>
      </top>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right/>
      <top/>
      <bottom style="thin">
        <color rgb="FF696969"/>
      </bottom>
      <diagonal/>
    </border>
    <border>
      <left style="medium">
        <color indexed="64"/>
      </left>
      <right style="double">
        <color indexed="64"/>
      </right>
      <top style="hair">
        <color indexed="64"/>
      </top>
      <bottom style="medium">
        <color indexed="64"/>
      </bottom>
      <diagonal/>
    </border>
    <border>
      <left style="hair">
        <color indexed="64"/>
      </left>
      <right/>
      <top style="medium">
        <color indexed="64"/>
      </top>
      <bottom style="double">
        <color indexed="64"/>
      </bottom>
      <diagonal/>
    </border>
    <border>
      <left style="hair">
        <color indexed="64"/>
      </left>
      <right/>
      <top/>
      <bottom style="hair">
        <color indexed="64"/>
      </bottom>
      <diagonal/>
    </border>
    <border>
      <left style="hair">
        <color indexed="64"/>
      </left>
      <right/>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bottom style="hair">
        <color indexed="64"/>
      </bottom>
      <diagonal/>
    </border>
    <border>
      <left/>
      <right style="hair">
        <color indexed="64"/>
      </right>
      <top/>
      <bottom/>
      <diagonal/>
    </border>
    <border>
      <left/>
      <right style="medium">
        <color indexed="64"/>
      </right>
      <top style="medium">
        <color indexed="64"/>
      </top>
      <bottom style="double">
        <color indexed="64"/>
      </bottom>
      <diagonal/>
    </border>
    <border>
      <left style="hair">
        <color indexed="64"/>
      </left>
      <right style="hair">
        <color indexed="64"/>
      </right>
      <top/>
      <bottom/>
      <diagonal/>
    </border>
    <border>
      <left/>
      <right style="hair">
        <color indexed="64"/>
      </right>
      <top style="medium">
        <color indexed="64"/>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right style="hair">
        <color indexed="64"/>
      </right>
      <top/>
      <bottom style="medium">
        <color indexed="64"/>
      </bottom>
      <diagonal/>
    </border>
    <border>
      <left/>
      <right style="medium">
        <color indexed="64"/>
      </right>
      <top/>
      <bottom style="medium">
        <color indexed="64"/>
      </bottom>
      <diagonal/>
    </border>
    <border>
      <left style="medium">
        <color indexed="64"/>
      </left>
      <right style="hair">
        <color indexed="64"/>
      </right>
      <top style="medium">
        <color indexed="64"/>
      </top>
      <bottom style="double">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bottom style="medium">
        <color indexed="64"/>
      </bottom>
      <diagonal/>
    </border>
    <border>
      <left style="medium">
        <color indexed="64"/>
      </left>
      <right style="double">
        <color indexed="64"/>
      </right>
      <top style="medium">
        <color indexed="64"/>
      </top>
      <bottom style="medium">
        <color indexed="64"/>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hair">
        <color indexed="64"/>
      </right>
      <top style="medium">
        <color indexed="64"/>
      </top>
      <bottom style="medium">
        <color indexed="64"/>
      </bottom>
      <diagonal/>
    </border>
    <border>
      <left/>
      <right style="hair">
        <color indexed="64"/>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style="hair">
        <color indexed="64"/>
      </top>
      <bottom style="medium">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0"/>
      </left>
      <right style="thin">
        <color indexed="60"/>
      </right>
      <top style="thin">
        <color indexed="60"/>
      </top>
      <bottom style="thin">
        <color indexed="60"/>
      </bottom>
      <diagonal/>
    </border>
    <border>
      <left style="thin">
        <color indexed="64"/>
      </left>
      <right/>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bottom style="thin">
        <color indexed="50"/>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bottom style="thick">
        <color indexed="9"/>
      </bottom>
      <diagonal/>
    </border>
    <border>
      <left/>
      <right/>
      <top style="medium">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diagonal/>
    </border>
    <border>
      <left/>
      <right style="medium">
        <color indexed="64"/>
      </right>
      <top/>
      <bottom/>
      <diagonal/>
    </border>
    <border>
      <left style="medium">
        <color indexed="64"/>
      </left>
      <right/>
      <top style="medium">
        <color indexed="64"/>
      </top>
      <bottom/>
      <diagonal/>
    </border>
    <border>
      <left/>
      <right/>
      <top style="thin">
        <color indexed="62"/>
      </top>
      <bottom style="double">
        <color indexed="62"/>
      </bottom>
      <diagonal/>
    </border>
    <border>
      <left/>
      <right/>
      <top style="thin">
        <color indexed="8"/>
      </top>
      <bottom style="thin">
        <color indexed="8"/>
      </bottom>
      <diagonal/>
    </border>
    <border>
      <left/>
      <right/>
      <top style="thin">
        <color indexed="8"/>
      </top>
      <bottom style="double">
        <color indexed="8"/>
      </bottom>
      <diagonal/>
    </border>
    <border>
      <left/>
      <right/>
      <top/>
      <bottom style="thick">
        <color indexed="62"/>
      </bottom>
      <diagonal/>
    </border>
    <border>
      <left/>
      <right/>
      <top/>
      <bottom style="thick">
        <color indexed="38"/>
      </bottom>
      <diagonal/>
    </border>
    <border>
      <left/>
      <right/>
      <top/>
      <bottom style="thick">
        <color indexed="27"/>
      </bottom>
      <diagonal/>
    </border>
    <border>
      <left/>
      <right/>
      <top/>
      <bottom style="thick">
        <color indexed="22"/>
      </bottom>
      <diagonal/>
    </border>
    <border>
      <left/>
      <right/>
      <top/>
      <bottom style="medium">
        <color indexed="30"/>
      </bottom>
      <diagonal/>
    </border>
    <border>
      <left/>
      <right style="thick">
        <color indexed="9"/>
      </right>
      <top style="thick">
        <color indexed="9"/>
      </top>
      <bottom style="medium">
        <color indexed="9"/>
      </bottom>
      <diagonal/>
    </border>
    <border>
      <left/>
      <right/>
      <top/>
      <bottom style="medium">
        <color indexed="24"/>
      </bottom>
      <diagonal/>
    </border>
    <border>
      <left/>
      <right/>
      <top/>
      <bottom style="thick">
        <color indexed="9"/>
      </bottom>
      <diagonal/>
    </border>
    <border>
      <left/>
      <right/>
      <top style="medium">
        <color indexed="64"/>
      </top>
      <bottom style="medium">
        <color indexed="64"/>
      </bottom>
      <diagonal/>
    </border>
    <border>
      <left style="thin">
        <color indexed="8"/>
      </left>
      <right style="thin">
        <color indexed="8"/>
      </right>
      <top style="thin">
        <color indexed="8"/>
      </top>
      <bottom style="thin">
        <color indexed="8"/>
      </bottom>
      <diagonal/>
    </border>
    <border>
      <left/>
      <right/>
      <top/>
      <bottom style="double">
        <color indexed="52"/>
      </bottom>
      <diagonal/>
    </border>
    <border>
      <left style="mediumDashed">
        <color indexed="12"/>
      </left>
      <right style="mediumDashed">
        <color indexed="12"/>
      </right>
      <top style="mediumDashed">
        <color indexed="12"/>
      </top>
      <bottom style="mediumDashed">
        <color indexed="12"/>
      </bottom>
      <diagonal/>
    </border>
    <border>
      <left style="mediumDashed">
        <color indexed="12"/>
      </left>
      <right/>
      <top style="mediumDashed">
        <color indexed="12"/>
      </top>
      <bottom/>
      <diagonal/>
    </border>
    <border>
      <left style="dotted">
        <color indexed="12"/>
      </left>
      <right style="dotted">
        <color indexed="12"/>
      </right>
      <top style="dotted">
        <color indexed="12"/>
      </top>
      <bottom style="dotted">
        <color indexed="12"/>
      </bottom>
      <diagonal/>
    </border>
    <border>
      <left style="thin">
        <color indexed="29"/>
      </left>
      <right style="thin">
        <color indexed="29"/>
      </right>
      <top style="thin">
        <color indexed="29"/>
      </top>
      <bottom style="thin">
        <color indexed="29"/>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style="double">
        <color theme="0"/>
      </right>
      <top style="thin">
        <color theme="0" tint="-0.14993743705557422"/>
      </top>
      <bottom style="thin">
        <color theme="0" tint="-0.14993743705557422"/>
      </bottom>
      <diagonal/>
    </border>
    <border>
      <left style="thin">
        <color indexed="64"/>
      </left>
      <right style="medium">
        <color indexed="64"/>
      </right>
      <top style="thin">
        <color indexed="64"/>
      </top>
      <bottom style="thin">
        <color indexed="64"/>
      </bottom>
      <diagonal/>
    </border>
    <border>
      <left style="thin">
        <color indexed="28"/>
      </left>
      <right/>
      <top/>
      <bottom style="thin">
        <color indexed="28"/>
      </bottom>
      <diagonal/>
    </border>
    <border>
      <left style="hair">
        <color indexed="55"/>
      </left>
      <right style="hair">
        <color indexed="55"/>
      </right>
      <top style="hair">
        <color indexed="55"/>
      </top>
      <bottom style="hair">
        <color indexed="55"/>
      </bottom>
      <diagonal/>
    </border>
    <border>
      <left/>
      <right/>
      <top style="thin">
        <color indexed="38"/>
      </top>
      <bottom style="double">
        <color indexed="38"/>
      </bottom>
      <diagonal/>
    </border>
    <border>
      <left/>
      <right/>
      <top style="thin">
        <color indexed="64"/>
      </top>
      <bottom style="medium">
        <color indexed="64"/>
      </bottom>
      <diagonal/>
    </border>
  </borders>
  <cellStyleXfs count="26396">
    <xf numFmtId="0" fontId="0" fillId="0" borderId="0"/>
    <xf numFmtId="43" fontId="3" fillId="0" borderId="0" applyFont="0" applyFill="0" applyBorder="0" applyAlignment="0" applyProtection="0"/>
    <xf numFmtId="0" fontId="2" fillId="0" borderId="0"/>
    <xf numFmtId="0" fontId="9" fillId="0" borderId="0"/>
    <xf numFmtId="9" fontId="9"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0" fontId="1" fillId="0" borderId="0"/>
    <xf numFmtId="9" fontId="1" fillId="0" borderId="0" applyFont="0" applyFill="0" applyBorder="0" applyAlignment="0" applyProtection="0"/>
    <xf numFmtId="0" fontId="3" fillId="0" borderId="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6"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27" fillId="18" borderId="0" applyNumberFormat="0" applyBorder="0" applyAlignment="0" applyProtection="0"/>
    <xf numFmtId="0" fontId="27" fillId="22" borderId="0" applyNumberFormat="0" applyBorder="0" applyAlignment="0" applyProtection="0"/>
    <xf numFmtId="0" fontId="27" fillId="26" borderId="0" applyNumberFormat="0" applyBorder="0" applyAlignment="0" applyProtection="0"/>
    <xf numFmtId="0" fontId="27" fillId="30" borderId="0" applyNumberFormat="0" applyBorder="0" applyAlignment="0" applyProtection="0"/>
    <xf numFmtId="0" fontId="27" fillId="34" borderId="0" applyNumberFormat="0" applyBorder="0" applyAlignment="0" applyProtection="0"/>
    <xf numFmtId="0" fontId="27" fillId="38" borderId="0" applyNumberFormat="0" applyBorder="0" applyAlignment="0" applyProtection="0"/>
    <xf numFmtId="0" fontId="27" fillId="15" borderId="0" applyNumberFormat="0" applyBorder="0" applyAlignment="0" applyProtection="0"/>
    <xf numFmtId="0" fontId="27" fillId="19" borderId="0" applyNumberFormat="0" applyBorder="0" applyAlignment="0" applyProtection="0"/>
    <xf numFmtId="0" fontId="27" fillId="23" borderId="0" applyNumberFormat="0" applyBorder="0" applyAlignment="0" applyProtection="0"/>
    <xf numFmtId="0" fontId="27" fillId="27" borderId="0" applyNumberFormat="0" applyBorder="0" applyAlignment="0" applyProtection="0"/>
    <xf numFmtId="0" fontId="27" fillId="31" borderId="0" applyNumberFormat="0" applyBorder="0" applyAlignment="0" applyProtection="0"/>
    <xf numFmtId="0" fontId="27" fillId="35" borderId="0" applyNumberFormat="0" applyBorder="0" applyAlignment="0" applyProtection="0"/>
    <xf numFmtId="0" fontId="20" fillId="12" borderId="26" applyNumberFormat="0" applyAlignment="0" applyProtection="0"/>
    <xf numFmtId="0" fontId="21" fillId="12" borderId="25" applyNumberFormat="0" applyAlignment="0" applyProtection="0"/>
    <xf numFmtId="0" fontId="19" fillId="11" borderId="25" applyNumberFormat="0" applyAlignment="0" applyProtection="0"/>
    <xf numFmtId="0" fontId="26" fillId="0" borderId="30" applyNumberFormat="0" applyFill="0" applyAlignment="0" applyProtection="0"/>
    <xf numFmtId="0" fontId="25" fillId="0" borderId="0" applyNumberFormat="0" applyFill="0" applyBorder="0" applyAlignment="0" applyProtection="0"/>
    <xf numFmtId="0" fontId="16" fillId="8" borderId="0" applyNumberFormat="0" applyBorder="0" applyAlignment="0" applyProtection="0"/>
    <xf numFmtId="0" fontId="31" fillId="0" borderId="0" applyNumberFormat="0" applyFill="0" applyBorder="0" applyAlignment="0" applyProtection="0"/>
    <xf numFmtId="43" fontId="32" fillId="0" borderId="0" applyFont="0" applyFill="0" applyBorder="0" applyAlignment="0" applyProtection="0"/>
    <xf numFmtId="43" fontId="1" fillId="0" borderId="0" applyFont="0" applyFill="0" applyBorder="0" applyAlignment="0" applyProtection="0"/>
    <xf numFmtId="0" fontId="18" fillId="10" borderId="0" applyNumberFormat="0" applyBorder="0" applyAlignment="0" applyProtection="0"/>
    <xf numFmtId="0" fontId="33" fillId="0" borderId="0">
      <alignment vertical="top"/>
    </xf>
    <xf numFmtId="0" fontId="34" fillId="0" borderId="0" applyNumberFormat="0" applyFill="0" applyBorder="0" applyAlignment="0" applyProtection="0"/>
    <xf numFmtId="0" fontId="35" fillId="0" borderId="0"/>
    <xf numFmtId="0" fontId="35" fillId="0" borderId="0"/>
    <xf numFmtId="0" fontId="35" fillId="0" borderId="0"/>
    <xf numFmtId="0" fontId="35" fillId="0" borderId="0"/>
    <xf numFmtId="9" fontId="1" fillId="0" borderId="0" applyFont="0" applyFill="0" applyBorder="0" applyAlignment="0" applyProtection="0"/>
    <xf numFmtId="0" fontId="1" fillId="0" borderId="0"/>
    <xf numFmtId="0" fontId="36" fillId="0" borderId="0"/>
    <xf numFmtId="0" fontId="37" fillId="0" borderId="0"/>
    <xf numFmtId="0" fontId="37" fillId="0" borderId="0"/>
    <xf numFmtId="0" fontId="1" fillId="14" borderId="29" applyNumberFormat="0" applyFont="0" applyAlignment="0" applyProtection="0"/>
    <xf numFmtId="0" fontId="17" fillId="9" borderId="0" applyNumberFormat="0" applyBorder="0" applyAlignment="0" applyProtection="0"/>
    <xf numFmtId="0" fontId="1" fillId="0" borderId="0"/>
    <xf numFmtId="0" fontId="32" fillId="0" borderId="0"/>
    <xf numFmtId="49" fontId="38" fillId="0" borderId="56" applyFill="0" applyProtection="0">
      <alignment horizontal="right"/>
    </xf>
    <xf numFmtId="1" fontId="38" fillId="0" borderId="56" applyFill="0" applyProtection="0">
      <alignment horizontal="right" vertical="top" wrapText="1"/>
    </xf>
    <xf numFmtId="2" fontId="38" fillId="0" borderId="56" applyFill="0" applyProtection="0">
      <alignment horizontal="right" vertical="top" wrapText="1"/>
    </xf>
    <xf numFmtId="166" fontId="33" fillId="0" borderId="56">
      <alignment horizontal="left" vertical="top"/>
      <protection locked="0"/>
    </xf>
    <xf numFmtId="166" fontId="33" fillId="0" borderId="57">
      <alignment horizontal="left" vertical="top"/>
      <protection locked="0"/>
    </xf>
    <xf numFmtId="0" fontId="13" fillId="0" borderId="22" applyNumberFormat="0" applyFill="0" applyAlignment="0" applyProtection="0"/>
    <xf numFmtId="0" fontId="14" fillId="0" borderId="23" applyNumberFormat="0" applyFill="0" applyAlignment="0" applyProtection="0"/>
    <xf numFmtId="0" fontId="15" fillId="0" borderId="24" applyNumberFormat="0" applyFill="0" applyAlignment="0" applyProtection="0"/>
    <xf numFmtId="0" fontId="15" fillId="0" borderId="0" applyNumberFormat="0" applyFill="0" applyBorder="0" applyAlignment="0" applyProtection="0"/>
    <xf numFmtId="0" fontId="39" fillId="0" borderId="0" applyNumberFormat="0" applyFill="0" applyBorder="0" applyAlignment="0" applyProtection="0"/>
    <xf numFmtId="0" fontId="22" fillId="0" borderId="27" applyNumberFormat="0" applyFill="0" applyAlignment="0" applyProtection="0"/>
    <xf numFmtId="0" fontId="24" fillId="0" borderId="0" applyNumberFormat="0" applyFill="0" applyBorder="0" applyAlignment="0" applyProtection="0"/>
    <xf numFmtId="0" fontId="23" fillId="13" borderId="28" applyNumberFormat="0" applyAlignment="0" applyProtection="0"/>
    <xf numFmtId="0" fontId="40"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9" fontId="3" fillId="0" borderId="0" applyFont="0" applyFill="0" applyBorder="0" applyAlignment="0" applyProtection="0"/>
    <xf numFmtId="0" fontId="1" fillId="0" borderId="0"/>
    <xf numFmtId="9" fontId="1" fillId="0" borderId="0" applyFont="0" applyFill="0" applyBorder="0" applyAlignment="0" applyProtection="0"/>
    <xf numFmtId="0" fontId="33" fillId="0" borderId="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33" fillId="0" borderId="0"/>
    <xf numFmtId="170" fontId="33" fillId="0" borderId="0"/>
    <xf numFmtId="0" fontId="33" fillId="0" borderId="0"/>
    <xf numFmtId="0" fontId="43" fillId="0" borderId="0"/>
    <xf numFmtId="170" fontId="33" fillId="0" borderId="0"/>
    <xf numFmtId="0" fontId="33" fillId="0" borderId="0"/>
    <xf numFmtId="0" fontId="44" fillId="0" borderId="0"/>
    <xf numFmtId="170" fontId="33" fillId="0" borderId="0"/>
    <xf numFmtId="0" fontId="45" fillId="0" borderId="0"/>
    <xf numFmtId="170" fontId="45" fillId="0" borderId="0"/>
    <xf numFmtId="0" fontId="33" fillId="0" borderId="0"/>
    <xf numFmtId="0" fontId="45" fillId="0" borderId="0"/>
    <xf numFmtId="0" fontId="45" fillId="0" borderId="0"/>
    <xf numFmtId="0" fontId="33" fillId="0" borderId="0"/>
    <xf numFmtId="0" fontId="33" fillId="0" borderId="0"/>
    <xf numFmtId="0" fontId="33" fillId="0" borderId="0"/>
    <xf numFmtId="0" fontId="33" fillId="0" borderId="0"/>
    <xf numFmtId="0" fontId="45" fillId="0" borderId="0"/>
    <xf numFmtId="49" fontId="46" fillId="39" borderId="0" applyFill="0" applyBorder="0">
      <alignment horizontal="left"/>
    </xf>
    <xf numFmtId="0" fontId="47" fillId="0" borderId="63" applyNumberFormat="0" applyFont="0" applyAlignment="0">
      <alignment vertical="center"/>
    </xf>
    <xf numFmtId="0" fontId="48" fillId="0" borderId="0" applyFill="0" applyBorder="0">
      <alignment vertical="center"/>
    </xf>
    <xf numFmtId="171" fontId="49" fillId="0" borderId="0" applyFill="0" applyBorder="0">
      <alignment horizontal="right" vertical="center"/>
    </xf>
    <xf numFmtId="171" fontId="47" fillId="0" borderId="0" applyFill="0" applyBorder="0">
      <alignment horizontal="right" vertical="center"/>
    </xf>
    <xf numFmtId="169" fontId="47" fillId="0" borderId="0" applyFill="0" applyBorder="0">
      <alignment horizontal="right" vertical="center"/>
    </xf>
    <xf numFmtId="0" fontId="49" fillId="0" borderId="63" applyFill="0" applyBorder="0">
      <alignment vertical="center"/>
    </xf>
    <xf numFmtId="1" fontId="33" fillId="0" borderId="0" applyFill="0" applyBorder="0" applyAlignment="0" applyProtection="0">
      <alignment horizontal="right"/>
      <protection locked="0"/>
    </xf>
    <xf numFmtId="167" fontId="50" fillId="0" borderId="0" applyFill="0" applyBorder="0" applyProtection="0"/>
    <xf numFmtId="167" fontId="50" fillId="0" borderId="0" applyFill="0" applyBorder="0" applyProtection="0"/>
    <xf numFmtId="167" fontId="50" fillId="0" borderId="0" applyFill="0" applyBorder="0" applyProtection="0"/>
    <xf numFmtId="170" fontId="51" fillId="16" borderId="0" applyNumberFormat="0" applyBorder="0" applyAlignment="0" applyProtection="0"/>
    <xf numFmtId="0" fontId="52" fillId="40" borderId="0" applyNumberFormat="0" applyBorder="0" applyAlignment="0" applyProtection="0"/>
    <xf numFmtId="170" fontId="51" fillId="20" borderId="0" applyNumberFormat="0" applyBorder="0" applyAlignment="0" applyProtection="0"/>
    <xf numFmtId="0" fontId="52" fillId="41" borderId="0" applyNumberFormat="0" applyBorder="0" applyAlignment="0" applyProtection="0"/>
    <xf numFmtId="170" fontId="51" fillId="24" borderId="0" applyNumberFormat="0" applyBorder="0" applyAlignment="0" applyProtection="0"/>
    <xf numFmtId="0" fontId="52" fillId="42" borderId="0" applyNumberFormat="0" applyBorder="0" applyAlignment="0" applyProtection="0"/>
    <xf numFmtId="170" fontId="51" fillId="28" borderId="0" applyNumberFormat="0" applyBorder="0" applyAlignment="0" applyProtection="0"/>
    <xf numFmtId="0" fontId="52" fillId="43" borderId="0" applyNumberFormat="0" applyBorder="0" applyAlignment="0" applyProtection="0"/>
    <xf numFmtId="170" fontId="51" fillId="32" borderId="0" applyNumberFormat="0" applyBorder="0" applyAlignment="0" applyProtection="0"/>
    <xf numFmtId="0" fontId="52" fillId="44" borderId="0" applyNumberFormat="0" applyBorder="0" applyAlignment="0" applyProtection="0"/>
    <xf numFmtId="170" fontId="51" fillId="36" borderId="0" applyNumberFormat="0" applyBorder="0" applyAlignment="0" applyProtection="0"/>
    <xf numFmtId="0" fontId="52" fillId="45" borderId="0" applyNumberFormat="0" applyBorder="0" applyAlignment="0" applyProtection="0"/>
    <xf numFmtId="0" fontId="52" fillId="40" borderId="0" applyNumberFormat="0" applyBorder="0" applyAlignment="0" applyProtection="0"/>
    <xf numFmtId="0" fontId="52" fillId="40" borderId="0" applyNumberFormat="0" applyBorder="0" applyAlignment="0" applyProtection="0"/>
    <xf numFmtId="0" fontId="1" fillId="16" borderId="0" applyNumberFormat="0" applyBorder="0" applyAlignment="0" applyProtection="0"/>
    <xf numFmtId="0" fontId="52" fillId="44" borderId="0" applyNumberFormat="0" applyBorder="0" applyAlignment="0" applyProtection="0"/>
    <xf numFmtId="0" fontId="1" fillId="16" borderId="0" applyNumberFormat="0" applyBorder="0" applyAlignment="0" applyProtection="0"/>
    <xf numFmtId="0" fontId="35" fillId="16" borderId="0" applyNumberFormat="0" applyBorder="0" applyAlignment="0" applyProtection="0"/>
    <xf numFmtId="0" fontId="52" fillId="40" borderId="0" applyNumberFormat="0" applyBorder="0" applyAlignment="0" applyProtection="0"/>
    <xf numFmtId="0" fontId="52" fillId="40" borderId="0" applyNumberFormat="0" applyBorder="0" applyAlignment="0" applyProtection="0"/>
    <xf numFmtId="0" fontId="52" fillId="44" borderId="0" applyNumberFormat="0" applyBorder="0" applyAlignment="0" applyProtection="0"/>
    <xf numFmtId="0" fontId="52" fillId="44" borderId="0" applyNumberFormat="0" applyBorder="0" applyAlignment="0" applyProtection="0"/>
    <xf numFmtId="0" fontId="52" fillId="40" borderId="0" applyNumberFormat="0" applyBorder="0" applyAlignment="0" applyProtection="0"/>
    <xf numFmtId="0" fontId="1" fillId="16" borderId="0" applyNumberFormat="0" applyBorder="0" applyAlignment="0" applyProtection="0"/>
    <xf numFmtId="0" fontId="52" fillId="44" borderId="0" applyNumberFormat="0" applyBorder="0" applyAlignment="0" applyProtection="0"/>
    <xf numFmtId="0" fontId="52" fillId="44" borderId="0" applyNumberFormat="0" applyBorder="0" applyAlignment="0" applyProtection="0"/>
    <xf numFmtId="0" fontId="1" fillId="16" borderId="0" applyNumberFormat="0" applyBorder="0" applyAlignment="0" applyProtection="0"/>
    <xf numFmtId="0" fontId="52" fillId="40" borderId="0" applyNumberFormat="0" applyBorder="0" applyAlignment="0" applyProtection="0"/>
    <xf numFmtId="0" fontId="52" fillId="44" borderId="0" applyNumberFormat="0" applyBorder="0" applyAlignment="0" applyProtection="0"/>
    <xf numFmtId="0" fontId="52" fillId="44" borderId="0" applyNumberFormat="0" applyBorder="0" applyAlignment="0" applyProtection="0"/>
    <xf numFmtId="0" fontId="52" fillId="41" borderId="0" applyNumberFormat="0" applyBorder="0" applyAlignment="0" applyProtection="0"/>
    <xf numFmtId="0" fontId="52" fillId="41" borderId="0" applyNumberFormat="0" applyBorder="0" applyAlignment="0" applyProtection="0"/>
    <xf numFmtId="0" fontId="1" fillId="20" borderId="0" applyNumberFormat="0" applyBorder="0" applyAlignment="0" applyProtection="0"/>
    <xf numFmtId="0" fontId="52" fillId="45" borderId="0" applyNumberFormat="0" applyBorder="0" applyAlignment="0" applyProtection="0"/>
    <xf numFmtId="0" fontId="1" fillId="20" borderId="0" applyNumberFormat="0" applyBorder="0" applyAlignment="0" applyProtection="0"/>
    <xf numFmtId="0" fontId="35" fillId="20" borderId="0" applyNumberFormat="0" applyBorder="0" applyAlignment="0" applyProtection="0"/>
    <xf numFmtId="0" fontId="52" fillId="41" borderId="0" applyNumberFormat="0" applyBorder="0" applyAlignment="0" applyProtection="0"/>
    <xf numFmtId="0" fontId="52" fillId="41" borderId="0" applyNumberFormat="0" applyBorder="0" applyAlignment="0" applyProtection="0"/>
    <xf numFmtId="0" fontId="52" fillId="45" borderId="0" applyNumberFormat="0" applyBorder="0" applyAlignment="0" applyProtection="0"/>
    <xf numFmtId="0" fontId="52" fillId="45" borderId="0" applyNumberFormat="0" applyBorder="0" applyAlignment="0" applyProtection="0"/>
    <xf numFmtId="0" fontId="52" fillId="41" borderId="0" applyNumberFormat="0" applyBorder="0" applyAlignment="0" applyProtection="0"/>
    <xf numFmtId="0" fontId="1" fillId="20" borderId="0" applyNumberFormat="0" applyBorder="0" applyAlignment="0" applyProtection="0"/>
    <xf numFmtId="0" fontId="52" fillId="45" borderId="0" applyNumberFormat="0" applyBorder="0" applyAlignment="0" applyProtection="0"/>
    <xf numFmtId="0" fontId="52" fillId="45" borderId="0" applyNumberFormat="0" applyBorder="0" applyAlignment="0" applyProtection="0"/>
    <xf numFmtId="0" fontId="1" fillId="20" borderId="0" applyNumberFormat="0" applyBorder="0" applyAlignment="0" applyProtection="0"/>
    <xf numFmtId="0" fontId="52" fillId="41" borderId="0" applyNumberFormat="0" applyBorder="0" applyAlignment="0" applyProtection="0"/>
    <xf numFmtId="0" fontId="52" fillId="45" borderId="0" applyNumberFormat="0" applyBorder="0" applyAlignment="0" applyProtection="0"/>
    <xf numFmtId="0" fontId="52" fillId="45" borderId="0" applyNumberFormat="0" applyBorder="0" applyAlignment="0" applyProtection="0"/>
    <xf numFmtId="0" fontId="52" fillId="42" borderId="0" applyNumberFormat="0" applyBorder="0" applyAlignment="0" applyProtection="0"/>
    <xf numFmtId="0" fontId="52" fillId="42" borderId="0" applyNumberFormat="0" applyBorder="0" applyAlignment="0" applyProtection="0"/>
    <xf numFmtId="0" fontId="1" fillId="24" borderId="0" applyNumberFormat="0" applyBorder="0" applyAlignment="0" applyProtection="0"/>
    <xf numFmtId="0" fontId="52" fillId="46" borderId="0" applyNumberFormat="0" applyBorder="0" applyAlignment="0" applyProtection="0"/>
    <xf numFmtId="0" fontId="1" fillId="24" borderId="0" applyNumberFormat="0" applyBorder="0" applyAlignment="0" applyProtection="0"/>
    <xf numFmtId="0" fontId="35" fillId="24" borderId="0" applyNumberFormat="0" applyBorder="0" applyAlignment="0" applyProtection="0"/>
    <xf numFmtId="0" fontId="52" fillId="42" borderId="0" applyNumberFormat="0" applyBorder="0" applyAlignment="0" applyProtection="0"/>
    <xf numFmtId="0" fontId="52" fillId="42" borderId="0" applyNumberFormat="0" applyBorder="0" applyAlignment="0" applyProtection="0"/>
    <xf numFmtId="0" fontId="52" fillId="46" borderId="0" applyNumberFormat="0" applyBorder="0" applyAlignment="0" applyProtection="0"/>
    <xf numFmtId="0" fontId="52" fillId="46" borderId="0" applyNumberFormat="0" applyBorder="0" applyAlignment="0" applyProtection="0"/>
    <xf numFmtId="0" fontId="52" fillId="42" borderId="0" applyNumberFormat="0" applyBorder="0" applyAlignment="0" applyProtection="0"/>
    <xf numFmtId="0" fontId="1" fillId="24" borderId="0" applyNumberFormat="0" applyBorder="0" applyAlignment="0" applyProtection="0"/>
    <xf numFmtId="0" fontId="52" fillId="46" borderId="0" applyNumberFormat="0" applyBorder="0" applyAlignment="0" applyProtection="0"/>
    <xf numFmtId="0" fontId="52" fillId="46" borderId="0" applyNumberFormat="0" applyBorder="0" applyAlignment="0" applyProtection="0"/>
    <xf numFmtId="0" fontId="1" fillId="24" borderId="0" applyNumberFormat="0" applyBorder="0" applyAlignment="0" applyProtection="0"/>
    <xf numFmtId="0" fontId="52" fillId="42" borderId="0" applyNumberFormat="0" applyBorder="0" applyAlignment="0" applyProtection="0"/>
    <xf numFmtId="0" fontId="52" fillId="46" borderId="0" applyNumberFormat="0" applyBorder="0" applyAlignment="0" applyProtection="0"/>
    <xf numFmtId="0" fontId="52" fillId="46" borderId="0" applyNumberFormat="0" applyBorder="0" applyAlignment="0" applyProtection="0"/>
    <xf numFmtId="0" fontId="52" fillId="43" borderId="0" applyNumberFormat="0" applyBorder="0" applyAlignment="0" applyProtection="0"/>
    <xf numFmtId="0" fontId="52" fillId="43" borderId="0" applyNumberFormat="0" applyBorder="0" applyAlignment="0" applyProtection="0"/>
    <xf numFmtId="0" fontId="1" fillId="28" borderId="0" applyNumberFormat="0" applyBorder="0" applyAlignment="0" applyProtection="0"/>
    <xf numFmtId="0" fontId="52" fillId="44" borderId="0" applyNumberFormat="0" applyBorder="0" applyAlignment="0" applyProtection="0"/>
    <xf numFmtId="0" fontId="1" fillId="28" borderId="0" applyNumberFormat="0" applyBorder="0" applyAlignment="0" applyProtection="0"/>
    <xf numFmtId="0" fontId="35" fillId="28" borderId="0" applyNumberFormat="0" applyBorder="0" applyAlignment="0" applyProtection="0"/>
    <xf numFmtId="0" fontId="52" fillId="43" borderId="0" applyNumberFormat="0" applyBorder="0" applyAlignment="0" applyProtection="0"/>
    <xf numFmtId="0" fontId="52" fillId="43" borderId="0" applyNumberFormat="0" applyBorder="0" applyAlignment="0" applyProtection="0"/>
    <xf numFmtId="0" fontId="52" fillId="44" borderId="0" applyNumberFormat="0" applyBorder="0" applyAlignment="0" applyProtection="0"/>
    <xf numFmtId="0" fontId="52" fillId="44" borderId="0" applyNumberFormat="0" applyBorder="0" applyAlignment="0" applyProtection="0"/>
    <xf numFmtId="0" fontId="52" fillId="43" borderId="0" applyNumberFormat="0" applyBorder="0" applyAlignment="0" applyProtection="0"/>
    <xf numFmtId="0" fontId="1" fillId="28" borderId="0" applyNumberFormat="0" applyBorder="0" applyAlignment="0" applyProtection="0"/>
    <xf numFmtId="0" fontId="52" fillId="44" borderId="0" applyNumberFormat="0" applyBorder="0" applyAlignment="0" applyProtection="0"/>
    <xf numFmtId="0" fontId="52" fillId="44" borderId="0" applyNumberFormat="0" applyBorder="0" applyAlignment="0" applyProtection="0"/>
    <xf numFmtId="0" fontId="1" fillId="28" borderId="0" applyNumberFormat="0" applyBorder="0" applyAlignment="0" applyProtection="0"/>
    <xf numFmtId="0" fontId="52" fillId="43" borderId="0" applyNumberFormat="0" applyBorder="0" applyAlignment="0" applyProtection="0"/>
    <xf numFmtId="0" fontId="52" fillId="44" borderId="0" applyNumberFormat="0" applyBorder="0" applyAlignment="0" applyProtection="0"/>
    <xf numFmtId="0" fontId="52" fillId="44" borderId="0" applyNumberFormat="0" applyBorder="0" applyAlignment="0" applyProtection="0"/>
    <xf numFmtId="0" fontId="52" fillId="44" borderId="0" applyNumberFormat="0" applyBorder="0" applyAlignment="0" applyProtection="0"/>
    <xf numFmtId="0" fontId="52" fillId="44" borderId="0" applyNumberFormat="0" applyBorder="0" applyAlignment="0" applyProtection="0"/>
    <xf numFmtId="0" fontId="1" fillId="32" borderId="0" applyNumberFormat="0" applyBorder="0" applyAlignment="0" applyProtection="0"/>
    <xf numFmtId="0" fontId="52" fillId="47" borderId="0" applyNumberFormat="0" applyBorder="0" applyAlignment="0" applyProtection="0"/>
    <xf numFmtId="0" fontId="1" fillId="32" borderId="0" applyNumberFormat="0" applyBorder="0" applyAlignment="0" applyProtection="0"/>
    <xf numFmtId="0" fontId="35" fillId="32" borderId="0" applyNumberFormat="0" applyBorder="0" applyAlignment="0" applyProtection="0"/>
    <xf numFmtId="0" fontId="52" fillId="44" borderId="0" applyNumberFormat="0" applyBorder="0" applyAlignment="0" applyProtection="0"/>
    <xf numFmtId="0" fontId="52" fillId="44" borderId="0" applyNumberFormat="0" applyBorder="0" applyAlignment="0" applyProtection="0"/>
    <xf numFmtId="0" fontId="52" fillId="47" borderId="0" applyNumberFormat="0" applyBorder="0" applyAlignment="0" applyProtection="0"/>
    <xf numFmtId="0" fontId="52" fillId="47" borderId="0" applyNumberFormat="0" applyBorder="0" applyAlignment="0" applyProtection="0"/>
    <xf numFmtId="0" fontId="52" fillId="44" borderId="0" applyNumberFormat="0" applyBorder="0" applyAlignment="0" applyProtection="0"/>
    <xf numFmtId="0" fontId="1" fillId="32" borderId="0" applyNumberFormat="0" applyBorder="0" applyAlignment="0" applyProtection="0"/>
    <xf numFmtId="0" fontId="52" fillId="47" borderId="0" applyNumberFormat="0" applyBorder="0" applyAlignment="0" applyProtection="0"/>
    <xf numFmtId="0" fontId="52" fillId="47" borderId="0" applyNumberFormat="0" applyBorder="0" applyAlignment="0" applyProtection="0"/>
    <xf numFmtId="0" fontId="1" fillId="32" borderId="0" applyNumberFormat="0" applyBorder="0" applyAlignment="0" applyProtection="0"/>
    <xf numFmtId="0" fontId="52" fillId="44" borderId="0" applyNumberFormat="0" applyBorder="0" applyAlignment="0" applyProtection="0"/>
    <xf numFmtId="0" fontId="52" fillId="47" borderId="0" applyNumberFormat="0" applyBorder="0" applyAlignment="0" applyProtection="0"/>
    <xf numFmtId="0" fontId="52" fillId="47" borderId="0" applyNumberFormat="0" applyBorder="0" applyAlignment="0" applyProtection="0"/>
    <xf numFmtId="0" fontId="52" fillId="45" borderId="0" applyNumberFormat="0" applyBorder="0" applyAlignment="0" applyProtection="0"/>
    <xf numFmtId="0" fontId="52" fillId="45" borderId="0" applyNumberFormat="0" applyBorder="0" applyAlignment="0" applyProtection="0"/>
    <xf numFmtId="0" fontId="1" fillId="36" borderId="0" applyNumberFormat="0" applyBorder="0" applyAlignment="0" applyProtection="0"/>
    <xf numFmtId="0" fontId="52" fillId="48" borderId="0" applyNumberFormat="0" applyBorder="0" applyAlignment="0" applyProtection="0"/>
    <xf numFmtId="0" fontId="35" fillId="36" borderId="0" applyNumberFormat="0" applyBorder="0" applyAlignment="0" applyProtection="0"/>
    <xf numFmtId="0" fontId="52" fillId="45" borderId="0" applyNumberFormat="0" applyBorder="0" applyAlignment="0" applyProtection="0"/>
    <xf numFmtId="170" fontId="52" fillId="45" borderId="0" applyNumberFormat="0" applyBorder="0" applyAlignment="0" applyProtection="0"/>
    <xf numFmtId="0" fontId="52" fillId="45" borderId="0" applyNumberFormat="0" applyBorder="0" applyAlignment="0" applyProtection="0"/>
    <xf numFmtId="0" fontId="52" fillId="45" borderId="0" applyNumberFormat="0" applyBorder="0" applyAlignment="0" applyProtection="0"/>
    <xf numFmtId="0" fontId="1" fillId="36" borderId="0" applyNumberFormat="0" applyBorder="0" applyAlignment="0" applyProtection="0"/>
    <xf numFmtId="0" fontId="52" fillId="45" borderId="0" applyNumberFormat="0" applyBorder="0" applyAlignment="0" applyProtection="0"/>
    <xf numFmtId="0" fontId="52" fillId="45" borderId="0" applyNumberFormat="0" applyBorder="0" applyAlignment="0" applyProtection="0"/>
    <xf numFmtId="0" fontId="1" fillId="36" borderId="0" applyNumberFormat="0" applyBorder="0" applyAlignment="0" applyProtection="0"/>
    <xf numFmtId="0" fontId="52" fillId="45" borderId="0" applyNumberFormat="0" applyBorder="0" applyAlignment="0" applyProtection="0"/>
    <xf numFmtId="2" fontId="33" fillId="0" borderId="0" applyFill="0" applyBorder="0" applyAlignment="0" applyProtection="0">
      <alignment horizontal="right"/>
      <protection locked="0"/>
    </xf>
    <xf numFmtId="172" fontId="33" fillId="0" borderId="0" applyNumberFormat="0" applyFont="0" applyFill="0" applyBorder="0" applyProtection="0">
      <alignment horizontal="left" vertical="center" indent="2"/>
    </xf>
    <xf numFmtId="172" fontId="33" fillId="0" borderId="0" applyNumberFormat="0" applyFont="0" applyFill="0" applyBorder="0" applyProtection="0">
      <alignment horizontal="left" vertical="center" indent="2"/>
    </xf>
    <xf numFmtId="170" fontId="33" fillId="0" borderId="0" applyNumberFormat="0" applyFont="0" applyFill="0" applyBorder="0" applyProtection="0">
      <alignment horizontal="left" vertical="center" indent="2"/>
    </xf>
    <xf numFmtId="0" fontId="33" fillId="0" borderId="0" applyNumberFormat="0" applyFont="0" applyFill="0" applyBorder="0" applyProtection="0">
      <alignment horizontal="left" vertical="center" indent="2"/>
    </xf>
    <xf numFmtId="170" fontId="33" fillId="0" borderId="0" applyNumberFormat="0" applyFont="0" applyFill="0" applyBorder="0" applyProtection="0">
      <alignment horizontal="left" vertical="center" indent="2"/>
    </xf>
    <xf numFmtId="173" fontId="33" fillId="0" borderId="0"/>
    <xf numFmtId="170" fontId="51" fillId="17" borderId="0" applyNumberFormat="0" applyBorder="0" applyAlignment="0" applyProtection="0"/>
    <xf numFmtId="0" fontId="52" fillId="49" borderId="0" applyNumberFormat="0" applyBorder="0" applyAlignment="0" applyProtection="0"/>
    <xf numFmtId="170" fontId="51" fillId="21" borderId="0" applyNumberFormat="0" applyBorder="0" applyAlignment="0" applyProtection="0"/>
    <xf numFmtId="0" fontId="52" fillId="50" borderId="0" applyNumberFormat="0" applyBorder="0" applyAlignment="0" applyProtection="0"/>
    <xf numFmtId="170" fontId="51" fillId="25" borderId="0" applyNumberFormat="0" applyBorder="0" applyAlignment="0" applyProtection="0"/>
    <xf numFmtId="0" fontId="52" fillId="51" borderId="0" applyNumberFormat="0" applyBorder="0" applyAlignment="0" applyProtection="0"/>
    <xf numFmtId="170" fontId="51" fillId="29" borderId="0" applyNumberFormat="0" applyBorder="0" applyAlignment="0" applyProtection="0"/>
    <xf numFmtId="0" fontId="52" fillId="43" borderId="0" applyNumberFormat="0" applyBorder="0" applyAlignment="0" applyProtection="0"/>
    <xf numFmtId="170" fontId="51" fillId="33" borderId="0" applyNumberFormat="0" applyBorder="0" applyAlignment="0" applyProtection="0"/>
    <xf numFmtId="0" fontId="52" fillId="49" borderId="0" applyNumberFormat="0" applyBorder="0" applyAlignment="0" applyProtection="0"/>
    <xf numFmtId="170" fontId="51" fillId="37" borderId="0" applyNumberFormat="0" applyBorder="0" applyAlignment="0" applyProtection="0"/>
    <xf numFmtId="0" fontId="52" fillId="52" borderId="0" applyNumberFormat="0" applyBorder="0" applyAlignment="0" applyProtection="0"/>
    <xf numFmtId="0" fontId="52" fillId="49" borderId="0" applyNumberFormat="0" applyBorder="0" applyAlignment="0" applyProtection="0"/>
    <xf numFmtId="0" fontId="52" fillId="49" borderId="0" applyNumberFormat="0" applyBorder="0" applyAlignment="0" applyProtection="0"/>
    <xf numFmtId="0" fontId="1" fillId="17" borderId="0" applyNumberFormat="0" applyBorder="0" applyAlignment="0" applyProtection="0"/>
    <xf numFmtId="0" fontId="52" fillId="44" borderId="0" applyNumberFormat="0" applyBorder="0" applyAlignment="0" applyProtection="0"/>
    <xf numFmtId="0" fontId="1" fillId="17" borderId="0" applyNumberFormat="0" applyBorder="0" applyAlignment="0" applyProtection="0"/>
    <xf numFmtId="0" fontId="35" fillId="17" borderId="0" applyNumberFormat="0" applyBorder="0" applyAlignment="0" applyProtection="0"/>
    <xf numFmtId="0" fontId="52" fillId="49" borderId="0" applyNumberFormat="0" applyBorder="0" applyAlignment="0" applyProtection="0"/>
    <xf numFmtId="0" fontId="52" fillId="49" borderId="0" applyNumberFormat="0" applyBorder="0" applyAlignment="0" applyProtection="0"/>
    <xf numFmtId="0" fontId="52" fillId="44" borderId="0" applyNumberFormat="0" applyBorder="0" applyAlignment="0" applyProtection="0"/>
    <xf numFmtId="0" fontId="52" fillId="44" borderId="0" applyNumberFormat="0" applyBorder="0" applyAlignment="0" applyProtection="0"/>
    <xf numFmtId="0" fontId="52" fillId="49" borderId="0" applyNumberFormat="0" applyBorder="0" applyAlignment="0" applyProtection="0"/>
    <xf numFmtId="0" fontId="1" fillId="17" borderId="0" applyNumberFormat="0" applyBorder="0" applyAlignment="0" applyProtection="0"/>
    <xf numFmtId="0" fontId="52" fillId="44" borderId="0" applyNumberFormat="0" applyBorder="0" applyAlignment="0" applyProtection="0"/>
    <xf numFmtId="0" fontId="52" fillId="44" borderId="0" applyNumberFormat="0" applyBorder="0" applyAlignment="0" applyProtection="0"/>
    <xf numFmtId="0" fontId="1" fillId="17" borderId="0" applyNumberFormat="0" applyBorder="0" applyAlignment="0" applyProtection="0"/>
    <xf numFmtId="0" fontId="52" fillId="49" borderId="0" applyNumberFormat="0" applyBorder="0" applyAlignment="0" applyProtection="0"/>
    <xf numFmtId="0" fontId="52" fillId="44" borderId="0" applyNumberFormat="0" applyBorder="0" applyAlignment="0" applyProtection="0"/>
    <xf numFmtId="0" fontId="52" fillId="44" borderId="0" applyNumberFormat="0" applyBorder="0" applyAlignment="0" applyProtection="0"/>
    <xf numFmtId="0" fontId="52" fillId="50" borderId="0" applyNumberFormat="0" applyBorder="0" applyAlignment="0" applyProtection="0"/>
    <xf numFmtId="0" fontId="52" fillId="50" borderId="0" applyNumberFormat="0" applyBorder="0" applyAlignment="0" applyProtection="0"/>
    <xf numFmtId="0" fontId="1" fillId="21" borderId="0" applyNumberFormat="0" applyBorder="0" applyAlignment="0" applyProtection="0"/>
    <xf numFmtId="0" fontId="52" fillId="45" borderId="0" applyNumberFormat="0" applyBorder="0" applyAlignment="0" applyProtection="0"/>
    <xf numFmtId="0" fontId="1" fillId="21" borderId="0" applyNumberFormat="0" applyBorder="0" applyAlignment="0" applyProtection="0"/>
    <xf numFmtId="0" fontId="35" fillId="21" borderId="0" applyNumberFormat="0" applyBorder="0" applyAlignment="0" applyProtection="0"/>
    <xf numFmtId="0" fontId="52" fillId="50" borderId="0" applyNumberFormat="0" applyBorder="0" applyAlignment="0" applyProtection="0"/>
    <xf numFmtId="0" fontId="52" fillId="50" borderId="0" applyNumberFormat="0" applyBorder="0" applyAlignment="0" applyProtection="0"/>
    <xf numFmtId="0" fontId="52" fillId="45" borderId="0" applyNumberFormat="0" applyBorder="0" applyAlignment="0" applyProtection="0"/>
    <xf numFmtId="0" fontId="52" fillId="45" borderId="0" applyNumberFormat="0" applyBorder="0" applyAlignment="0" applyProtection="0"/>
    <xf numFmtId="0" fontId="52" fillId="50" borderId="0" applyNumberFormat="0" applyBorder="0" applyAlignment="0" applyProtection="0"/>
    <xf numFmtId="0" fontId="1" fillId="21" borderId="0" applyNumberFormat="0" applyBorder="0" applyAlignment="0" applyProtection="0"/>
    <xf numFmtId="0" fontId="52" fillId="45" borderId="0" applyNumberFormat="0" applyBorder="0" applyAlignment="0" applyProtection="0"/>
    <xf numFmtId="0" fontId="52" fillId="45" borderId="0" applyNumberFormat="0" applyBorder="0" applyAlignment="0" applyProtection="0"/>
    <xf numFmtId="0" fontId="1" fillId="21" borderId="0" applyNumberFormat="0" applyBorder="0" applyAlignment="0" applyProtection="0"/>
    <xf numFmtId="0" fontId="52" fillId="50" borderId="0" applyNumberFormat="0" applyBorder="0" applyAlignment="0" applyProtection="0"/>
    <xf numFmtId="0" fontId="52" fillId="45" borderId="0" applyNumberFormat="0" applyBorder="0" applyAlignment="0" applyProtection="0"/>
    <xf numFmtId="0" fontId="52" fillId="45" borderId="0" applyNumberFormat="0" applyBorder="0" applyAlignment="0" applyProtection="0"/>
    <xf numFmtId="0" fontId="52" fillId="51" borderId="0" applyNumberFormat="0" applyBorder="0" applyAlignment="0" applyProtection="0"/>
    <xf numFmtId="0" fontId="52" fillId="51" borderId="0" applyNumberFormat="0" applyBorder="0" applyAlignment="0" applyProtection="0"/>
    <xf numFmtId="0" fontId="1" fillId="25" borderId="0" applyNumberFormat="0" applyBorder="0" applyAlignment="0" applyProtection="0"/>
    <xf numFmtId="0" fontId="52" fillId="46" borderId="0" applyNumberFormat="0" applyBorder="0" applyAlignment="0" applyProtection="0"/>
    <xf numFmtId="0" fontId="1" fillId="25" borderId="0" applyNumberFormat="0" applyBorder="0" applyAlignment="0" applyProtection="0"/>
    <xf numFmtId="0" fontId="35" fillId="25" borderId="0" applyNumberFormat="0" applyBorder="0" applyAlignment="0" applyProtection="0"/>
    <xf numFmtId="0" fontId="52" fillId="51" borderId="0" applyNumberFormat="0" applyBorder="0" applyAlignment="0" applyProtection="0"/>
    <xf numFmtId="0" fontId="52" fillId="51" borderId="0" applyNumberFormat="0" applyBorder="0" applyAlignment="0" applyProtection="0"/>
    <xf numFmtId="0" fontId="52" fillId="46" borderId="0" applyNumberFormat="0" applyBorder="0" applyAlignment="0" applyProtection="0"/>
    <xf numFmtId="0" fontId="52" fillId="46" borderId="0" applyNumberFormat="0" applyBorder="0" applyAlignment="0" applyProtection="0"/>
    <xf numFmtId="0" fontId="52" fillId="51" borderId="0" applyNumberFormat="0" applyBorder="0" applyAlignment="0" applyProtection="0"/>
    <xf numFmtId="0" fontId="1" fillId="25" borderId="0" applyNumberFormat="0" applyBorder="0" applyAlignment="0" applyProtection="0"/>
    <xf numFmtId="0" fontId="52" fillId="46" borderId="0" applyNumberFormat="0" applyBorder="0" applyAlignment="0" applyProtection="0"/>
    <xf numFmtId="0" fontId="52" fillId="46" borderId="0" applyNumberFormat="0" applyBorder="0" applyAlignment="0" applyProtection="0"/>
    <xf numFmtId="0" fontId="1" fillId="25" borderId="0" applyNumberFormat="0" applyBorder="0" applyAlignment="0" applyProtection="0"/>
    <xf numFmtId="0" fontId="52" fillId="51" borderId="0" applyNumberFormat="0" applyBorder="0" applyAlignment="0" applyProtection="0"/>
    <xf numFmtId="0" fontId="52" fillId="46" borderId="0" applyNumberFormat="0" applyBorder="0" applyAlignment="0" applyProtection="0"/>
    <xf numFmtId="0" fontId="52" fillId="46" borderId="0" applyNumberFormat="0" applyBorder="0" applyAlignment="0" applyProtection="0"/>
    <xf numFmtId="0" fontId="52" fillId="43" borderId="0" applyNumberFormat="0" applyBorder="0" applyAlignment="0" applyProtection="0"/>
    <xf numFmtId="0" fontId="52" fillId="43" borderId="0" applyNumberFormat="0" applyBorder="0" applyAlignment="0" applyProtection="0"/>
    <xf numFmtId="0" fontId="1" fillId="29" borderId="0" applyNumberFormat="0" applyBorder="0" applyAlignment="0" applyProtection="0"/>
    <xf numFmtId="0" fontId="52" fillId="44" borderId="0" applyNumberFormat="0" applyBorder="0" applyAlignment="0" applyProtection="0"/>
    <xf numFmtId="0" fontId="1" fillId="29" borderId="0" applyNumberFormat="0" applyBorder="0" applyAlignment="0" applyProtection="0"/>
    <xf numFmtId="0" fontId="35" fillId="29" borderId="0" applyNumberFormat="0" applyBorder="0" applyAlignment="0" applyProtection="0"/>
    <xf numFmtId="0" fontId="52" fillId="43" borderId="0" applyNumberFormat="0" applyBorder="0" applyAlignment="0" applyProtection="0"/>
    <xf numFmtId="0" fontId="52" fillId="43" borderId="0" applyNumberFormat="0" applyBorder="0" applyAlignment="0" applyProtection="0"/>
    <xf numFmtId="0" fontId="52" fillId="44" borderId="0" applyNumberFormat="0" applyBorder="0" applyAlignment="0" applyProtection="0"/>
    <xf numFmtId="0" fontId="52" fillId="44" borderId="0" applyNumberFormat="0" applyBorder="0" applyAlignment="0" applyProtection="0"/>
    <xf numFmtId="0" fontId="52" fillId="43" borderId="0" applyNumberFormat="0" applyBorder="0" applyAlignment="0" applyProtection="0"/>
    <xf numFmtId="0" fontId="1" fillId="29" borderId="0" applyNumberFormat="0" applyBorder="0" applyAlignment="0" applyProtection="0"/>
    <xf numFmtId="0" fontId="52" fillId="44" borderId="0" applyNumberFormat="0" applyBorder="0" applyAlignment="0" applyProtection="0"/>
    <xf numFmtId="0" fontId="52" fillId="44" borderId="0" applyNumberFormat="0" applyBorder="0" applyAlignment="0" applyProtection="0"/>
    <xf numFmtId="0" fontId="1" fillId="29" borderId="0" applyNumberFormat="0" applyBorder="0" applyAlignment="0" applyProtection="0"/>
    <xf numFmtId="0" fontId="52" fillId="43" borderId="0" applyNumberFormat="0" applyBorder="0" applyAlignment="0" applyProtection="0"/>
    <xf numFmtId="0" fontId="52" fillId="44" borderId="0" applyNumberFormat="0" applyBorder="0" applyAlignment="0" applyProtection="0"/>
    <xf numFmtId="0" fontId="52" fillId="44" borderId="0" applyNumberFormat="0" applyBorder="0" applyAlignment="0" applyProtection="0"/>
    <xf numFmtId="0" fontId="52" fillId="49" borderId="0" applyNumberFormat="0" applyBorder="0" applyAlignment="0" applyProtection="0"/>
    <xf numFmtId="0" fontId="52" fillId="49" borderId="0" applyNumberFormat="0" applyBorder="0" applyAlignment="0" applyProtection="0"/>
    <xf numFmtId="0" fontId="1" fillId="33" borderId="0" applyNumberFormat="0" applyBorder="0" applyAlignment="0" applyProtection="0"/>
    <xf numFmtId="0" fontId="52" fillId="53" borderId="0" applyNumberFormat="0" applyBorder="0" applyAlignment="0" applyProtection="0"/>
    <xf numFmtId="0" fontId="1" fillId="33" borderId="0" applyNumberFormat="0" applyBorder="0" applyAlignment="0" applyProtection="0"/>
    <xf numFmtId="0" fontId="35" fillId="33" borderId="0" applyNumberFormat="0" applyBorder="0" applyAlignment="0" applyProtection="0"/>
    <xf numFmtId="0" fontId="52" fillId="49" borderId="0" applyNumberFormat="0" applyBorder="0" applyAlignment="0" applyProtection="0"/>
    <xf numFmtId="0" fontId="52" fillId="49"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52" fillId="49" borderId="0" applyNumberFormat="0" applyBorder="0" applyAlignment="0" applyProtection="0"/>
    <xf numFmtId="0" fontId="1" fillId="33"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1" fillId="33" borderId="0" applyNumberFormat="0" applyBorder="0" applyAlignment="0" applyProtection="0"/>
    <xf numFmtId="0" fontId="52" fillId="49"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1" fillId="37" borderId="0" applyNumberFormat="0" applyBorder="0" applyAlignment="0" applyProtection="0"/>
    <xf numFmtId="0" fontId="52" fillId="45" borderId="0" applyNumberFormat="0" applyBorder="0" applyAlignment="0" applyProtection="0"/>
    <xf numFmtId="0" fontId="1" fillId="37" borderId="0" applyNumberFormat="0" applyBorder="0" applyAlignment="0" applyProtection="0"/>
    <xf numFmtId="0" fontId="35" fillId="37"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45" borderId="0" applyNumberFormat="0" applyBorder="0" applyAlignment="0" applyProtection="0"/>
    <xf numFmtId="0" fontId="52" fillId="45" borderId="0" applyNumberFormat="0" applyBorder="0" applyAlignment="0" applyProtection="0"/>
    <xf numFmtId="0" fontId="52" fillId="52" borderId="0" applyNumberFormat="0" applyBorder="0" applyAlignment="0" applyProtection="0"/>
    <xf numFmtId="0" fontId="1" fillId="37" borderId="0" applyNumberFormat="0" applyBorder="0" applyAlignment="0" applyProtection="0"/>
    <xf numFmtId="0" fontId="52" fillId="45" borderId="0" applyNumberFormat="0" applyBorder="0" applyAlignment="0" applyProtection="0"/>
    <xf numFmtId="0" fontId="52" fillId="45" borderId="0" applyNumberFormat="0" applyBorder="0" applyAlignment="0" applyProtection="0"/>
    <xf numFmtId="0" fontId="1" fillId="37" borderId="0" applyNumberFormat="0" applyBorder="0" applyAlignment="0" applyProtection="0"/>
    <xf numFmtId="0" fontId="52" fillId="52" borderId="0" applyNumberFormat="0" applyBorder="0" applyAlignment="0" applyProtection="0"/>
    <xf numFmtId="0" fontId="52" fillId="45" borderId="0" applyNumberFormat="0" applyBorder="0" applyAlignment="0" applyProtection="0"/>
    <xf numFmtId="0" fontId="52" fillId="45" borderId="0" applyNumberFormat="0" applyBorder="0" applyAlignment="0" applyProtection="0"/>
    <xf numFmtId="174" fontId="53" fillId="0" borderId="0" applyFill="0" applyBorder="0" applyAlignment="0" applyProtection="0">
      <alignment horizontal="left"/>
    </xf>
    <xf numFmtId="174" fontId="53" fillId="0" borderId="0" applyFill="0" applyBorder="0" applyAlignment="0" applyProtection="0">
      <alignment horizontal="left"/>
    </xf>
    <xf numFmtId="174" fontId="53" fillId="0" borderId="0" applyFill="0" applyBorder="0" applyAlignment="0" applyProtection="0">
      <alignment horizontal="left"/>
    </xf>
    <xf numFmtId="172" fontId="33" fillId="0" borderId="0" applyNumberFormat="0" applyFont="0" applyFill="0" applyBorder="0" applyProtection="0">
      <alignment horizontal="left" vertical="center" indent="5"/>
    </xf>
    <xf numFmtId="172" fontId="33" fillId="0" borderId="0" applyNumberFormat="0" applyFont="0" applyFill="0" applyBorder="0" applyProtection="0">
      <alignment horizontal="left" vertical="center" indent="5"/>
    </xf>
    <xf numFmtId="170" fontId="33" fillId="0" borderId="0" applyNumberFormat="0" applyFont="0" applyFill="0" applyBorder="0" applyProtection="0">
      <alignment horizontal="left" vertical="center" indent="5"/>
    </xf>
    <xf numFmtId="0" fontId="33" fillId="0" borderId="0" applyNumberFormat="0" applyFont="0" applyFill="0" applyBorder="0" applyProtection="0">
      <alignment horizontal="left" vertical="center" indent="5"/>
    </xf>
    <xf numFmtId="170" fontId="33" fillId="0" borderId="0" applyNumberFormat="0" applyFont="0" applyFill="0" applyBorder="0" applyProtection="0">
      <alignment horizontal="left" vertical="center" indent="5"/>
    </xf>
    <xf numFmtId="170" fontId="54" fillId="18" borderId="0" applyNumberFormat="0" applyBorder="0" applyAlignment="0" applyProtection="0"/>
    <xf numFmtId="170" fontId="54" fillId="22" borderId="0" applyNumberFormat="0" applyBorder="0" applyAlignment="0" applyProtection="0"/>
    <xf numFmtId="170" fontId="54" fillId="26" borderId="0" applyNumberFormat="0" applyBorder="0" applyAlignment="0" applyProtection="0"/>
    <xf numFmtId="170" fontId="54" fillId="30" borderId="0" applyNumberFormat="0" applyBorder="0" applyAlignment="0" applyProtection="0"/>
    <xf numFmtId="170" fontId="54" fillId="34" borderId="0" applyNumberFormat="0" applyBorder="0" applyAlignment="0" applyProtection="0"/>
    <xf numFmtId="170" fontId="54" fillId="38"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27" fillId="18" borderId="0" applyNumberFormat="0" applyBorder="0" applyAlignment="0" applyProtection="0"/>
    <xf numFmtId="0" fontId="55" fillId="55" borderId="0" applyNumberFormat="0" applyBorder="0" applyAlignment="0" applyProtection="0"/>
    <xf numFmtId="0" fontId="27" fillId="18" borderId="0" applyNumberFormat="0" applyBorder="0" applyAlignment="0" applyProtection="0"/>
    <xf numFmtId="0" fontId="56" fillId="18"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4" borderId="0" applyNumberFormat="0" applyBorder="0" applyAlignment="0" applyProtection="0"/>
    <xf numFmtId="0" fontId="27" fillId="18"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27" fillId="18" borderId="0" applyNumberFormat="0" applyBorder="0" applyAlignment="0" applyProtection="0"/>
    <xf numFmtId="0" fontId="55" fillId="54"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27" fillId="22" borderId="0" applyNumberFormat="0" applyBorder="0" applyAlignment="0" applyProtection="0"/>
    <xf numFmtId="0" fontId="55" fillId="54" borderId="0" applyNumberFormat="0" applyBorder="0" applyAlignment="0" applyProtection="0"/>
    <xf numFmtId="0" fontId="27" fillId="22" borderId="0" applyNumberFormat="0" applyBorder="0" applyAlignment="0" applyProtection="0"/>
    <xf numFmtId="0" fontId="56" fillId="22"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0" borderId="0" applyNumberFormat="0" applyBorder="0" applyAlignment="0" applyProtection="0"/>
    <xf numFmtId="0" fontId="27" fillId="22"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27" fillId="22" borderId="0" applyNumberFormat="0" applyBorder="0" applyAlignment="0" applyProtection="0"/>
    <xf numFmtId="0" fontId="55" fillId="50"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27" fillId="26" borderId="0" applyNumberFormat="0" applyBorder="0" applyAlignment="0" applyProtection="0"/>
    <xf numFmtId="0" fontId="55" fillId="56" borderId="0" applyNumberFormat="0" applyBorder="0" applyAlignment="0" applyProtection="0"/>
    <xf numFmtId="0" fontId="27" fillId="26" borderId="0" applyNumberFormat="0" applyBorder="0" applyAlignment="0" applyProtection="0"/>
    <xf numFmtId="0" fontId="56" fillId="26"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1" borderId="0" applyNumberFormat="0" applyBorder="0" applyAlignment="0" applyProtection="0"/>
    <xf numFmtId="0" fontId="27" fillId="2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27" fillId="26" borderId="0" applyNumberFormat="0" applyBorder="0" applyAlignment="0" applyProtection="0"/>
    <xf numFmtId="0" fontId="55" fillId="51"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7" borderId="0" applyNumberFormat="0" applyBorder="0" applyAlignment="0" applyProtection="0"/>
    <xf numFmtId="0" fontId="55" fillId="57" borderId="0" applyNumberFormat="0" applyBorder="0" applyAlignment="0" applyProtection="0"/>
    <xf numFmtId="0" fontId="27" fillId="30" borderId="0" applyNumberFormat="0" applyBorder="0" applyAlignment="0" applyProtection="0"/>
    <xf numFmtId="0" fontId="55" fillId="44" borderId="0" applyNumberFormat="0" applyBorder="0" applyAlignment="0" applyProtection="0"/>
    <xf numFmtId="0" fontId="27" fillId="30" borderId="0" applyNumberFormat="0" applyBorder="0" applyAlignment="0" applyProtection="0"/>
    <xf numFmtId="0" fontId="56" fillId="30" borderId="0" applyNumberFormat="0" applyBorder="0" applyAlignment="0" applyProtection="0"/>
    <xf numFmtId="0" fontId="55" fillId="57" borderId="0" applyNumberFormat="0" applyBorder="0" applyAlignment="0" applyProtection="0"/>
    <xf numFmtId="0" fontId="55" fillId="57"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57" borderId="0" applyNumberFormat="0" applyBorder="0" applyAlignment="0" applyProtection="0"/>
    <xf numFmtId="0" fontId="27" fillId="30"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27" fillId="30" borderId="0" applyNumberFormat="0" applyBorder="0" applyAlignment="0" applyProtection="0"/>
    <xf numFmtId="0" fontId="55" fillId="57"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58" borderId="0" applyNumberFormat="0" applyBorder="0" applyAlignment="0" applyProtection="0"/>
    <xf numFmtId="0" fontId="55" fillId="58" borderId="0" applyNumberFormat="0" applyBorder="0" applyAlignment="0" applyProtection="0"/>
    <xf numFmtId="0" fontId="27" fillId="34" borderId="0" applyNumberFormat="0" applyBorder="0" applyAlignment="0" applyProtection="0"/>
    <xf numFmtId="0" fontId="55" fillId="53" borderId="0" applyNumberFormat="0" applyBorder="0" applyAlignment="0" applyProtection="0"/>
    <xf numFmtId="0" fontId="27" fillId="34" borderId="0" applyNumberFormat="0" applyBorder="0" applyAlignment="0" applyProtection="0"/>
    <xf numFmtId="0" fontId="56" fillId="34" borderId="0" applyNumberFormat="0" applyBorder="0" applyAlignment="0" applyProtection="0"/>
    <xf numFmtId="0" fontId="55" fillId="58" borderId="0" applyNumberFormat="0" applyBorder="0" applyAlignment="0" applyProtection="0"/>
    <xf numFmtId="0" fontId="55" fillId="58"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8" borderId="0" applyNumberFormat="0" applyBorder="0" applyAlignment="0" applyProtection="0"/>
    <xf numFmtId="0" fontId="27" fillId="34"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27" fillId="34" borderId="0" applyNumberFormat="0" applyBorder="0" applyAlignment="0" applyProtection="0"/>
    <xf numFmtId="0" fontId="55" fillId="58"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27" fillId="38" borderId="0" applyNumberFormat="0" applyBorder="0" applyAlignment="0" applyProtection="0"/>
    <xf numFmtId="0" fontId="55" fillId="45" borderId="0" applyNumberFormat="0" applyBorder="0" applyAlignment="0" applyProtection="0"/>
    <xf numFmtId="0" fontId="27" fillId="38" borderId="0" applyNumberFormat="0" applyBorder="0" applyAlignment="0" applyProtection="0"/>
    <xf numFmtId="0" fontId="56" fillId="38"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45" borderId="0" applyNumberFormat="0" applyBorder="0" applyAlignment="0" applyProtection="0"/>
    <xf numFmtId="0" fontId="55" fillId="45" borderId="0" applyNumberFormat="0" applyBorder="0" applyAlignment="0" applyProtection="0"/>
    <xf numFmtId="0" fontId="55" fillId="59" borderId="0" applyNumberFormat="0" applyBorder="0" applyAlignment="0" applyProtection="0"/>
    <xf numFmtId="0" fontId="27" fillId="38" borderId="0" applyNumberFormat="0" applyBorder="0" applyAlignment="0" applyProtection="0"/>
    <xf numFmtId="0" fontId="55" fillId="45" borderId="0" applyNumberFormat="0" applyBorder="0" applyAlignment="0" applyProtection="0"/>
    <xf numFmtId="0" fontId="55" fillId="45" borderId="0" applyNumberFormat="0" applyBorder="0" applyAlignment="0" applyProtection="0"/>
    <xf numFmtId="0" fontId="27" fillId="38" borderId="0" applyNumberFormat="0" applyBorder="0" applyAlignment="0" applyProtection="0"/>
    <xf numFmtId="0" fontId="55" fillId="59" borderId="0" applyNumberFormat="0" applyBorder="0" applyAlignment="0" applyProtection="0"/>
    <xf numFmtId="0" fontId="55" fillId="45" borderId="0" applyNumberFormat="0" applyBorder="0" applyAlignment="0" applyProtection="0"/>
    <xf numFmtId="0" fontId="55" fillId="45" borderId="0" applyNumberFormat="0" applyBorder="0" applyAlignment="0" applyProtection="0"/>
    <xf numFmtId="0" fontId="33" fillId="0" borderId="0" applyNumberFormat="0" applyFill="0" applyBorder="0" applyAlignment="0" applyProtection="0"/>
    <xf numFmtId="0" fontId="33" fillId="0" borderId="0" applyFont="0" applyFill="0" applyBorder="0" applyAlignment="0" applyProtection="0"/>
    <xf numFmtId="170" fontId="33" fillId="0" borderId="0" applyFont="0" applyFill="0" applyBorder="0" applyAlignment="0" applyProtection="0"/>
    <xf numFmtId="0" fontId="33" fillId="0" borderId="0" applyFont="0" applyFill="0" applyBorder="0" applyAlignment="0" applyProtection="0"/>
    <xf numFmtId="170" fontId="33" fillId="0" borderId="0" applyFont="0" applyFill="0" applyBorder="0" applyAlignment="0" applyProtection="0"/>
    <xf numFmtId="0" fontId="33" fillId="0" borderId="0" applyFont="0" applyFill="0" applyBorder="0" applyAlignment="0" applyProtection="0">
      <alignment horizontal="left"/>
    </xf>
    <xf numFmtId="170" fontId="33" fillId="0" borderId="0" applyFont="0" applyFill="0" applyBorder="0" applyAlignment="0" applyProtection="0">
      <alignment horizontal="left"/>
    </xf>
    <xf numFmtId="0" fontId="55" fillId="60" borderId="0" applyNumberFormat="0" applyBorder="0" applyAlignment="0" applyProtection="0"/>
    <xf numFmtId="0" fontId="55" fillId="60"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55" fillId="61" borderId="0" applyNumberFormat="0" applyBorder="0" applyAlignment="0" applyProtection="0"/>
    <xf numFmtId="0" fontId="27" fillId="15" borderId="0" applyNumberFormat="0" applyBorder="0" applyAlignment="0" applyProtection="0"/>
    <xf numFmtId="0" fontId="56" fillId="15" borderId="0" applyNumberFormat="0" applyBorder="0" applyAlignment="0" applyProtection="0"/>
    <xf numFmtId="0" fontId="55" fillId="60" borderId="0" applyNumberFormat="0" applyBorder="0" applyAlignment="0" applyProtection="0"/>
    <xf numFmtId="0" fontId="55" fillId="60" borderId="0" applyNumberFormat="0" applyBorder="0" applyAlignment="0" applyProtection="0"/>
    <xf numFmtId="0" fontId="55" fillId="61" borderId="0" applyNumberFormat="0" applyBorder="0" applyAlignment="0" applyProtection="0"/>
    <xf numFmtId="0" fontId="55" fillId="61" borderId="0" applyNumberFormat="0" applyBorder="0" applyAlignment="0" applyProtection="0"/>
    <xf numFmtId="0" fontId="55" fillId="60" borderId="0" applyNumberFormat="0" applyBorder="0" applyAlignment="0" applyProtection="0"/>
    <xf numFmtId="0" fontId="27" fillId="15" borderId="0" applyNumberFormat="0" applyBorder="0" applyAlignment="0" applyProtection="0"/>
    <xf numFmtId="0" fontId="55" fillId="61" borderId="0" applyNumberFormat="0" applyBorder="0" applyAlignment="0" applyProtection="0"/>
    <xf numFmtId="0" fontId="55" fillId="61" borderId="0" applyNumberFormat="0" applyBorder="0" applyAlignment="0" applyProtection="0"/>
    <xf numFmtId="0" fontId="27" fillId="15" borderId="0" applyNumberFormat="0" applyBorder="0" applyAlignment="0" applyProtection="0"/>
    <xf numFmtId="0" fontId="55" fillId="60" borderId="0" applyNumberFormat="0" applyBorder="0" applyAlignment="0" applyProtection="0"/>
    <xf numFmtId="0" fontId="55" fillId="61" borderId="0" applyNumberFormat="0" applyBorder="0" applyAlignment="0" applyProtection="0"/>
    <xf numFmtId="0" fontId="55" fillId="61" borderId="0" applyNumberFormat="0" applyBorder="0" applyAlignment="0" applyProtection="0"/>
    <xf numFmtId="0" fontId="55" fillId="62" borderId="0" applyNumberFormat="0" applyBorder="0" applyAlignment="0" applyProtection="0"/>
    <xf numFmtId="0" fontId="55" fillId="62" borderId="0" applyNumberFormat="0" applyBorder="0" applyAlignment="0" applyProtection="0"/>
    <xf numFmtId="0" fontId="27" fillId="19" borderId="0" applyNumberFormat="0" applyBorder="0" applyAlignment="0" applyProtection="0"/>
    <xf numFmtId="0" fontId="55" fillId="54" borderId="0" applyNumberFormat="0" applyBorder="0" applyAlignment="0" applyProtection="0"/>
    <xf numFmtId="0" fontId="27" fillId="19" borderId="0" applyNumberFormat="0" applyBorder="0" applyAlignment="0" applyProtection="0"/>
    <xf numFmtId="0" fontId="56" fillId="19" borderId="0" applyNumberFormat="0" applyBorder="0" applyAlignment="0" applyProtection="0"/>
    <xf numFmtId="0" fontId="55" fillId="62" borderId="0" applyNumberFormat="0" applyBorder="0" applyAlignment="0" applyProtection="0"/>
    <xf numFmtId="0" fontId="55" fillId="62"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62" borderId="0" applyNumberFormat="0" applyBorder="0" applyAlignment="0" applyProtection="0"/>
    <xf numFmtId="0" fontId="27" fillId="19"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27" fillId="19" borderId="0" applyNumberFormat="0" applyBorder="0" applyAlignment="0" applyProtection="0"/>
    <xf numFmtId="0" fontId="55" fillId="62"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63" borderId="0" applyNumberFormat="0" applyBorder="0" applyAlignment="0" applyProtection="0"/>
    <xf numFmtId="0" fontId="55" fillId="63" borderId="0" applyNumberFormat="0" applyBorder="0" applyAlignment="0" applyProtection="0"/>
    <xf numFmtId="0" fontId="27" fillId="23" borderId="0" applyNumberFormat="0" applyBorder="0" applyAlignment="0" applyProtection="0"/>
    <xf numFmtId="0" fontId="55" fillId="54" borderId="0" applyNumberFormat="0" applyBorder="0" applyAlignment="0" applyProtection="0"/>
    <xf numFmtId="0" fontId="27" fillId="23" borderId="0" applyNumberFormat="0" applyBorder="0" applyAlignment="0" applyProtection="0"/>
    <xf numFmtId="0" fontId="56" fillId="23" borderId="0" applyNumberFormat="0" applyBorder="0" applyAlignment="0" applyProtection="0"/>
    <xf numFmtId="0" fontId="55" fillId="63" borderId="0" applyNumberFormat="0" applyBorder="0" applyAlignment="0" applyProtection="0"/>
    <xf numFmtId="0" fontId="55" fillId="63"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63" borderId="0" applyNumberFormat="0" applyBorder="0" applyAlignment="0" applyProtection="0"/>
    <xf numFmtId="0" fontId="27" fillId="23"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27" fillId="23" borderId="0" applyNumberFormat="0" applyBorder="0" applyAlignment="0" applyProtection="0"/>
    <xf numFmtId="0" fontId="55" fillId="63"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7" borderId="0" applyNumberFormat="0" applyBorder="0" applyAlignment="0" applyProtection="0"/>
    <xf numFmtId="0" fontId="55" fillId="57" borderId="0" applyNumberFormat="0" applyBorder="0" applyAlignment="0" applyProtection="0"/>
    <xf numFmtId="0" fontId="27" fillId="27" borderId="0" applyNumberFormat="0" applyBorder="0" applyAlignment="0" applyProtection="0"/>
    <xf numFmtId="0" fontId="55" fillId="64" borderId="0" applyNumberFormat="0" applyBorder="0" applyAlignment="0" applyProtection="0"/>
    <xf numFmtId="0" fontId="27" fillId="27" borderId="0" applyNumberFormat="0" applyBorder="0" applyAlignment="0" applyProtection="0"/>
    <xf numFmtId="0" fontId="56" fillId="27" borderId="0" applyNumberFormat="0" applyBorder="0" applyAlignment="0" applyProtection="0"/>
    <xf numFmtId="0" fontId="55" fillId="57" borderId="0" applyNumberFormat="0" applyBorder="0" applyAlignment="0" applyProtection="0"/>
    <xf numFmtId="0" fontId="55" fillId="57" borderId="0" applyNumberFormat="0" applyBorder="0" applyAlignment="0" applyProtection="0"/>
    <xf numFmtId="0" fontId="55" fillId="64" borderId="0" applyNumberFormat="0" applyBorder="0" applyAlignment="0" applyProtection="0"/>
    <xf numFmtId="0" fontId="55" fillId="64" borderId="0" applyNumberFormat="0" applyBorder="0" applyAlignment="0" applyProtection="0"/>
    <xf numFmtId="0" fontId="55" fillId="57" borderId="0" applyNumberFormat="0" applyBorder="0" applyAlignment="0" applyProtection="0"/>
    <xf numFmtId="0" fontId="27" fillId="27" borderId="0" applyNumberFormat="0" applyBorder="0" applyAlignment="0" applyProtection="0"/>
    <xf numFmtId="0" fontId="55" fillId="64" borderId="0" applyNumberFormat="0" applyBorder="0" applyAlignment="0" applyProtection="0"/>
    <xf numFmtId="0" fontId="55" fillId="64" borderId="0" applyNumberFormat="0" applyBorder="0" applyAlignment="0" applyProtection="0"/>
    <xf numFmtId="0" fontId="27" fillId="27" borderId="0" applyNumberFormat="0" applyBorder="0" applyAlignment="0" applyProtection="0"/>
    <xf numFmtId="0" fontId="55" fillId="57" borderId="0" applyNumberFormat="0" applyBorder="0" applyAlignment="0" applyProtection="0"/>
    <xf numFmtId="0" fontId="55" fillId="64" borderId="0" applyNumberFormat="0" applyBorder="0" applyAlignment="0" applyProtection="0"/>
    <xf numFmtId="0" fontId="55" fillId="64" borderId="0" applyNumberFormat="0" applyBorder="0" applyAlignment="0" applyProtection="0"/>
    <xf numFmtId="0" fontId="55" fillId="58" borderId="0" applyNumberFormat="0" applyBorder="0" applyAlignment="0" applyProtection="0"/>
    <xf numFmtId="0" fontId="55" fillId="58" borderId="0" applyNumberFormat="0" applyBorder="0" applyAlignment="0" applyProtection="0"/>
    <xf numFmtId="0" fontId="27" fillId="31" borderId="0" applyNumberFormat="0" applyBorder="0" applyAlignment="0" applyProtection="0"/>
    <xf numFmtId="0" fontId="56" fillId="31" borderId="0" applyNumberFormat="0" applyBorder="0" applyAlignment="0" applyProtection="0"/>
    <xf numFmtId="0" fontId="55" fillId="58" borderId="0" applyNumberFormat="0" applyBorder="0" applyAlignment="0" applyProtection="0"/>
    <xf numFmtId="0" fontId="55" fillId="58" borderId="0" applyNumberFormat="0" applyBorder="0" applyAlignment="0" applyProtection="0"/>
    <xf numFmtId="0" fontId="27" fillId="31" borderId="0" applyNumberFormat="0" applyBorder="0" applyAlignment="0" applyProtection="0"/>
    <xf numFmtId="0" fontId="55" fillId="58" borderId="0" applyNumberFormat="0" applyBorder="0" applyAlignment="0" applyProtection="0"/>
    <xf numFmtId="0" fontId="55" fillId="58" borderId="0" applyNumberFormat="0" applyBorder="0" applyAlignment="0" applyProtection="0"/>
    <xf numFmtId="0" fontId="27" fillId="31" borderId="0" applyNumberFormat="0" applyBorder="0" applyAlignment="0" applyProtection="0"/>
    <xf numFmtId="0" fontId="55" fillId="65" borderId="0" applyNumberFormat="0" applyBorder="0" applyAlignment="0" applyProtection="0"/>
    <xf numFmtId="0" fontId="55" fillId="65" borderId="0" applyNumberFormat="0" applyBorder="0" applyAlignment="0" applyProtection="0"/>
    <xf numFmtId="0" fontId="27" fillId="35" borderId="0" applyNumberFormat="0" applyBorder="0" applyAlignment="0" applyProtection="0"/>
    <xf numFmtId="0" fontId="56" fillId="35" borderId="0" applyNumberFormat="0" applyBorder="0" applyAlignment="0" applyProtection="0"/>
    <xf numFmtId="0" fontId="55" fillId="65" borderId="0" applyNumberFormat="0" applyBorder="0" applyAlignment="0" applyProtection="0"/>
    <xf numFmtId="0" fontId="55" fillId="65" borderId="0" applyNumberFormat="0" applyBorder="0" applyAlignment="0" applyProtection="0"/>
    <xf numFmtId="0" fontId="27" fillId="35" borderId="0" applyNumberFormat="0" applyBorder="0" applyAlignment="0" applyProtection="0"/>
    <xf numFmtId="0" fontId="55" fillId="65" borderId="0" applyNumberFormat="0" applyBorder="0" applyAlignment="0" applyProtection="0"/>
    <xf numFmtId="0" fontId="55" fillId="65" borderId="0" applyNumberFormat="0" applyBorder="0" applyAlignment="0" applyProtection="0"/>
    <xf numFmtId="0" fontId="27" fillId="35" borderId="0" applyNumberFormat="0" applyBorder="0" applyAlignment="0" applyProtection="0"/>
    <xf numFmtId="175" fontId="57" fillId="0" borderId="0" applyNumberFormat="0" applyFill="0" applyBorder="0" applyAlignment="0">
      <alignment vertical="center"/>
      <protection locked="0"/>
    </xf>
    <xf numFmtId="175" fontId="57" fillId="0" borderId="0" applyNumberFormat="0" applyFill="0" applyBorder="0" applyAlignment="0">
      <alignment vertical="center"/>
      <protection locked="0"/>
    </xf>
    <xf numFmtId="0" fontId="33" fillId="0" borderId="0" applyNumberFormat="0" applyFont="0" applyFill="0" applyBorder="0" applyAlignment="0">
      <protection locked="0"/>
    </xf>
    <xf numFmtId="0" fontId="33" fillId="0" borderId="0" applyNumberFormat="0" applyFont="0" applyFill="0" applyBorder="0" applyAlignment="0">
      <protection locked="0"/>
    </xf>
    <xf numFmtId="0" fontId="33" fillId="0" borderId="0" applyNumberFormat="0" applyFont="0" applyFill="0" applyBorder="0" applyAlignment="0">
      <protection locked="0"/>
    </xf>
    <xf numFmtId="175" fontId="57" fillId="0" borderId="0" applyNumberFormat="0" applyFill="0" applyBorder="0" applyAlignment="0">
      <alignment vertical="center"/>
      <protection locked="0"/>
    </xf>
    <xf numFmtId="0" fontId="58" fillId="0" borderId="0"/>
    <xf numFmtId="4" fontId="59" fillId="66" borderId="56">
      <alignment horizontal="right" vertical="center"/>
    </xf>
    <xf numFmtId="4" fontId="59" fillId="67" borderId="0" applyBorder="0">
      <alignment horizontal="right" vertical="center"/>
    </xf>
    <xf numFmtId="4" fontId="59" fillId="67" borderId="0" applyBorder="0">
      <alignment horizontal="right" vertical="center"/>
    </xf>
    <xf numFmtId="0" fontId="54" fillId="15" borderId="0" applyNumberFormat="0" applyBorder="0" applyAlignment="0" applyProtection="0"/>
    <xf numFmtId="170" fontId="54" fillId="15" borderId="0" applyNumberFormat="0" applyBorder="0" applyAlignment="0" applyProtection="0"/>
    <xf numFmtId="170" fontId="55" fillId="60" borderId="0" applyNumberFormat="0" applyBorder="0" applyAlignment="0" applyProtection="0"/>
    <xf numFmtId="0" fontId="54" fillId="19" borderId="0" applyNumberFormat="0" applyBorder="0" applyAlignment="0" applyProtection="0"/>
    <xf numFmtId="170" fontId="54" fillId="19" borderId="0" applyNumberFormat="0" applyBorder="0" applyAlignment="0" applyProtection="0"/>
    <xf numFmtId="170" fontId="55" fillId="62" borderId="0" applyNumberFormat="0" applyBorder="0" applyAlignment="0" applyProtection="0"/>
    <xf numFmtId="0" fontId="54" fillId="23" borderId="0" applyNumberFormat="0" applyBorder="0" applyAlignment="0" applyProtection="0"/>
    <xf numFmtId="170" fontId="54" fillId="23" borderId="0" applyNumberFormat="0" applyBorder="0" applyAlignment="0" applyProtection="0"/>
    <xf numFmtId="170" fontId="55" fillId="63" borderId="0" applyNumberFormat="0" applyBorder="0" applyAlignment="0" applyProtection="0"/>
    <xf numFmtId="0" fontId="54" fillId="27" borderId="0" applyNumberFormat="0" applyBorder="0" applyAlignment="0" applyProtection="0"/>
    <xf numFmtId="170" fontId="54" fillId="27" borderId="0" applyNumberFormat="0" applyBorder="0" applyAlignment="0" applyProtection="0"/>
    <xf numFmtId="170" fontId="55" fillId="57" borderId="0" applyNumberFormat="0" applyBorder="0" applyAlignment="0" applyProtection="0"/>
    <xf numFmtId="0" fontId="54" fillId="31" borderId="0" applyNumberFormat="0" applyBorder="0" applyAlignment="0" applyProtection="0"/>
    <xf numFmtId="170" fontId="54" fillId="31" borderId="0" applyNumberFormat="0" applyBorder="0" applyAlignment="0" applyProtection="0"/>
    <xf numFmtId="170" fontId="55" fillId="58" borderId="0" applyNumberFormat="0" applyBorder="0" applyAlignment="0" applyProtection="0"/>
    <xf numFmtId="0" fontId="54" fillId="35" borderId="0" applyNumberFormat="0" applyBorder="0" applyAlignment="0" applyProtection="0"/>
    <xf numFmtId="170" fontId="54" fillId="35" borderId="0" applyNumberFormat="0" applyBorder="0" applyAlignment="0" applyProtection="0"/>
    <xf numFmtId="170" fontId="55" fillId="65" borderId="0" applyNumberFormat="0" applyBorder="0" applyAlignment="0" applyProtection="0"/>
    <xf numFmtId="0" fontId="60" fillId="12" borderId="26" applyNumberFormat="0" applyAlignment="0" applyProtection="0"/>
    <xf numFmtId="170" fontId="60" fillId="12" borderId="26" applyNumberFormat="0" applyAlignment="0" applyProtection="0"/>
    <xf numFmtId="170" fontId="61" fillId="48" borderId="64" applyNumberFormat="0" applyAlignment="0" applyProtection="0"/>
    <xf numFmtId="0" fontId="62" fillId="0" borderId="0"/>
    <xf numFmtId="170" fontId="62" fillId="0" borderId="0"/>
    <xf numFmtId="0" fontId="63" fillId="41" borderId="0" applyNumberFormat="0" applyBorder="0" applyAlignment="0" applyProtection="0"/>
    <xf numFmtId="0" fontId="63" fillId="41" borderId="0" applyNumberFormat="0" applyBorder="0" applyAlignment="0" applyProtection="0"/>
    <xf numFmtId="0" fontId="17" fillId="9" borderId="0" applyNumberFormat="0" applyBorder="0" applyAlignment="0" applyProtection="0"/>
    <xf numFmtId="0" fontId="64" fillId="9" borderId="0" applyNumberFormat="0" applyBorder="0" applyAlignment="0" applyProtection="0"/>
    <xf numFmtId="0" fontId="63" fillId="41" borderId="0" applyNumberFormat="0" applyBorder="0" applyAlignment="0" applyProtection="0"/>
    <xf numFmtId="0" fontId="63" fillId="41" borderId="0" applyNumberFormat="0" applyBorder="0" applyAlignment="0" applyProtection="0"/>
    <xf numFmtId="0" fontId="17" fillId="9" borderId="0" applyNumberFormat="0" applyBorder="0" applyAlignment="0" applyProtection="0"/>
    <xf numFmtId="0" fontId="63" fillId="41" borderId="0" applyNumberFormat="0" applyBorder="0" applyAlignment="0" applyProtection="0"/>
    <xf numFmtId="0" fontId="63" fillId="41" borderId="0" applyNumberFormat="0" applyBorder="0" applyAlignment="0" applyProtection="0"/>
    <xf numFmtId="0" fontId="17" fillId="9" borderId="0" applyNumberFormat="0" applyBorder="0" applyAlignment="0" applyProtection="0"/>
    <xf numFmtId="176" fontId="65" fillId="68" borderId="60" applyNumberFormat="0" applyBorder="0" applyAlignment="0">
      <alignment horizontal="centerContinuous" vertical="center"/>
      <protection hidden="1"/>
    </xf>
    <xf numFmtId="1" fontId="66" fillId="69" borderId="58" applyNumberFormat="0" applyBorder="0" applyAlignment="0">
      <alignment horizontal="center" vertical="top" wrapText="1"/>
      <protection hidden="1"/>
    </xf>
    <xf numFmtId="0" fontId="67" fillId="12" borderId="25" applyNumberFormat="0" applyAlignment="0" applyProtection="0"/>
    <xf numFmtId="170" fontId="67" fillId="12" borderId="25" applyNumberFormat="0" applyAlignment="0" applyProtection="0"/>
    <xf numFmtId="170" fontId="68" fillId="48" borderId="65" applyNumberFormat="0" applyAlignment="0" applyProtection="0"/>
    <xf numFmtId="0" fontId="33" fillId="49" borderId="0" applyNumberFormat="0" applyBorder="0" applyAlignment="0">
      <protection locked="0"/>
    </xf>
    <xf numFmtId="170" fontId="33" fillId="49" borderId="0" applyNumberFormat="0" applyBorder="0" applyAlignment="0">
      <protection locked="0"/>
    </xf>
    <xf numFmtId="0" fontId="69" fillId="0" borderId="0" applyNumberFormat="0" applyFill="0" applyBorder="0" applyAlignment="0" applyProtection="0">
      <alignment vertical="top"/>
      <protection locked="0"/>
    </xf>
    <xf numFmtId="37" fontId="70" fillId="0" borderId="0" applyFill="0" applyBorder="0" applyAlignment="0" applyProtection="0">
      <alignment horizontal="right"/>
      <protection locked="0"/>
    </xf>
    <xf numFmtId="0" fontId="71" fillId="0" borderId="0">
      <alignment horizontal="right"/>
    </xf>
    <xf numFmtId="0" fontId="71" fillId="0" borderId="0">
      <alignment horizontal="right"/>
    </xf>
    <xf numFmtId="0" fontId="71" fillId="0" borderId="0">
      <alignment horizontal="right"/>
    </xf>
    <xf numFmtId="170" fontId="71" fillId="0" borderId="0">
      <alignment horizontal="right"/>
    </xf>
    <xf numFmtId="0" fontId="72" fillId="0" borderId="0"/>
    <xf numFmtId="0" fontId="73" fillId="0" borderId="0"/>
    <xf numFmtId="0" fontId="74" fillId="0" borderId="0">
      <alignment horizontal="right"/>
    </xf>
    <xf numFmtId="0" fontId="75" fillId="0" borderId="0"/>
    <xf numFmtId="0" fontId="76" fillId="0" borderId="0"/>
    <xf numFmtId="0" fontId="77" fillId="0" borderId="0"/>
    <xf numFmtId="0" fontId="78" fillId="0" borderId="66" applyNumberFormat="0" applyAlignment="0"/>
    <xf numFmtId="0" fontId="48" fillId="0" borderId="0" applyAlignment="0">
      <alignment horizontal="left"/>
    </xf>
    <xf numFmtId="0" fontId="48" fillId="0" borderId="0">
      <alignment horizontal="right"/>
    </xf>
    <xf numFmtId="169" fontId="48" fillId="0" borderId="0">
      <alignment horizontal="right"/>
    </xf>
    <xf numFmtId="167" fontId="79" fillId="0" borderId="0">
      <alignment horizontal="right"/>
    </xf>
    <xf numFmtId="0" fontId="80" fillId="0" borderId="0"/>
    <xf numFmtId="177" fontId="62" fillId="0" borderId="0"/>
    <xf numFmtId="0" fontId="81" fillId="70" borderId="0"/>
    <xf numFmtId="170" fontId="81" fillId="70" borderId="0"/>
    <xf numFmtId="0" fontId="68" fillId="48" borderId="65" applyNumberFormat="0" applyAlignment="0" applyProtection="0"/>
    <xf numFmtId="0" fontId="45" fillId="71" borderId="0" applyNumberFormat="0" applyAlignment="0" applyProtection="0"/>
    <xf numFmtId="0" fontId="68" fillId="48" borderId="65" applyNumberFormat="0" applyAlignment="0" applyProtection="0"/>
    <xf numFmtId="0" fontId="45" fillId="71" borderId="0" applyNumberFormat="0" applyAlignment="0" applyProtection="0"/>
    <xf numFmtId="170" fontId="45" fillId="71" borderId="0" applyNumberFormat="0" applyAlignment="0" applyProtection="0"/>
    <xf numFmtId="0" fontId="21" fillId="12" borderId="25" applyNumberFormat="0" applyAlignment="0" applyProtection="0"/>
    <xf numFmtId="0" fontId="68" fillId="72" borderId="65" applyNumberFormat="0" applyAlignment="0" applyProtection="0"/>
    <xf numFmtId="0" fontId="68" fillId="72" borderId="65" applyNumberFormat="0" applyAlignment="0" applyProtection="0"/>
    <xf numFmtId="0" fontId="21" fillId="12" borderId="25" applyNumberFormat="0" applyAlignment="0" applyProtection="0"/>
    <xf numFmtId="0" fontId="82" fillId="12" borderId="25" applyNumberFormat="0" applyAlignment="0" applyProtection="0"/>
    <xf numFmtId="0" fontId="68" fillId="48" borderId="65" applyNumberFormat="0" applyAlignment="0" applyProtection="0"/>
    <xf numFmtId="0" fontId="68" fillId="48" borderId="65" applyNumberFormat="0" applyAlignment="0" applyProtection="0"/>
    <xf numFmtId="0" fontId="68" fillId="48" borderId="65" applyNumberFormat="0" applyAlignment="0" applyProtection="0"/>
    <xf numFmtId="0" fontId="68" fillId="72" borderId="65" applyNumberFormat="0" applyAlignment="0" applyProtection="0"/>
    <xf numFmtId="0" fontId="68" fillId="72" borderId="65" applyNumberFormat="0" applyAlignment="0" applyProtection="0"/>
    <xf numFmtId="0" fontId="68" fillId="48" borderId="65" applyNumberFormat="0" applyAlignment="0" applyProtection="0"/>
    <xf numFmtId="0" fontId="21" fillId="12" borderId="25" applyNumberFormat="0" applyAlignment="0" applyProtection="0"/>
    <xf numFmtId="0" fontId="68" fillId="72" borderId="65" applyNumberFormat="0" applyAlignment="0" applyProtection="0"/>
    <xf numFmtId="0" fontId="68" fillId="72" borderId="65" applyNumberFormat="0" applyAlignment="0" applyProtection="0"/>
    <xf numFmtId="0" fontId="21" fillId="12" borderId="25" applyNumberFormat="0" applyAlignment="0" applyProtection="0"/>
    <xf numFmtId="0" fontId="68" fillId="48" borderId="65" applyNumberFormat="0" applyAlignment="0" applyProtection="0"/>
    <xf numFmtId="0" fontId="68" fillId="72" borderId="65" applyNumberFormat="0" applyAlignment="0" applyProtection="0"/>
    <xf numFmtId="0" fontId="68" fillId="72" borderId="65" applyNumberFormat="0" applyAlignment="0" applyProtection="0"/>
    <xf numFmtId="0" fontId="83" fillId="73" borderId="0" applyNumberFormat="0" applyBorder="0" applyAlignment="0" applyProtection="0"/>
    <xf numFmtId="170" fontId="83" fillId="73" borderId="0" applyNumberFormat="0" applyBorder="0" applyAlignment="0" applyProtection="0"/>
    <xf numFmtId="3" fontId="71" fillId="39" borderId="56">
      <alignment horizontal="right"/>
    </xf>
    <xf numFmtId="0" fontId="84" fillId="74" borderId="67" applyNumberFormat="0" applyAlignment="0" applyProtection="0"/>
    <xf numFmtId="0" fontId="84" fillId="74" borderId="67" applyNumberFormat="0" applyAlignment="0" applyProtection="0"/>
    <xf numFmtId="0" fontId="23" fillId="13" borderId="28" applyNumberFormat="0" applyAlignment="0" applyProtection="0"/>
    <xf numFmtId="0" fontId="84" fillId="50" borderId="67" applyNumberFormat="0" applyAlignment="0" applyProtection="0"/>
    <xf numFmtId="0" fontId="23" fillId="13" borderId="28" applyNumberFormat="0" applyAlignment="0" applyProtection="0"/>
    <xf numFmtId="0" fontId="85" fillId="13" borderId="28" applyNumberFormat="0" applyAlignment="0" applyProtection="0"/>
    <xf numFmtId="0" fontId="84" fillId="74" borderId="67" applyNumberFormat="0" applyAlignment="0" applyProtection="0"/>
    <xf numFmtId="0" fontId="84" fillId="74" borderId="67" applyNumberFormat="0" applyAlignment="0" applyProtection="0"/>
    <xf numFmtId="0" fontId="84" fillId="50" borderId="67" applyNumberFormat="0" applyAlignment="0" applyProtection="0"/>
    <xf numFmtId="0" fontId="84" fillId="50" borderId="67" applyNumberFormat="0" applyAlignment="0" applyProtection="0"/>
    <xf numFmtId="0" fontId="84" fillId="74" borderId="67" applyNumberFormat="0" applyAlignment="0" applyProtection="0"/>
    <xf numFmtId="0" fontId="23" fillId="13" borderId="28" applyNumberFormat="0" applyAlignment="0" applyProtection="0"/>
    <xf numFmtId="0" fontId="84" fillId="50" borderId="67" applyNumberFormat="0" applyAlignment="0" applyProtection="0"/>
    <xf numFmtId="0" fontId="84" fillId="50" borderId="67" applyNumberFormat="0" applyAlignment="0" applyProtection="0"/>
    <xf numFmtId="0" fontId="23" fillId="13" borderId="28" applyNumberFormat="0" applyAlignment="0" applyProtection="0"/>
    <xf numFmtId="0" fontId="84" fillId="74" borderId="67" applyNumberFormat="0" applyAlignment="0" applyProtection="0"/>
    <xf numFmtId="0" fontId="84" fillId="50" borderId="67" applyNumberFormat="0" applyAlignment="0" applyProtection="0"/>
    <xf numFmtId="0" fontId="84" fillId="50" borderId="67" applyNumberFormat="0" applyAlignment="0" applyProtection="0"/>
    <xf numFmtId="0" fontId="86" fillId="75" borderId="68" applyNumberFormat="0" applyAlignment="0" applyProtection="0"/>
    <xf numFmtId="0" fontId="87" fillId="75" borderId="68" applyNumberFormat="0" applyAlignment="0" applyProtection="0"/>
    <xf numFmtId="0" fontId="88" fillId="76" borderId="68" applyAlignment="0" applyProtection="0"/>
    <xf numFmtId="178" fontId="89" fillId="0" borderId="0"/>
    <xf numFmtId="0" fontId="90" fillId="77" borderId="69" applyProtection="0">
      <alignment horizontal="center" vertical="center"/>
    </xf>
    <xf numFmtId="1" fontId="91" fillId="0" borderId="70">
      <alignment vertical="top"/>
    </xf>
    <xf numFmtId="167" fontId="49" fillId="0" borderId="0" applyBorder="0">
      <alignment horizontal="right"/>
    </xf>
    <xf numFmtId="167" fontId="49" fillId="0" borderId="71" applyAlignment="0">
      <alignment horizontal="right"/>
    </xf>
    <xf numFmtId="179" fontId="33" fillId="0" borderId="0" applyFont="0" applyFill="0" applyBorder="0" applyAlignment="0" applyProtection="0"/>
    <xf numFmtId="172" fontId="33" fillId="0" borderId="0" applyFont="0" applyFill="0" applyBorder="0" applyAlignment="0" applyProtection="0"/>
    <xf numFmtId="172" fontId="33" fillId="0" borderId="0" applyFont="0" applyFill="0" applyBorder="0" applyAlignment="0" applyProtection="0"/>
    <xf numFmtId="170" fontId="33" fillId="0" borderId="0" applyFont="0" applyFill="0" applyBorder="0" applyAlignment="0" applyProtection="0"/>
    <xf numFmtId="0" fontId="33" fillId="0" borderId="0" applyFont="0" applyFill="0" applyBorder="0" applyAlignment="0" applyProtection="0"/>
    <xf numFmtId="170" fontId="33" fillId="0" borderId="0" applyFont="0" applyFill="0" applyBorder="0" applyAlignment="0" applyProtection="0"/>
    <xf numFmtId="180" fontId="33" fillId="0" borderId="0" applyFont="0" applyFill="0" applyBorder="0" applyAlignment="0" applyProtection="0"/>
    <xf numFmtId="179" fontId="33" fillId="0" borderId="0" applyFont="0" applyFill="0" applyBorder="0" applyAlignment="0" applyProtection="0"/>
    <xf numFmtId="179" fontId="33" fillId="0" borderId="0" applyFont="0" applyFill="0" applyBorder="0" applyAlignment="0" applyProtection="0"/>
    <xf numFmtId="179" fontId="33" fillId="0" borderId="0" applyFont="0" applyFill="0" applyBorder="0" applyAlignment="0" applyProtection="0"/>
    <xf numFmtId="180" fontId="33" fillId="0" borderId="0" applyFont="0" applyFill="0" applyBorder="0" applyAlignment="0" applyProtection="0"/>
    <xf numFmtId="181" fontId="92" fillId="0" borderId="0" applyFont="0" applyFill="0" applyBorder="0" applyAlignment="0" applyProtection="0"/>
    <xf numFmtId="181" fontId="93" fillId="0" borderId="0" applyFont="0" applyFill="0" applyBorder="0" applyAlignment="0" applyProtection="0"/>
    <xf numFmtId="181" fontId="92" fillId="0" borderId="0" applyFont="0" applyFill="0" applyBorder="0" applyAlignment="0" applyProtection="0"/>
    <xf numFmtId="181" fontId="92" fillId="0" borderId="0" applyFont="0" applyFill="0" applyBorder="0" applyAlignment="0" applyProtection="0"/>
    <xf numFmtId="181" fontId="93" fillId="0" borderId="0" applyFont="0" applyFill="0" applyBorder="0" applyAlignment="0" applyProtection="0"/>
    <xf numFmtId="181" fontId="92" fillId="0" borderId="0" applyFont="0" applyFill="0" applyBorder="0" applyAlignment="0" applyProtection="0"/>
    <xf numFmtId="181" fontId="92" fillId="0" borderId="0" applyFont="0" applyFill="0" applyBorder="0" applyAlignment="0" applyProtection="0"/>
    <xf numFmtId="181" fontId="93" fillId="0" borderId="0" applyFont="0" applyFill="0" applyBorder="0" applyAlignment="0" applyProtection="0"/>
    <xf numFmtId="181" fontId="92" fillId="0" borderId="0" applyFont="0" applyFill="0" applyBorder="0" applyAlignment="0" applyProtection="0"/>
    <xf numFmtId="181" fontId="92" fillId="0" borderId="0" applyFont="0" applyFill="0" applyBorder="0" applyAlignment="0" applyProtection="0"/>
    <xf numFmtId="181" fontId="93" fillId="0" borderId="0" applyFont="0" applyFill="0" applyBorder="0" applyAlignment="0" applyProtection="0"/>
    <xf numFmtId="181" fontId="92" fillId="0" borderId="0" applyFont="0" applyFill="0" applyBorder="0" applyAlignment="0" applyProtection="0"/>
    <xf numFmtId="181" fontId="92" fillId="0" borderId="0" applyFont="0" applyFill="0" applyBorder="0" applyAlignment="0" applyProtection="0"/>
    <xf numFmtId="181" fontId="93" fillId="0" borderId="0" applyFont="0" applyFill="0" applyBorder="0" applyAlignment="0" applyProtection="0"/>
    <xf numFmtId="181" fontId="92" fillId="0" borderId="0" applyFont="0" applyFill="0" applyBorder="0" applyAlignment="0" applyProtection="0"/>
    <xf numFmtId="181" fontId="92" fillId="0" borderId="0" applyFont="0" applyFill="0" applyBorder="0" applyAlignment="0" applyProtection="0"/>
    <xf numFmtId="181" fontId="93" fillId="0" borderId="0" applyFont="0" applyFill="0" applyBorder="0" applyAlignment="0" applyProtection="0"/>
    <xf numFmtId="181" fontId="92" fillId="0" borderId="0" applyFont="0" applyFill="0" applyBorder="0" applyAlignment="0" applyProtection="0"/>
    <xf numFmtId="181" fontId="92" fillId="0" borderId="0" applyFont="0" applyFill="0" applyBorder="0" applyAlignment="0" applyProtection="0"/>
    <xf numFmtId="181" fontId="93" fillId="0" borderId="0" applyFont="0" applyFill="0" applyBorder="0" applyAlignment="0" applyProtection="0"/>
    <xf numFmtId="181" fontId="92" fillId="0" borderId="0" applyFont="0" applyFill="0" applyBorder="0" applyAlignment="0" applyProtection="0"/>
    <xf numFmtId="181" fontId="92" fillId="0" borderId="0" applyFont="0" applyFill="0" applyBorder="0" applyAlignment="0" applyProtection="0"/>
    <xf numFmtId="181" fontId="93" fillId="0" borderId="0" applyFont="0" applyFill="0" applyBorder="0" applyAlignment="0" applyProtection="0"/>
    <xf numFmtId="181" fontId="92" fillId="0" borderId="0" applyFont="0" applyFill="0" applyBorder="0" applyAlignment="0" applyProtection="0"/>
    <xf numFmtId="181" fontId="92" fillId="0" borderId="0" applyFont="0" applyFill="0" applyBorder="0" applyAlignment="0" applyProtection="0"/>
    <xf numFmtId="181" fontId="93" fillId="0" borderId="0" applyFont="0" applyFill="0" applyBorder="0" applyAlignment="0" applyProtection="0"/>
    <xf numFmtId="181" fontId="92" fillId="0" borderId="0" applyFont="0" applyFill="0" applyBorder="0" applyAlignment="0" applyProtection="0"/>
    <xf numFmtId="181" fontId="92" fillId="0" borderId="0" applyFont="0" applyFill="0" applyBorder="0" applyAlignment="0" applyProtection="0"/>
    <xf numFmtId="181" fontId="93" fillId="0" borderId="0" applyFont="0" applyFill="0" applyBorder="0" applyAlignment="0" applyProtection="0"/>
    <xf numFmtId="181" fontId="92" fillId="0" borderId="0" applyFont="0" applyFill="0" applyBorder="0" applyAlignment="0" applyProtection="0"/>
    <xf numFmtId="41" fontId="33" fillId="0" borderId="0" applyFont="0" applyFill="0" applyBorder="0" applyAlignment="0" applyProtection="0"/>
    <xf numFmtId="181" fontId="92" fillId="0" borderId="0" applyFont="0" applyFill="0" applyBorder="0" applyAlignment="0" applyProtection="0"/>
    <xf numFmtId="181" fontId="93" fillId="0" borderId="0" applyFont="0" applyFill="0" applyBorder="0" applyAlignment="0" applyProtection="0"/>
    <xf numFmtId="181" fontId="92" fillId="0" borderId="0" applyFont="0" applyFill="0" applyBorder="0" applyAlignment="0" applyProtection="0"/>
    <xf numFmtId="181" fontId="92" fillId="0" borderId="0" applyFont="0" applyFill="0" applyBorder="0" applyAlignment="0" applyProtection="0"/>
    <xf numFmtId="181" fontId="93" fillId="0" borderId="0" applyFont="0" applyFill="0" applyBorder="0" applyAlignment="0" applyProtection="0"/>
    <xf numFmtId="181" fontId="92" fillId="0" borderId="0" applyFont="0" applyFill="0" applyBorder="0" applyAlignment="0" applyProtection="0"/>
    <xf numFmtId="181" fontId="92" fillId="0" borderId="0" applyFont="0" applyFill="0" applyBorder="0" applyAlignment="0" applyProtection="0"/>
    <xf numFmtId="181" fontId="93" fillId="0" borderId="0" applyFont="0" applyFill="0" applyBorder="0" applyAlignment="0" applyProtection="0"/>
    <xf numFmtId="181" fontId="92" fillId="0" borderId="0" applyFont="0" applyFill="0" applyBorder="0" applyAlignment="0" applyProtection="0"/>
    <xf numFmtId="181" fontId="92" fillId="0" borderId="0" applyFont="0" applyFill="0" applyBorder="0" applyAlignment="0" applyProtection="0"/>
    <xf numFmtId="181" fontId="93" fillId="0" borderId="0" applyFont="0" applyFill="0" applyBorder="0" applyAlignment="0" applyProtection="0"/>
    <xf numFmtId="181" fontId="92" fillId="0" borderId="0" applyFont="0" applyFill="0" applyBorder="0" applyAlignment="0" applyProtection="0"/>
    <xf numFmtId="181" fontId="92" fillId="0" borderId="0" applyFont="0" applyFill="0" applyBorder="0" applyAlignment="0" applyProtection="0"/>
    <xf numFmtId="181" fontId="93" fillId="0" borderId="0" applyFont="0" applyFill="0" applyBorder="0" applyAlignment="0" applyProtection="0"/>
    <xf numFmtId="181" fontId="92" fillId="0" borderId="0" applyFont="0" applyFill="0" applyBorder="0" applyAlignment="0" applyProtection="0"/>
    <xf numFmtId="181" fontId="92" fillId="0" borderId="0" applyFont="0" applyFill="0" applyBorder="0" applyAlignment="0" applyProtection="0"/>
    <xf numFmtId="181" fontId="93" fillId="0" borderId="0" applyFont="0" applyFill="0" applyBorder="0" applyAlignment="0" applyProtection="0"/>
    <xf numFmtId="181" fontId="92" fillId="0" borderId="0" applyFont="0" applyFill="0" applyBorder="0" applyAlignment="0" applyProtection="0"/>
    <xf numFmtId="181" fontId="92" fillId="0" borderId="0" applyFont="0" applyFill="0" applyBorder="0" applyAlignment="0" applyProtection="0"/>
    <xf numFmtId="181" fontId="93" fillId="0" borderId="0" applyFont="0" applyFill="0" applyBorder="0" applyAlignment="0" applyProtection="0"/>
    <xf numFmtId="181" fontId="92" fillId="0" borderId="0" applyFont="0" applyFill="0" applyBorder="0" applyAlignment="0" applyProtection="0"/>
    <xf numFmtId="181" fontId="92" fillId="0" borderId="0" applyFont="0" applyFill="0" applyBorder="0" applyAlignment="0" applyProtection="0"/>
    <xf numFmtId="181" fontId="93" fillId="0" borderId="0" applyFont="0" applyFill="0" applyBorder="0" applyAlignment="0" applyProtection="0"/>
    <xf numFmtId="181" fontId="92" fillId="0" borderId="0" applyFont="0" applyFill="0" applyBorder="0" applyAlignment="0" applyProtection="0"/>
    <xf numFmtId="181" fontId="92" fillId="0" borderId="0" applyFont="0" applyFill="0" applyBorder="0" applyAlignment="0" applyProtection="0"/>
    <xf numFmtId="181" fontId="93" fillId="0" borderId="0" applyFont="0" applyFill="0" applyBorder="0" applyAlignment="0" applyProtection="0"/>
    <xf numFmtId="181" fontId="92" fillId="0" borderId="0" applyFont="0" applyFill="0" applyBorder="0" applyAlignment="0" applyProtection="0"/>
    <xf numFmtId="181" fontId="92" fillId="0" borderId="0" applyFont="0" applyFill="0" applyBorder="0" applyAlignment="0" applyProtection="0"/>
    <xf numFmtId="181" fontId="93" fillId="0" borderId="0" applyFont="0" applyFill="0" applyBorder="0" applyAlignment="0" applyProtection="0"/>
    <xf numFmtId="181" fontId="92" fillId="0" borderId="0" applyFont="0" applyFill="0" applyBorder="0" applyAlignment="0" applyProtection="0"/>
    <xf numFmtId="181" fontId="42" fillId="0" borderId="0" applyFont="0" applyFill="0" applyBorder="0" applyAlignment="0" applyProtection="0"/>
    <xf numFmtId="41" fontId="33" fillId="0" borderId="0" applyFont="0" applyFill="0" applyBorder="0" applyAlignment="0" applyProtection="0"/>
    <xf numFmtId="181" fontId="42" fillId="0" borderId="0" applyFont="0" applyFill="0" applyBorder="0" applyAlignment="0" applyProtection="0"/>
    <xf numFmtId="181" fontId="92" fillId="0" borderId="0" applyFont="0" applyFill="0" applyBorder="0" applyAlignment="0" applyProtection="0"/>
    <xf numFmtId="181" fontId="93" fillId="0" borderId="0" applyFont="0" applyFill="0" applyBorder="0" applyAlignment="0" applyProtection="0"/>
    <xf numFmtId="181" fontId="92" fillId="0" borderId="0" applyFont="0" applyFill="0" applyBorder="0" applyAlignment="0" applyProtection="0"/>
    <xf numFmtId="181" fontId="92" fillId="0" borderId="0" applyFont="0" applyFill="0" applyBorder="0" applyAlignment="0" applyProtection="0"/>
    <xf numFmtId="181" fontId="93" fillId="0" borderId="0" applyFont="0" applyFill="0" applyBorder="0" applyAlignment="0" applyProtection="0"/>
    <xf numFmtId="181" fontId="92"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182" fontId="33" fillId="0" borderId="0" applyFont="0" applyFill="0" applyBorder="0" applyAlignment="0" applyProtection="0"/>
    <xf numFmtId="181" fontId="92" fillId="0" borderId="0" applyFont="0" applyFill="0" applyBorder="0" applyAlignment="0" applyProtection="0"/>
    <xf numFmtId="181" fontId="93" fillId="0" borderId="0" applyFont="0" applyFill="0" applyBorder="0" applyAlignment="0" applyProtection="0"/>
    <xf numFmtId="181" fontId="92" fillId="0" borderId="0" applyFont="0" applyFill="0" applyBorder="0" applyAlignment="0" applyProtection="0"/>
    <xf numFmtId="181" fontId="92" fillId="0" borderId="0" applyFont="0" applyFill="0" applyBorder="0" applyAlignment="0" applyProtection="0"/>
    <xf numFmtId="181" fontId="93" fillId="0" borderId="0" applyFont="0" applyFill="0" applyBorder="0" applyAlignment="0" applyProtection="0"/>
    <xf numFmtId="181" fontId="92" fillId="0" borderId="0" applyFont="0" applyFill="0" applyBorder="0" applyAlignment="0" applyProtection="0"/>
    <xf numFmtId="181" fontId="92" fillId="0" borderId="0" applyFont="0" applyFill="0" applyBorder="0" applyAlignment="0" applyProtection="0"/>
    <xf numFmtId="181" fontId="93" fillId="0" borderId="0" applyFont="0" applyFill="0" applyBorder="0" applyAlignment="0" applyProtection="0"/>
    <xf numFmtId="181" fontId="92" fillId="0" borderId="0" applyFont="0" applyFill="0" applyBorder="0" applyAlignment="0" applyProtection="0"/>
    <xf numFmtId="183" fontId="33" fillId="0" borderId="0" applyBorder="0">
      <alignment horizontal="right"/>
    </xf>
    <xf numFmtId="184" fontId="94" fillId="0" borderId="0" applyFont="0" applyFill="0" applyBorder="0" applyAlignment="0" applyProtection="0"/>
    <xf numFmtId="43" fontId="33" fillId="0" borderId="0" applyFont="0" applyFill="0" applyBorder="0" applyAlignment="0" applyProtection="0"/>
    <xf numFmtId="185" fontId="33" fillId="0" borderId="0" applyFont="0" applyFill="0" applyBorder="0" applyAlignment="0" applyProtection="0"/>
    <xf numFmtId="186" fontId="9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6" fontId="1" fillId="0" borderId="0" applyFont="0" applyFill="0" applyBorder="0" applyAlignment="0" applyProtection="0"/>
    <xf numFmtId="43" fontId="33" fillId="0" borderId="0" applyFont="0" applyFill="0" applyBorder="0" applyAlignment="0" applyProtection="0"/>
    <xf numFmtId="187" fontId="9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6" fontId="1" fillId="0" borderId="0" applyFont="0" applyFill="0" applyBorder="0" applyAlignment="0" applyProtection="0"/>
    <xf numFmtId="187" fontId="1" fillId="0" borderId="0" applyFont="0" applyFill="0" applyBorder="0" applyAlignment="0" applyProtection="0"/>
    <xf numFmtId="186" fontId="1" fillId="0" borderId="0" applyFont="0" applyFill="0" applyBorder="0" applyAlignment="0" applyProtection="0"/>
    <xf numFmtId="187" fontId="1" fillId="0" borderId="0" applyFont="0" applyFill="0" applyBorder="0" applyAlignment="0" applyProtection="0"/>
    <xf numFmtId="186" fontId="1" fillId="0" borderId="0" applyFont="0" applyFill="0" applyBorder="0" applyAlignment="0" applyProtection="0"/>
    <xf numFmtId="187" fontId="1" fillId="0" borderId="0" applyFont="0" applyFill="0" applyBorder="0" applyAlignment="0" applyProtection="0"/>
    <xf numFmtId="186" fontId="1" fillId="0" borderId="0" applyFont="0" applyFill="0" applyBorder="0" applyAlignment="0" applyProtection="0"/>
    <xf numFmtId="187" fontId="1" fillId="0" borderId="0" applyFont="0" applyFill="0" applyBorder="0" applyAlignment="0" applyProtection="0"/>
    <xf numFmtId="186" fontId="1" fillId="0" borderId="0" applyFont="0" applyFill="0" applyBorder="0" applyAlignment="0" applyProtection="0"/>
    <xf numFmtId="187" fontId="1" fillId="0" borderId="0" applyFont="0" applyFill="0" applyBorder="0" applyAlignment="0" applyProtection="0"/>
    <xf numFmtId="186" fontId="1" fillId="0" borderId="0" applyFont="0" applyFill="0" applyBorder="0" applyAlignment="0" applyProtection="0"/>
    <xf numFmtId="187" fontId="1" fillId="0" borderId="0" applyFont="0" applyFill="0" applyBorder="0" applyAlignment="0" applyProtection="0"/>
    <xf numFmtId="186" fontId="1" fillId="0" borderId="0" applyFont="0" applyFill="0" applyBorder="0" applyAlignment="0" applyProtection="0"/>
    <xf numFmtId="187" fontId="1" fillId="0" borderId="0" applyFont="0" applyFill="0" applyBorder="0" applyAlignment="0" applyProtection="0"/>
    <xf numFmtId="186" fontId="1" fillId="0" borderId="0" applyFont="0" applyFill="0" applyBorder="0" applyAlignment="0" applyProtection="0"/>
    <xf numFmtId="43" fontId="33" fillId="0" borderId="0" applyFont="0" applyFill="0" applyBorder="0" applyAlignment="0" applyProtection="0"/>
    <xf numFmtId="187" fontId="93" fillId="0" borderId="0" applyFont="0" applyFill="0" applyBorder="0" applyAlignment="0" applyProtection="0"/>
    <xf numFmtId="187" fontId="1" fillId="0" borderId="0" applyFont="0" applyFill="0" applyBorder="0" applyAlignment="0" applyProtection="0"/>
    <xf numFmtId="186" fontId="1" fillId="0" borderId="0" applyFont="0" applyFill="0" applyBorder="0" applyAlignment="0" applyProtection="0"/>
    <xf numFmtId="187" fontId="1" fillId="0" borderId="0" applyFont="0" applyFill="0" applyBorder="0" applyAlignment="0" applyProtection="0"/>
    <xf numFmtId="186" fontId="1" fillId="0" borderId="0" applyFont="0" applyFill="0" applyBorder="0" applyAlignment="0" applyProtection="0"/>
    <xf numFmtId="187" fontId="1" fillId="0" borderId="0" applyFont="0" applyFill="0" applyBorder="0" applyAlignment="0" applyProtection="0"/>
    <xf numFmtId="186" fontId="1" fillId="0" borderId="0" applyFont="0" applyFill="0" applyBorder="0" applyAlignment="0" applyProtection="0"/>
    <xf numFmtId="187" fontId="1" fillId="0" borderId="0" applyFont="0" applyFill="0" applyBorder="0" applyAlignment="0" applyProtection="0"/>
    <xf numFmtId="186" fontId="1" fillId="0" borderId="0" applyFont="0" applyFill="0" applyBorder="0" applyAlignment="0" applyProtection="0"/>
    <xf numFmtId="187" fontId="1" fillId="0" borderId="0" applyFont="0" applyFill="0" applyBorder="0" applyAlignment="0" applyProtection="0"/>
    <xf numFmtId="186" fontId="1" fillId="0" borderId="0" applyFont="0" applyFill="0" applyBorder="0" applyAlignment="0" applyProtection="0"/>
    <xf numFmtId="187" fontId="1" fillId="0" borderId="0" applyFont="0" applyFill="0" applyBorder="0" applyAlignment="0" applyProtection="0"/>
    <xf numFmtId="186"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43" fontId="33" fillId="0" borderId="0" applyFont="0" applyFill="0" applyBorder="0" applyAlignment="0" applyProtection="0"/>
    <xf numFmtId="185" fontId="33" fillId="0" borderId="0" applyFont="0" applyFill="0" applyBorder="0" applyAlignment="0" applyProtection="0"/>
    <xf numFmtId="187" fontId="96" fillId="0" borderId="0" applyFont="0" applyFill="0" applyBorder="0" applyAlignment="0" applyProtection="0"/>
    <xf numFmtId="187" fontId="96" fillId="0" borderId="0" applyFont="0" applyFill="0" applyBorder="0" applyAlignment="0" applyProtection="0"/>
    <xf numFmtId="187" fontId="96" fillId="0" borderId="0" applyFont="0" applyFill="0" applyBorder="0" applyAlignment="0" applyProtection="0"/>
    <xf numFmtId="187" fontId="96" fillId="0" borderId="0" applyFont="0" applyFill="0" applyBorder="0" applyAlignment="0" applyProtection="0"/>
    <xf numFmtId="187" fontId="96" fillId="0" borderId="0" applyFont="0" applyFill="0" applyBorder="0" applyAlignment="0" applyProtection="0"/>
    <xf numFmtId="187" fontId="96" fillId="0" borderId="0" applyFont="0" applyFill="0" applyBorder="0" applyAlignment="0" applyProtection="0"/>
    <xf numFmtId="187" fontId="96" fillId="0" borderId="0" applyFont="0" applyFill="0" applyBorder="0" applyAlignment="0" applyProtection="0"/>
    <xf numFmtId="187" fontId="96"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43" fontId="33" fillId="0" borderId="0" applyFont="0" applyFill="0" applyBorder="0" applyAlignment="0" applyProtection="0"/>
    <xf numFmtId="187" fontId="93"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43" fontId="33" fillId="0" borderId="0" applyFont="0" applyFill="0" applyBorder="0" applyAlignment="0" applyProtection="0"/>
    <xf numFmtId="185" fontId="33" fillId="0" borderId="0" applyFont="0" applyFill="0" applyBorder="0" applyAlignment="0" applyProtection="0"/>
    <xf numFmtId="187" fontId="97" fillId="0" borderId="0" applyFont="0" applyFill="0" applyBorder="0" applyAlignment="0" applyProtection="0"/>
    <xf numFmtId="187" fontId="97" fillId="0" borderId="0" applyFont="0" applyFill="0" applyBorder="0" applyAlignment="0" applyProtection="0"/>
    <xf numFmtId="187" fontId="97" fillId="0" borderId="0" applyFont="0" applyFill="0" applyBorder="0" applyAlignment="0" applyProtection="0"/>
    <xf numFmtId="187" fontId="97" fillId="0" borderId="0" applyFont="0" applyFill="0" applyBorder="0" applyAlignment="0" applyProtection="0"/>
    <xf numFmtId="187" fontId="97" fillId="0" borderId="0" applyFont="0" applyFill="0" applyBorder="0" applyAlignment="0" applyProtection="0"/>
    <xf numFmtId="43" fontId="1" fillId="0" borderId="0" applyFont="0" applyFill="0" applyBorder="0" applyAlignment="0" applyProtection="0"/>
    <xf numFmtId="43" fontId="33" fillId="0" borderId="0" applyFont="0" applyFill="0" applyBorder="0" applyAlignment="0" applyProtection="0"/>
    <xf numFmtId="185" fontId="33" fillId="0" borderId="0" applyFont="0" applyFill="0" applyBorder="0" applyAlignment="0" applyProtection="0"/>
    <xf numFmtId="43" fontId="33" fillId="0" borderId="0" applyFont="0" applyFill="0" applyBorder="0" applyAlignment="0" applyProtection="0"/>
    <xf numFmtId="187" fontId="93" fillId="0" borderId="0" applyFont="0" applyFill="0" applyBorder="0" applyAlignment="0" applyProtection="0"/>
    <xf numFmtId="43" fontId="33" fillId="0" borderId="0" applyFont="0" applyFill="0" applyBorder="0" applyAlignment="0" applyProtection="0"/>
    <xf numFmtId="187" fontId="93" fillId="0" borderId="0" applyFont="0" applyFill="0" applyBorder="0" applyAlignment="0" applyProtection="0"/>
    <xf numFmtId="43" fontId="33" fillId="0" borderId="0" applyFont="0" applyFill="0" applyBorder="0" applyAlignment="0" applyProtection="0"/>
    <xf numFmtId="187" fontId="93" fillId="0" borderId="0" applyFont="0" applyFill="0" applyBorder="0" applyAlignment="0" applyProtection="0"/>
    <xf numFmtId="186" fontId="1" fillId="0" borderId="0" applyFont="0" applyFill="0" applyBorder="0" applyAlignment="0" applyProtection="0"/>
    <xf numFmtId="43" fontId="1" fillId="0" borderId="0" applyFont="0" applyFill="0" applyBorder="0" applyAlignment="0" applyProtection="0"/>
    <xf numFmtId="186" fontId="1" fillId="0" borderId="0" applyFont="0" applyFill="0" applyBorder="0" applyAlignment="0" applyProtection="0"/>
    <xf numFmtId="188" fontId="1" fillId="0" borderId="0" applyFont="0" applyFill="0" applyBorder="0" applyAlignment="0" applyProtection="0"/>
    <xf numFmtId="187" fontId="52" fillId="0" borderId="0" applyFont="0" applyFill="0" applyBorder="0" applyAlignment="0" applyProtection="0"/>
    <xf numFmtId="43" fontId="33" fillId="0" borderId="0" applyFont="0" applyFill="0" applyBorder="0" applyAlignment="0" applyProtection="0"/>
    <xf numFmtId="187" fontId="52" fillId="0" borderId="0" applyFont="0" applyFill="0" applyBorder="0" applyAlignment="0" applyProtection="0"/>
    <xf numFmtId="42" fontId="33" fillId="0" borderId="0" applyFont="0" applyFill="0" applyBorder="0" applyAlignment="0" applyProtection="0"/>
    <xf numFmtId="187" fontId="52" fillId="0" borderId="0" applyFont="0" applyFill="0" applyBorder="0" applyAlignment="0" applyProtection="0"/>
    <xf numFmtId="189" fontId="52" fillId="0" borderId="0" applyFont="0" applyFill="0" applyBorder="0" applyAlignment="0" applyProtection="0"/>
    <xf numFmtId="187" fontId="1" fillId="0" borderId="0" applyFont="0" applyFill="0" applyBorder="0" applyAlignment="0" applyProtection="0"/>
    <xf numFmtId="43" fontId="33" fillId="0" borderId="0" applyFont="0" applyFill="0" applyBorder="0" applyAlignment="0" applyProtection="0"/>
    <xf numFmtId="172" fontId="33" fillId="0" borderId="0" applyFont="0" applyFill="0" applyBorder="0" applyAlignment="0" applyProtection="0"/>
    <xf numFmtId="187" fontId="1" fillId="0" borderId="0" applyFont="0" applyFill="0" applyBorder="0" applyAlignment="0" applyProtection="0"/>
    <xf numFmtId="43" fontId="47" fillId="0" borderId="0" applyFont="0" applyFill="0" applyBorder="0" applyAlignment="0" applyProtection="0"/>
    <xf numFmtId="188" fontId="33" fillId="0" borderId="0" applyFont="0" applyFill="0" applyBorder="0" applyAlignment="0" applyProtection="0"/>
    <xf numFmtId="43" fontId="35" fillId="0" borderId="0" applyFont="0" applyFill="0" applyBorder="0" applyAlignment="0" applyProtection="0"/>
    <xf numFmtId="187" fontId="52" fillId="0" borderId="0" applyFont="0" applyFill="0" applyBorder="0" applyAlignment="0" applyProtection="0"/>
    <xf numFmtId="43" fontId="33" fillId="0" borderId="0" applyFont="0" applyFill="0" applyBorder="0" applyAlignment="0" applyProtection="0"/>
    <xf numFmtId="187" fontId="33" fillId="0" borderId="0" applyFont="0" applyFill="0" applyBorder="0" applyAlignment="0" applyProtection="0"/>
    <xf numFmtId="187" fontId="33" fillId="0" borderId="0" applyFont="0" applyFill="0" applyBorder="0" applyAlignment="0" applyProtection="0"/>
    <xf numFmtId="43" fontId="33" fillId="0" borderId="0" applyFont="0" applyFill="0" applyBorder="0" applyAlignment="0" applyProtection="0"/>
    <xf numFmtId="43" fontId="35" fillId="0" borderId="0" applyFont="0" applyFill="0" applyBorder="0" applyAlignment="0" applyProtection="0"/>
    <xf numFmtId="187" fontId="52" fillId="0" borderId="0" applyFont="0" applyFill="0" applyBorder="0" applyAlignment="0" applyProtection="0"/>
    <xf numFmtId="43" fontId="35"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0" fontId="33" fillId="0" borderId="0" applyFont="0" applyFill="0" applyBorder="0" applyAlignment="0" applyProtection="0"/>
    <xf numFmtId="187" fontId="92" fillId="0" borderId="0" applyFont="0" applyFill="0" applyBorder="0" applyAlignment="0" applyProtection="0"/>
    <xf numFmtId="187" fontId="93" fillId="0" borderId="0" applyFont="0" applyFill="0" applyBorder="0" applyAlignment="0" applyProtection="0"/>
    <xf numFmtId="187" fontId="92" fillId="0" borderId="0" applyFont="0" applyFill="0" applyBorder="0" applyAlignment="0" applyProtection="0"/>
    <xf numFmtId="187" fontId="92" fillId="0" borderId="0" applyFont="0" applyFill="0" applyBorder="0" applyAlignment="0" applyProtection="0"/>
    <xf numFmtId="187" fontId="93" fillId="0" borderId="0" applyFont="0" applyFill="0" applyBorder="0" applyAlignment="0" applyProtection="0"/>
    <xf numFmtId="187" fontId="92" fillId="0" borderId="0" applyFont="0" applyFill="0" applyBorder="0" applyAlignment="0" applyProtection="0"/>
    <xf numFmtId="187" fontId="92" fillId="0" borderId="0" applyFont="0" applyFill="0" applyBorder="0" applyAlignment="0" applyProtection="0"/>
    <xf numFmtId="187" fontId="93" fillId="0" borderId="0" applyFont="0" applyFill="0" applyBorder="0" applyAlignment="0" applyProtection="0"/>
    <xf numFmtId="187" fontId="92" fillId="0" borderId="0" applyFont="0" applyFill="0" applyBorder="0" applyAlignment="0" applyProtection="0"/>
    <xf numFmtId="187" fontId="92" fillId="0" borderId="0" applyFont="0" applyFill="0" applyBorder="0" applyAlignment="0" applyProtection="0"/>
    <xf numFmtId="187" fontId="93" fillId="0" borderId="0" applyFont="0" applyFill="0" applyBorder="0" applyAlignment="0" applyProtection="0"/>
    <xf numFmtId="187" fontId="92" fillId="0" borderId="0" applyFont="0" applyFill="0" applyBorder="0" applyAlignment="0" applyProtection="0"/>
    <xf numFmtId="187" fontId="92" fillId="0" borderId="0" applyFont="0" applyFill="0" applyBorder="0" applyAlignment="0" applyProtection="0"/>
    <xf numFmtId="187" fontId="93" fillId="0" borderId="0" applyFont="0" applyFill="0" applyBorder="0" applyAlignment="0" applyProtection="0"/>
    <xf numFmtId="187" fontId="92" fillId="0" borderId="0" applyFont="0" applyFill="0" applyBorder="0" applyAlignment="0" applyProtection="0"/>
    <xf numFmtId="187" fontId="92" fillId="0" borderId="0" applyFont="0" applyFill="0" applyBorder="0" applyAlignment="0" applyProtection="0"/>
    <xf numFmtId="187" fontId="93" fillId="0" borderId="0" applyFont="0" applyFill="0" applyBorder="0" applyAlignment="0" applyProtection="0"/>
    <xf numFmtId="187" fontId="92" fillId="0" borderId="0" applyFont="0" applyFill="0" applyBorder="0" applyAlignment="0" applyProtection="0"/>
    <xf numFmtId="187" fontId="92" fillId="0" borderId="0" applyFont="0" applyFill="0" applyBorder="0" applyAlignment="0" applyProtection="0"/>
    <xf numFmtId="187" fontId="93" fillId="0" borderId="0" applyFont="0" applyFill="0" applyBorder="0" applyAlignment="0" applyProtection="0"/>
    <xf numFmtId="187" fontId="92" fillId="0" borderId="0" applyFont="0" applyFill="0" applyBorder="0" applyAlignment="0" applyProtection="0"/>
    <xf numFmtId="187" fontId="92" fillId="0" borderId="0" applyFont="0" applyFill="0" applyBorder="0" applyAlignment="0" applyProtection="0"/>
    <xf numFmtId="187" fontId="93" fillId="0" borderId="0" applyFont="0" applyFill="0" applyBorder="0" applyAlignment="0" applyProtection="0"/>
    <xf numFmtId="187" fontId="92" fillId="0" borderId="0" applyFont="0" applyFill="0" applyBorder="0" applyAlignment="0" applyProtection="0"/>
    <xf numFmtId="187" fontId="92" fillId="0" borderId="0" applyFont="0" applyFill="0" applyBorder="0" applyAlignment="0" applyProtection="0"/>
    <xf numFmtId="187" fontId="93" fillId="0" borderId="0" applyFont="0" applyFill="0" applyBorder="0" applyAlignment="0" applyProtection="0"/>
    <xf numFmtId="187" fontId="92" fillId="0" borderId="0" applyFont="0" applyFill="0" applyBorder="0" applyAlignment="0" applyProtection="0"/>
    <xf numFmtId="187" fontId="92" fillId="0" borderId="0" applyFont="0" applyFill="0" applyBorder="0" applyAlignment="0" applyProtection="0"/>
    <xf numFmtId="187" fontId="93" fillId="0" borderId="0" applyFont="0" applyFill="0" applyBorder="0" applyAlignment="0" applyProtection="0"/>
    <xf numFmtId="187" fontId="92" fillId="0" borderId="0" applyFont="0" applyFill="0" applyBorder="0" applyAlignment="0" applyProtection="0"/>
    <xf numFmtId="187" fontId="1" fillId="0" borderId="0" applyFont="0" applyFill="0" applyBorder="0" applyAlignment="0" applyProtection="0"/>
    <xf numFmtId="187" fontId="52" fillId="0" borderId="0" applyFont="0" applyFill="0" applyBorder="0" applyAlignment="0" applyProtection="0"/>
    <xf numFmtId="43" fontId="33" fillId="0" borderId="0" applyFont="0" applyFill="0" applyBorder="0" applyAlignment="0" applyProtection="0"/>
    <xf numFmtId="187" fontId="33" fillId="0" borderId="0" applyFont="0" applyFill="0" applyBorder="0" applyAlignment="0" applyProtection="0"/>
    <xf numFmtId="43" fontId="33" fillId="0" borderId="0" applyFont="0" applyFill="0" applyBorder="0" applyAlignment="0" applyProtection="0"/>
    <xf numFmtId="187" fontId="1" fillId="0" borderId="0" applyFont="0" applyFill="0" applyBorder="0" applyAlignment="0" applyProtection="0"/>
    <xf numFmtId="187" fontId="52" fillId="0" borderId="0" applyFont="0" applyFill="0" applyBorder="0" applyAlignment="0" applyProtection="0"/>
    <xf numFmtId="187" fontId="42" fillId="0" borderId="0" applyFont="0" applyFill="0" applyBorder="0" applyAlignment="0" applyProtection="0"/>
    <xf numFmtId="43" fontId="33" fillId="0" borderId="0" applyFont="0" applyFill="0" applyBorder="0" applyAlignment="0" applyProtection="0"/>
    <xf numFmtId="43" fontId="52" fillId="0" borderId="0" applyFont="0" applyFill="0" applyBorder="0" applyAlignment="0" applyProtection="0"/>
    <xf numFmtId="188" fontId="1"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47" fillId="0" borderId="0" applyFont="0" applyFill="0" applyBorder="0" applyAlignment="0" applyProtection="0"/>
    <xf numFmtId="187" fontId="33" fillId="0" borderId="0" applyFont="0" applyFill="0" applyBorder="0" applyAlignment="0" applyProtection="0"/>
    <xf numFmtId="187" fontId="92" fillId="0" borderId="0" applyFont="0" applyFill="0" applyBorder="0" applyAlignment="0" applyProtection="0"/>
    <xf numFmtId="187" fontId="93" fillId="0" borderId="0" applyFont="0" applyFill="0" applyBorder="0" applyAlignment="0" applyProtection="0"/>
    <xf numFmtId="187" fontId="92" fillId="0" borderId="0" applyFont="0" applyFill="0" applyBorder="0" applyAlignment="0" applyProtection="0"/>
    <xf numFmtId="187" fontId="92" fillId="0" borderId="0" applyFont="0" applyFill="0" applyBorder="0" applyAlignment="0" applyProtection="0"/>
    <xf numFmtId="187" fontId="93" fillId="0" borderId="0" applyFont="0" applyFill="0" applyBorder="0" applyAlignment="0" applyProtection="0"/>
    <xf numFmtId="187" fontId="92" fillId="0" borderId="0" applyFont="0" applyFill="0" applyBorder="0" applyAlignment="0" applyProtection="0"/>
    <xf numFmtId="185" fontId="33" fillId="0" borderId="0" applyFont="0" applyFill="0" applyBorder="0" applyAlignment="0" applyProtection="0"/>
    <xf numFmtId="187" fontId="92" fillId="0" borderId="0" applyFont="0" applyFill="0" applyBorder="0" applyAlignment="0" applyProtection="0"/>
    <xf numFmtId="187" fontId="93" fillId="0" borderId="0" applyFont="0" applyFill="0" applyBorder="0" applyAlignment="0" applyProtection="0"/>
    <xf numFmtId="187" fontId="92" fillId="0" borderId="0" applyFont="0" applyFill="0" applyBorder="0" applyAlignment="0" applyProtection="0"/>
    <xf numFmtId="187" fontId="92" fillId="0" borderId="0" applyFont="0" applyFill="0" applyBorder="0" applyAlignment="0" applyProtection="0"/>
    <xf numFmtId="187" fontId="93" fillId="0" borderId="0" applyFont="0" applyFill="0" applyBorder="0" applyAlignment="0" applyProtection="0"/>
    <xf numFmtId="187" fontId="92" fillId="0" borderId="0" applyFont="0" applyFill="0" applyBorder="0" applyAlignment="0" applyProtection="0"/>
    <xf numFmtId="187" fontId="92" fillId="0" borderId="0" applyFont="0" applyFill="0" applyBorder="0" applyAlignment="0" applyProtection="0"/>
    <xf numFmtId="187" fontId="93" fillId="0" borderId="0" applyFont="0" applyFill="0" applyBorder="0" applyAlignment="0" applyProtection="0"/>
    <xf numFmtId="187" fontId="92" fillId="0" borderId="0" applyFont="0" applyFill="0" applyBorder="0" applyAlignment="0" applyProtection="0"/>
    <xf numFmtId="187" fontId="92" fillId="0" borderId="0" applyFont="0" applyFill="0" applyBorder="0" applyAlignment="0" applyProtection="0"/>
    <xf numFmtId="187" fontId="93" fillId="0" borderId="0" applyFont="0" applyFill="0" applyBorder="0" applyAlignment="0" applyProtection="0"/>
    <xf numFmtId="187" fontId="92" fillId="0" borderId="0" applyFont="0" applyFill="0" applyBorder="0" applyAlignment="0" applyProtection="0"/>
    <xf numFmtId="187" fontId="92" fillId="0" borderId="0" applyFont="0" applyFill="0" applyBorder="0" applyAlignment="0" applyProtection="0"/>
    <xf numFmtId="187" fontId="93" fillId="0" borderId="0" applyFont="0" applyFill="0" applyBorder="0" applyAlignment="0" applyProtection="0"/>
    <xf numFmtId="187" fontId="92" fillId="0" borderId="0" applyFont="0" applyFill="0" applyBorder="0" applyAlignment="0" applyProtection="0"/>
    <xf numFmtId="43" fontId="98" fillId="0" borderId="0" applyFont="0" applyFill="0" applyBorder="0" applyAlignment="0" applyProtection="0"/>
    <xf numFmtId="43" fontId="99" fillId="0" borderId="0" applyFont="0" applyFill="0" applyBorder="0" applyAlignment="0" applyProtection="0"/>
    <xf numFmtId="43" fontId="98" fillId="0" borderId="0" applyFont="0" applyFill="0" applyBorder="0" applyAlignment="0" applyProtection="0"/>
    <xf numFmtId="43" fontId="33" fillId="0" borderId="0" applyFont="0" applyFill="0" applyBorder="0" applyAlignment="0" applyProtection="0"/>
    <xf numFmtId="43" fontId="1" fillId="0" borderId="0" applyFont="0" applyFill="0" applyBorder="0" applyAlignment="0" applyProtection="0"/>
    <xf numFmtId="43" fontId="33" fillId="0" borderId="0" applyFont="0" applyFill="0" applyBorder="0" applyAlignment="0" applyProtection="0"/>
    <xf numFmtId="187" fontId="52" fillId="0" borderId="0" applyFont="0" applyFill="0" applyBorder="0" applyAlignment="0" applyProtection="0"/>
    <xf numFmtId="43" fontId="1" fillId="0" borderId="0" applyFont="0" applyFill="0" applyBorder="0" applyAlignment="0" applyProtection="0"/>
    <xf numFmtId="187"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188" fontId="3" fillId="0" borderId="0" applyFont="0" applyFill="0" applyBorder="0" applyAlignment="0" applyProtection="0"/>
    <xf numFmtId="186" fontId="1" fillId="0" borderId="0" applyFont="0" applyFill="0" applyBorder="0" applyAlignment="0" applyProtection="0"/>
    <xf numFmtId="43" fontId="33" fillId="0" borderId="0" applyFont="0" applyFill="0" applyBorder="0" applyAlignment="0" applyProtection="0"/>
    <xf numFmtId="186" fontId="1" fillId="0" borderId="0" applyFont="0" applyFill="0" applyBorder="0" applyAlignment="0" applyProtection="0"/>
    <xf numFmtId="43" fontId="33" fillId="0" borderId="0" applyFont="0" applyFill="0" applyBorder="0" applyAlignment="0" applyProtection="0"/>
    <xf numFmtId="186" fontId="1"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186" fontId="1"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186" fontId="1"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186" fontId="1" fillId="0" borderId="0" applyFont="0" applyFill="0" applyBorder="0" applyAlignment="0" applyProtection="0"/>
    <xf numFmtId="43" fontId="33" fillId="0" borderId="0" applyFont="0" applyFill="0" applyBorder="0" applyAlignment="0" applyProtection="0"/>
    <xf numFmtId="186" fontId="1" fillId="0" borderId="0" applyFont="0" applyFill="0" applyBorder="0" applyAlignment="0" applyProtection="0"/>
    <xf numFmtId="43" fontId="33" fillId="0" borderId="0" applyFont="0" applyFill="0" applyBorder="0" applyAlignment="0" applyProtection="0"/>
    <xf numFmtId="186" fontId="1" fillId="0" borderId="0" applyFont="0" applyFill="0" applyBorder="0" applyAlignment="0" applyProtection="0"/>
    <xf numFmtId="43" fontId="33" fillId="0" borderId="0" applyFont="0" applyFill="0" applyBorder="0" applyAlignment="0" applyProtection="0"/>
    <xf numFmtId="186" fontId="1" fillId="0" borderId="0" applyFont="0" applyFill="0" applyBorder="0" applyAlignment="0" applyProtection="0"/>
    <xf numFmtId="43" fontId="33" fillId="0" borderId="0" applyFont="0" applyFill="0" applyBorder="0" applyAlignment="0" applyProtection="0"/>
    <xf numFmtId="186" fontId="1" fillId="0" borderId="0" applyFont="0" applyFill="0" applyBorder="0" applyAlignment="0" applyProtection="0"/>
    <xf numFmtId="43" fontId="3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3" fillId="0" borderId="0" applyFont="0" applyFill="0" applyBorder="0" applyAlignment="0" applyProtection="0"/>
    <xf numFmtId="43" fontId="52" fillId="0" borderId="0" applyFont="0" applyFill="0" applyBorder="0" applyAlignment="0" applyProtection="0"/>
    <xf numFmtId="187" fontId="52"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186" fontId="1" fillId="0" borderId="0" applyFont="0" applyFill="0" applyBorder="0" applyAlignment="0" applyProtection="0"/>
    <xf numFmtId="43" fontId="33" fillId="0" borderId="0" applyFont="0" applyFill="0" applyBorder="0" applyAlignment="0" applyProtection="0"/>
    <xf numFmtId="186" fontId="1" fillId="0" borderId="0" applyFont="0" applyFill="0" applyBorder="0" applyAlignment="0" applyProtection="0"/>
    <xf numFmtId="43" fontId="33" fillId="0" borderId="0" applyFont="0" applyFill="0" applyBorder="0" applyAlignment="0" applyProtection="0"/>
    <xf numFmtId="186" fontId="1" fillId="0" borderId="0" applyFont="0" applyFill="0" applyBorder="0" applyAlignment="0" applyProtection="0"/>
    <xf numFmtId="43" fontId="33" fillId="0" borderId="0" applyFont="0" applyFill="0" applyBorder="0" applyAlignment="0" applyProtection="0"/>
    <xf numFmtId="186" fontId="1" fillId="0" borderId="0" applyFont="0" applyFill="0" applyBorder="0" applyAlignment="0" applyProtection="0"/>
    <xf numFmtId="43" fontId="33" fillId="0" borderId="0" applyFont="0" applyFill="0" applyBorder="0" applyAlignment="0" applyProtection="0"/>
    <xf numFmtId="186" fontId="1" fillId="0" borderId="0" applyFont="0" applyFill="0" applyBorder="0" applyAlignment="0" applyProtection="0"/>
    <xf numFmtId="43" fontId="33" fillId="0" borderId="0" applyFont="0" applyFill="0" applyBorder="0" applyAlignment="0" applyProtection="0"/>
    <xf numFmtId="186" fontId="1" fillId="0" borderId="0" applyFont="0" applyFill="0" applyBorder="0" applyAlignment="0" applyProtection="0"/>
    <xf numFmtId="43" fontId="33" fillId="0" borderId="0" applyFont="0" applyFill="0" applyBorder="0" applyAlignment="0" applyProtection="0"/>
    <xf numFmtId="186" fontId="1" fillId="0" borderId="0" applyFont="0" applyFill="0" applyBorder="0" applyAlignment="0" applyProtection="0"/>
    <xf numFmtId="43" fontId="33" fillId="0" borderId="0" applyFont="0" applyFill="0" applyBorder="0" applyAlignment="0" applyProtection="0"/>
    <xf numFmtId="186" fontId="1" fillId="0" borderId="0" applyFont="0" applyFill="0" applyBorder="0" applyAlignment="0" applyProtection="0"/>
    <xf numFmtId="43" fontId="33" fillId="0" borderId="0" applyFont="0" applyFill="0" applyBorder="0" applyAlignment="0" applyProtection="0"/>
    <xf numFmtId="186" fontId="1" fillId="0" borderId="0" applyFont="0" applyFill="0" applyBorder="0" applyAlignment="0" applyProtection="0"/>
    <xf numFmtId="43" fontId="33" fillId="0" borderId="0" applyFont="0" applyFill="0" applyBorder="0" applyAlignment="0" applyProtection="0"/>
    <xf numFmtId="186" fontId="1" fillId="0" borderId="0" applyFont="0" applyFill="0" applyBorder="0" applyAlignment="0" applyProtection="0"/>
    <xf numFmtId="43" fontId="33" fillId="0" borderId="0" applyFont="0" applyFill="0" applyBorder="0" applyAlignment="0" applyProtection="0"/>
    <xf numFmtId="187" fontId="33" fillId="0" borderId="0" applyNumberFormat="0" applyFont="0" applyFill="0" applyBorder="0" applyAlignment="0" applyProtection="0"/>
    <xf numFmtId="43" fontId="33" fillId="0" borderId="0" applyFont="0" applyFill="0" applyBorder="0" applyAlignment="0" applyProtection="0"/>
    <xf numFmtId="188" fontId="100" fillId="0" borderId="0" applyFont="0" applyFill="0" applyBorder="0" applyAlignment="0" applyProtection="0"/>
    <xf numFmtId="43" fontId="52"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52" fillId="0" borderId="0" applyFont="0" applyFill="0" applyBorder="0" applyAlignment="0" applyProtection="0"/>
    <xf numFmtId="186" fontId="1" fillId="0" borderId="0" applyFont="0" applyFill="0" applyBorder="0" applyAlignment="0" applyProtection="0"/>
    <xf numFmtId="43" fontId="33" fillId="0" borderId="0" applyFont="0" applyFill="0" applyBorder="0" applyAlignment="0" applyProtection="0"/>
    <xf numFmtId="186" fontId="1" fillId="0" borderId="0" applyFont="0" applyFill="0" applyBorder="0" applyAlignment="0" applyProtection="0"/>
    <xf numFmtId="43" fontId="33" fillId="0" borderId="0" applyFont="0" applyFill="0" applyBorder="0" applyAlignment="0" applyProtection="0"/>
    <xf numFmtId="186" fontId="1" fillId="0" borderId="0" applyFont="0" applyFill="0" applyBorder="0" applyAlignment="0" applyProtection="0"/>
    <xf numFmtId="43" fontId="33" fillId="0" borderId="0" applyFont="0" applyFill="0" applyBorder="0" applyAlignment="0" applyProtection="0"/>
    <xf numFmtId="186" fontId="1" fillId="0" borderId="0" applyFont="0" applyFill="0" applyBorder="0" applyAlignment="0" applyProtection="0"/>
    <xf numFmtId="43" fontId="33" fillId="0" borderId="0" applyFont="0" applyFill="0" applyBorder="0" applyAlignment="0" applyProtection="0"/>
    <xf numFmtId="186" fontId="1" fillId="0" borderId="0" applyFont="0" applyFill="0" applyBorder="0" applyAlignment="0" applyProtection="0"/>
    <xf numFmtId="43" fontId="33"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7" fontId="1" fillId="0" borderId="0" applyFont="0" applyFill="0" applyBorder="0" applyAlignment="0" applyProtection="0"/>
    <xf numFmtId="43" fontId="52" fillId="0" borderId="0" applyFont="0" applyFill="0" applyBorder="0" applyAlignment="0" applyProtection="0"/>
    <xf numFmtId="43" fontId="101" fillId="0" borderId="0" applyFont="0" applyFill="0" applyBorder="0" applyAlignment="0" applyProtection="0"/>
    <xf numFmtId="43" fontId="52"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7" fontId="93"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186" fontId="95"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43" fontId="33" fillId="0" borderId="0" applyFont="0" applyFill="0" applyBorder="0" applyAlignment="0" applyProtection="0"/>
    <xf numFmtId="187" fontId="93" fillId="0" borderId="0" applyFont="0" applyFill="0" applyBorder="0" applyAlignment="0" applyProtection="0"/>
    <xf numFmtId="186" fontId="95"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6" fontId="1" fillId="0" borderId="0" applyFont="0" applyFill="0" applyBorder="0" applyAlignment="0" applyProtection="0"/>
    <xf numFmtId="190" fontId="33" fillId="0" borderId="0" applyFill="0" applyBorder="0" applyAlignment="0" applyProtection="0"/>
    <xf numFmtId="190" fontId="33" fillId="0" borderId="0" applyFill="0" applyBorder="0" applyAlignment="0" applyProtection="0"/>
    <xf numFmtId="191" fontId="33" fillId="0" borderId="0" applyFont="0" applyFill="0" applyBorder="0" applyAlignment="0" applyProtection="0"/>
    <xf numFmtId="191" fontId="33" fillId="0" borderId="0" applyFont="0" applyFill="0" applyBorder="0" applyAlignment="0" applyProtection="0"/>
    <xf numFmtId="3" fontId="33" fillId="0" borderId="0" applyFont="0" applyFill="0" applyBorder="0" applyAlignment="0" applyProtection="0"/>
    <xf numFmtId="0" fontId="102" fillId="0" borderId="0"/>
    <xf numFmtId="172" fontId="103" fillId="0" borderId="0" applyNumberFormat="0" applyFill="0" applyBorder="0" applyAlignment="0" applyProtection="0"/>
    <xf numFmtId="172" fontId="103" fillId="0" borderId="0" applyNumberFormat="0" applyFill="0" applyBorder="0" applyAlignment="0" applyProtection="0"/>
    <xf numFmtId="172" fontId="103" fillId="0" borderId="0" applyNumberFormat="0" applyFill="0" applyBorder="0" applyAlignment="0" applyProtection="0"/>
    <xf numFmtId="170" fontId="103" fillId="0" borderId="0" applyNumberFormat="0" applyFill="0" applyBorder="0" applyAlignment="0" applyProtection="0"/>
    <xf numFmtId="0" fontId="103" fillId="0" borderId="0" applyNumberFormat="0" applyFill="0" applyBorder="0" applyAlignment="0" applyProtection="0"/>
    <xf numFmtId="170" fontId="103" fillId="0" borderId="0" applyNumberFormat="0" applyFill="0" applyBorder="0" applyAlignment="0" applyProtection="0"/>
    <xf numFmtId="192" fontId="103" fillId="0" borderId="0" applyNumberFormat="0" applyFill="0" applyBorder="0" applyAlignment="0" applyProtection="0"/>
    <xf numFmtId="172" fontId="103" fillId="0" borderId="0" applyNumberFormat="0" applyFill="0" applyBorder="0" applyAlignment="0" applyProtection="0"/>
    <xf numFmtId="170" fontId="103" fillId="0" borderId="0" applyNumberFormat="0" applyFill="0" applyBorder="0" applyAlignment="0" applyProtection="0"/>
    <xf numFmtId="170" fontId="103" fillId="0" borderId="0" applyNumberFormat="0" applyFill="0" applyBorder="0" applyAlignment="0" applyProtection="0"/>
    <xf numFmtId="192" fontId="103" fillId="0" borderId="0" applyNumberFormat="0" applyFill="0" applyBorder="0" applyAlignment="0" applyProtection="0"/>
    <xf numFmtId="172" fontId="103" fillId="0" borderId="0" applyNumberFormat="0" applyFill="0" applyBorder="0" applyAlignment="0" applyProtection="0"/>
    <xf numFmtId="170" fontId="103" fillId="0" borderId="0" applyNumberFormat="0" applyFill="0" applyBorder="0" applyAlignment="0" applyProtection="0"/>
    <xf numFmtId="170" fontId="103" fillId="0" borderId="0" applyNumberFormat="0" applyFill="0" applyBorder="0" applyAlignment="0" applyProtection="0"/>
    <xf numFmtId="192" fontId="103" fillId="0" borderId="0" applyNumberFormat="0" applyFill="0" applyBorder="0" applyAlignment="0" applyProtection="0"/>
    <xf numFmtId="172" fontId="103" fillId="0" borderId="0" applyNumberFormat="0" applyFill="0" applyBorder="0" applyAlignment="0" applyProtection="0"/>
    <xf numFmtId="170" fontId="103" fillId="0" borderId="0" applyNumberFormat="0" applyFill="0" applyBorder="0" applyAlignment="0" applyProtection="0"/>
    <xf numFmtId="170" fontId="103" fillId="0" borderId="0" applyNumberFormat="0" applyFill="0" applyBorder="0" applyAlignment="0" applyProtection="0"/>
    <xf numFmtId="172" fontId="103" fillId="0" borderId="0" applyNumberFormat="0" applyFill="0" applyBorder="0" applyAlignment="0" applyProtection="0"/>
    <xf numFmtId="170" fontId="103" fillId="0" borderId="0" applyNumberFormat="0" applyFill="0" applyBorder="0" applyAlignment="0" applyProtection="0"/>
    <xf numFmtId="0" fontId="103" fillId="0" borderId="0" applyNumberFormat="0" applyFill="0" applyBorder="0" applyAlignment="0" applyProtection="0"/>
    <xf numFmtId="170" fontId="103" fillId="0" borderId="0" applyNumberFormat="0" applyFill="0" applyBorder="0" applyAlignment="0" applyProtection="0"/>
    <xf numFmtId="0" fontId="103" fillId="0" borderId="0" applyNumberFormat="0" applyFill="0" applyBorder="0" applyAlignment="0" applyProtection="0"/>
    <xf numFmtId="0" fontId="45" fillId="78" borderId="68" applyNumberFormat="0" applyAlignment="0" applyProtection="0"/>
    <xf numFmtId="0" fontId="88" fillId="78" borderId="68" applyNumberFormat="0" applyAlignment="0" applyProtection="0"/>
    <xf numFmtId="172" fontId="104" fillId="0" borderId="0" applyNumberFormat="0">
      <alignment horizontal="right"/>
    </xf>
    <xf numFmtId="172" fontId="104" fillId="0" borderId="0" applyNumberFormat="0">
      <alignment horizontal="right"/>
    </xf>
    <xf numFmtId="170" fontId="104" fillId="0" borderId="0" applyNumberFormat="0">
      <alignment horizontal="right"/>
    </xf>
    <xf numFmtId="0" fontId="104" fillId="0" borderId="0" applyNumberFormat="0">
      <alignment horizontal="right"/>
    </xf>
    <xf numFmtId="170" fontId="104" fillId="0" borderId="0" applyNumberFormat="0">
      <alignment horizontal="right"/>
    </xf>
    <xf numFmtId="172" fontId="105" fillId="0" borderId="0" applyNumberFormat="0" applyFill="0" applyBorder="0" applyProtection="0">
      <alignment horizontal="left"/>
    </xf>
    <xf numFmtId="172" fontId="105" fillId="0" borderId="0" applyNumberFormat="0" applyFill="0" applyBorder="0" applyProtection="0">
      <alignment horizontal="left"/>
    </xf>
    <xf numFmtId="170" fontId="105" fillId="0" borderId="0" applyNumberFormat="0" applyFill="0" applyBorder="0" applyProtection="0">
      <alignment horizontal="left"/>
    </xf>
    <xf numFmtId="0" fontId="105" fillId="0" borderId="0" applyNumberFormat="0" applyFill="0" applyBorder="0" applyProtection="0">
      <alignment horizontal="left"/>
    </xf>
    <xf numFmtId="170" fontId="105" fillId="0" borderId="0" applyNumberFormat="0" applyFill="0" applyBorder="0" applyProtection="0">
      <alignment horizontal="left"/>
    </xf>
    <xf numFmtId="172" fontId="106" fillId="0" borderId="0" applyNumberFormat="0" applyFill="0" applyBorder="0" applyProtection="0">
      <alignment horizontal="left"/>
    </xf>
    <xf numFmtId="172" fontId="106" fillId="0" borderId="0" applyNumberFormat="0" applyFill="0" applyBorder="0" applyProtection="0">
      <alignment horizontal="left"/>
    </xf>
    <xf numFmtId="170" fontId="106" fillId="0" borderId="0" applyNumberFormat="0" applyFill="0" applyBorder="0" applyProtection="0">
      <alignment horizontal="left"/>
    </xf>
    <xf numFmtId="0" fontId="106" fillId="0" borderId="0" applyNumberFormat="0" applyFill="0" applyBorder="0" applyProtection="0">
      <alignment horizontal="left"/>
    </xf>
    <xf numFmtId="170" fontId="106" fillId="0" borderId="0" applyNumberFormat="0" applyFill="0" applyBorder="0" applyProtection="0">
      <alignment horizontal="left"/>
    </xf>
    <xf numFmtId="193" fontId="47" fillId="0" borderId="0"/>
    <xf numFmtId="194" fontId="107" fillId="0" borderId="0"/>
    <xf numFmtId="42" fontId="33" fillId="0" borderId="0" applyFont="0" applyFill="0" applyBorder="0" applyAlignment="0" applyProtection="0"/>
    <xf numFmtId="42" fontId="33" fillId="0" borderId="0" applyFont="0" applyFill="0" applyBorder="0" applyAlignment="0" applyProtection="0"/>
    <xf numFmtId="42" fontId="3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5" fontId="33" fillId="0" borderId="0" applyFont="0" applyFill="0" applyBorder="0" applyAlignment="0" applyProtection="0"/>
    <xf numFmtId="172" fontId="59" fillId="67" borderId="62">
      <alignment horizontal="left" vertical="center"/>
    </xf>
    <xf numFmtId="172" fontId="59" fillId="67" borderId="62">
      <alignment horizontal="left" vertical="center"/>
    </xf>
    <xf numFmtId="170" fontId="59" fillId="67" borderId="62">
      <alignment horizontal="left" vertical="center"/>
    </xf>
    <xf numFmtId="0" fontId="59" fillId="67" borderId="62">
      <alignment horizontal="left" vertical="center"/>
    </xf>
    <xf numFmtId="170" fontId="59" fillId="67" borderId="62">
      <alignment horizontal="left" vertical="center"/>
    </xf>
    <xf numFmtId="196" fontId="108" fillId="0" borderId="72" applyFont="0" applyFill="0" applyBorder="0" applyAlignment="0" applyProtection="0">
      <alignment horizontal="right"/>
    </xf>
    <xf numFmtId="0" fontId="48" fillId="0" borderId="0" applyFill="0" applyBorder="0" applyAlignment="0" applyProtection="0"/>
    <xf numFmtId="0" fontId="33" fillId="0" borderId="0" applyFont="0" applyFill="0" applyBorder="0" applyAlignment="0" applyProtection="0"/>
    <xf numFmtId="170" fontId="33" fillId="0" borderId="0" applyFont="0" applyFill="0" applyBorder="0" applyAlignment="0" applyProtection="0"/>
    <xf numFmtId="0" fontId="109" fillId="0" borderId="0" applyNumberFormat="0" applyBorder="0" applyProtection="0">
      <alignment horizontal="left" vertical="center" indent="1"/>
    </xf>
    <xf numFmtId="170" fontId="109" fillId="0" borderId="0" applyNumberFormat="0" applyBorder="0" applyProtection="0">
      <alignment horizontal="left" vertical="center" indent="1"/>
    </xf>
    <xf numFmtId="0" fontId="110" fillId="0" borderId="0" applyFill="0" applyBorder="0" applyAlignment="0">
      <alignment horizontal="left"/>
    </xf>
    <xf numFmtId="170" fontId="110" fillId="0" borderId="0" applyFill="0" applyBorder="0" applyAlignment="0">
      <alignment horizontal="left"/>
    </xf>
    <xf numFmtId="197" fontId="111" fillId="0" borderId="0" applyFill="0" applyBorder="0" applyAlignment="0" applyProtection="0">
      <alignment horizontal="right"/>
    </xf>
    <xf numFmtId="198" fontId="33" fillId="79" borderId="73" applyFill="0" applyBorder="0" applyAlignment="0" applyProtection="0"/>
    <xf numFmtId="199" fontId="33" fillId="0" borderId="0" applyFill="0" applyBorder="0" applyAlignment="0" applyProtection="0"/>
    <xf numFmtId="199" fontId="33" fillId="0" borderId="0" applyFill="0" applyBorder="0" applyAlignment="0" applyProtection="0"/>
    <xf numFmtId="199" fontId="33" fillId="0" borderId="0" applyFill="0" applyBorder="0" applyAlignment="0" applyProtection="0"/>
    <xf numFmtId="199" fontId="33" fillId="0" borderId="0" applyFill="0" applyBorder="0" applyAlignment="0" applyProtection="0"/>
    <xf numFmtId="199" fontId="33" fillId="0" borderId="0" applyFill="0" applyBorder="0" applyAlignment="0" applyProtection="0"/>
    <xf numFmtId="199" fontId="33" fillId="0" borderId="0" applyFill="0" applyBorder="0" applyAlignment="0" applyProtection="0"/>
    <xf numFmtId="199" fontId="33" fillId="0" borderId="0" applyFill="0" applyBorder="0" applyAlignment="0" applyProtection="0"/>
    <xf numFmtId="199" fontId="33" fillId="0" borderId="0" applyFill="0" applyBorder="0" applyAlignment="0" applyProtection="0"/>
    <xf numFmtId="200" fontId="33" fillId="0" borderId="0" applyFill="0" applyBorder="0" applyAlignment="0" applyProtection="0"/>
    <xf numFmtId="200" fontId="33" fillId="0" borderId="0" applyFill="0" applyBorder="0" applyAlignment="0" applyProtection="0"/>
    <xf numFmtId="200" fontId="33" fillId="0" borderId="0" applyFill="0" applyBorder="0" applyAlignment="0" applyProtection="0"/>
    <xf numFmtId="200" fontId="33" fillId="0" borderId="0" applyFill="0" applyBorder="0" applyAlignment="0" applyProtection="0"/>
    <xf numFmtId="200" fontId="33" fillId="0" borderId="0" applyFill="0" applyBorder="0" applyAlignment="0" applyProtection="0"/>
    <xf numFmtId="200" fontId="33" fillId="0" borderId="0" applyFill="0" applyBorder="0" applyAlignment="0" applyProtection="0"/>
    <xf numFmtId="200" fontId="33" fillId="0" borderId="0" applyFill="0" applyBorder="0" applyAlignment="0" applyProtection="0"/>
    <xf numFmtId="200" fontId="33" fillId="0" borderId="0" applyFill="0" applyBorder="0" applyAlignment="0" applyProtection="0"/>
    <xf numFmtId="200" fontId="33" fillId="0" borderId="0" applyFill="0" applyBorder="0" applyAlignment="0" applyProtection="0"/>
    <xf numFmtId="199" fontId="33" fillId="0" borderId="0" applyFill="0" applyBorder="0" applyAlignment="0" applyProtection="0"/>
    <xf numFmtId="194" fontId="108" fillId="0" borderId="74" applyFont="0" applyFill="0" applyBorder="0" applyAlignment="0" applyProtection="0">
      <alignment horizontal="right"/>
    </xf>
    <xf numFmtId="0" fontId="112" fillId="80" borderId="0" applyBorder="0" applyAlignment="0" applyProtection="0"/>
    <xf numFmtId="170" fontId="112" fillId="80" borderId="0" applyBorder="0" applyAlignment="0" applyProtection="0"/>
    <xf numFmtId="0" fontId="113" fillId="81" borderId="0" applyAlignment="0" applyProtection="0"/>
    <xf numFmtId="170" fontId="113" fillId="81" borderId="0" applyAlignment="0" applyProtection="0"/>
    <xf numFmtId="0" fontId="114" fillId="0" borderId="0" applyAlignment="0" applyProtection="0"/>
    <xf numFmtId="170" fontId="114" fillId="0" borderId="0" applyAlignment="0" applyProtection="0"/>
    <xf numFmtId="0" fontId="115" fillId="0" borderId="0"/>
    <xf numFmtId="170" fontId="115" fillId="0" borderId="0"/>
    <xf numFmtId="0" fontId="116" fillId="11" borderId="25" applyNumberFormat="0" applyAlignment="0" applyProtection="0"/>
    <xf numFmtId="170" fontId="116" fillId="11" borderId="25" applyNumberFormat="0" applyAlignment="0" applyProtection="0"/>
    <xf numFmtId="170" fontId="95" fillId="45" borderId="65" applyNumberFormat="0" applyAlignment="0" applyProtection="0"/>
    <xf numFmtId="172" fontId="33" fillId="0" borderId="71"/>
    <xf numFmtId="0" fontId="33" fillId="82" borderId="0">
      <alignment horizontal="center"/>
    </xf>
    <xf numFmtId="0" fontId="117" fillId="0" borderId="0" applyFill="0" applyBorder="0">
      <alignment horizontal="left" vertical="center"/>
    </xf>
    <xf numFmtId="170" fontId="117" fillId="0" borderId="0" applyFill="0" applyBorder="0">
      <alignment horizontal="left" vertical="center"/>
    </xf>
    <xf numFmtId="0" fontId="112" fillId="83" borderId="0" applyBorder="0" applyAlignment="0" applyProtection="0"/>
    <xf numFmtId="170" fontId="112" fillId="83" borderId="0" applyBorder="0" applyAlignment="0" applyProtection="0"/>
    <xf numFmtId="0" fontId="113" fillId="84" borderId="0" applyAlignment="0" applyProtection="0"/>
    <xf numFmtId="170" fontId="113" fillId="84" borderId="0" applyAlignment="0" applyProtection="0"/>
    <xf numFmtId="0" fontId="114" fillId="0" borderId="0" applyAlignment="0" applyProtection="0"/>
    <xf numFmtId="170" fontId="114" fillId="0" borderId="0" applyAlignment="0" applyProtection="0"/>
    <xf numFmtId="0" fontId="1" fillId="0" borderId="0"/>
    <xf numFmtId="170" fontId="1" fillId="0" borderId="0"/>
    <xf numFmtId="0" fontId="118" fillId="85" borderId="63" applyAlignment="0"/>
    <xf numFmtId="0" fontId="119" fillId="0" borderId="30" applyNumberFormat="0" applyFill="0" applyAlignment="0" applyProtection="0"/>
    <xf numFmtId="170" fontId="119" fillId="0" borderId="30" applyNumberFormat="0" applyFill="0" applyAlignment="0" applyProtection="0"/>
    <xf numFmtId="170" fontId="120" fillId="0" borderId="75" applyNumberFormat="0" applyFill="0" applyAlignment="0" applyProtection="0"/>
    <xf numFmtId="0" fontId="121" fillId="0" borderId="0" applyNumberFormat="0" applyFill="0" applyBorder="0" applyAlignment="0" applyProtection="0"/>
    <xf numFmtId="170" fontId="121" fillId="0" borderId="0" applyNumberFormat="0" applyFill="0" applyBorder="0" applyAlignment="0" applyProtection="0"/>
    <xf numFmtId="170" fontId="122" fillId="0" borderId="0" applyNumberFormat="0" applyFill="0" applyBorder="0" applyAlignment="0" applyProtection="0"/>
    <xf numFmtId="201" fontId="33" fillId="0" borderId="0">
      <alignment horizontal="center"/>
    </xf>
    <xf numFmtId="201" fontId="33" fillId="0" borderId="0">
      <alignment horizontal="center"/>
    </xf>
    <xf numFmtId="201" fontId="33" fillId="0" borderId="0">
      <alignment horizontal="center"/>
    </xf>
    <xf numFmtId="201" fontId="33" fillId="0" borderId="0">
      <alignment horizontal="center"/>
    </xf>
    <xf numFmtId="201" fontId="33" fillId="0" borderId="0">
      <alignment horizontal="center"/>
    </xf>
    <xf numFmtId="201" fontId="33" fillId="0" borderId="0">
      <alignment horizontal="center"/>
    </xf>
    <xf numFmtId="201" fontId="33" fillId="0" borderId="0">
      <alignment horizontal="center"/>
    </xf>
    <xf numFmtId="201" fontId="33" fillId="0" borderId="0">
      <alignment horizontal="center"/>
    </xf>
    <xf numFmtId="201" fontId="33" fillId="0" borderId="0">
      <alignment horizontal="center"/>
    </xf>
    <xf numFmtId="202" fontId="32" fillId="0" borderId="0" applyFont="0" applyFill="0" applyBorder="0" applyAlignment="0" applyProtection="0"/>
    <xf numFmtId="170" fontId="45" fillId="0" borderId="0" applyFont="0" applyFill="0" applyBorder="0" applyAlignment="0" applyProtection="0"/>
    <xf numFmtId="203" fontId="123" fillId="0" borderId="0" applyFont="0" applyFill="0" applyBorder="0" applyAlignment="0" applyProtection="0"/>
    <xf numFmtId="170" fontId="50" fillId="0" borderId="0" applyFont="0" applyFill="0" applyBorder="0" applyAlignment="0" applyProtection="0"/>
    <xf numFmtId="170" fontId="45" fillId="0" borderId="0" applyFont="0" applyFill="0" applyBorder="0" applyAlignment="0" applyProtection="0"/>
    <xf numFmtId="170" fontId="45" fillId="0" borderId="0" applyFont="0" applyFill="0" applyBorder="0" applyAlignment="0" applyProtection="0"/>
    <xf numFmtId="204" fontId="124" fillId="67" borderId="0" applyFill="0" applyBorder="0" applyAlignment="0" applyProtection="0">
      <alignment horizontal="right"/>
      <protection locked="0"/>
    </xf>
    <xf numFmtId="204" fontId="124" fillId="67" borderId="0" applyFill="0" applyBorder="0" applyAlignment="0" applyProtection="0">
      <alignment horizontal="right"/>
      <protection locked="0"/>
    </xf>
    <xf numFmtId="170" fontId="32" fillId="0" borderId="0" applyFont="0" applyFill="0" applyBorder="0" applyAlignment="0" applyProtection="0"/>
    <xf numFmtId="170" fontId="45" fillId="0" borderId="0" applyFont="0" applyFill="0" applyBorder="0" applyAlignment="0" applyProtection="0"/>
    <xf numFmtId="0" fontId="122" fillId="0" borderId="0" applyNumberFormat="0" applyFill="0" applyBorder="0" applyAlignment="0" applyProtection="0"/>
    <xf numFmtId="0" fontId="125" fillId="0" borderId="0" applyNumberFormat="0" applyFill="0" applyBorder="0" applyAlignment="0" applyProtection="0"/>
    <xf numFmtId="0" fontId="122" fillId="0" borderId="0" applyNumberFormat="0" applyFill="0" applyBorder="0" applyAlignment="0" applyProtection="0"/>
    <xf numFmtId="0" fontId="125" fillId="0" borderId="0" applyNumberFormat="0" applyFill="0" applyBorder="0" applyAlignment="0" applyProtection="0"/>
    <xf numFmtId="170" fontId="125" fillId="0" borderId="0" applyNumberFormat="0" applyFill="0" applyBorder="0" applyAlignment="0" applyProtection="0"/>
    <xf numFmtId="0" fontId="25" fillId="0" borderId="0" applyNumberFormat="0" applyFill="0" applyBorder="0" applyAlignment="0" applyProtection="0"/>
    <xf numFmtId="0" fontId="126"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25"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25" fillId="0" borderId="0" applyNumberFormat="0" applyFill="0" applyBorder="0" applyAlignment="0" applyProtection="0"/>
    <xf numFmtId="172" fontId="127" fillId="74" borderId="0" applyNumberFormat="0" applyFont="0" applyBorder="0" applyAlignment="0" applyProtection="0"/>
    <xf numFmtId="172" fontId="127" fillId="74" borderId="0" applyNumberFormat="0" applyFont="0" applyBorder="0" applyAlignment="0" applyProtection="0"/>
    <xf numFmtId="170" fontId="127" fillId="74" borderId="0" applyNumberFormat="0" applyFont="0" applyBorder="0" applyAlignment="0" applyProtection="0"/>
    <xf numFmtId="0" fontId="127" fillId="74" borderId="0" applyNumberFormat="0" applyFont="0" applyBorder="0" applyAlignment="0" applyProtection="0"/>
    <xf numFmtId="170" fontId="127" fillId="74" borderId="0" applyNumberFormat="0" applyFont="0" applyBorder="0" applyAlignment="0" applyProtection="0"/>
    <xf numFmtId="172" fontId="128" fillId="0" borderId="0" applyNumberFormat="0" applyFill="0" applyBorder="0" applyAlignment="0" applyProtection="0"/>
    <xf numFmtId="172" fontId="128" fillId="0" borderId="0" applyNumberFormat="0" applyFill="0" applyBorder="0" applyAlignment="0" applyProtection="0"/>
    <xf numFmtId="170" fontId="128" fillId="0" borderId="0" applyNumberFormat="0" applyFill="0" applyBorder="0" applyAlignment="0" applyProtection="0"/>
    <xf numFmtId="0" fontId="128" fillId="0" borderId="0" applyNumberFormat="0" applyFill="0" applyBorder="0" applyAlignment="0" applyProtection="0"/>
    <xf numFmtId="170" fontId="128" fillId="0" borderId="0" applyNumberFormat="0" applyFill="0" applyBorder="0" applyAlignment="0" applyProtection="0"/>
    <xf numFmtId="205" fontId="129" fillId="0" borderId="0" applyFill="0" applyBorder="0"/>
    <xf numFmtId="15" fontId="42" fillId="0" borderId="0" applyFill="0" applyBorder="0" applyProtection="0">
      <alignment horizontal="center"/>
    </xf>
    <xf numFmtId="172" fontId="127" fillId="41" borderId="0" applyNumberFormat="0" applyFont="0" applyBorder="0" applyAlignment="0" applyProtection="0"/>
    <xf numFmtId="172" fontId="127" fillId="41" borderId="0" applyNumberFormat="0" applyFont="0" applyBorder="0" applyAlignment="0" applyProtection="0"/>
    <xf numFmtId="170" fontId="127" fillId="41" borderId="0" applyNumberFormat="0" applyFont="0" applyBorder="0" applyAlignment="0" applyProtection="0"/>
    <xf numFmtId="0" fontId="127" fillId="41" borderId="0" applyNumberFormat="0" applyFont="0" applyBorder="0" applyAlignment="0" applyProtection="0"/>
    <xf numFmtId="170" fontId="127" fillId="41" borderId="0" applyNumberFormat="0" applyFont="0" applyBorder="0" applyAlignment="0" applyProtection="0"/>
    <xf numFmtId="206" fontId="130" fillId="48" borderId="63" applyAlignment="0" applyProtection="0"/>
    <xf numFmtId="206" fontId="130" fillId="48" borderId="63" applyAlignment="0" applyProtection="0"/>
    <xf numFmtId="206" fontId="130" fillId="48" borderId="63" applyAlignment="0" applyProtection="0"/>
    <xf numFmtId="206" fontId="130" fillId="48" borderId="63" applyAlignment="0" applyProtection="0"/>
    <xf numFmtId="206" fontId="130" fillId="48" borderId="63" applyAlignment="0" applyProtection="0"/>
    <xf numFmtId="206" fontId="130" fillId="48" borderId="63" applyAlignment="0" applyProtection="0"/>
    <xf numFmtId="206" fontId="130" fillId="48" borderId="63" applyAlignment="0" applyProtection="0"/>
    <xf numFmtId="206" fontId="130" fillId="48" borderId="63" applyAlignment="0" applyProtection="0"/>
    <xf numFmtId="206" fontId="130" fillId="48" borderId="63" applyAlignment="0" applyProtection="0"/>
    <xf numFmtId="206" fontId="130" fillId="48" borderId="63" applyAlignment="0" applyProtection="0"/>
    <xf numFmtId="206" fontId="130" fillId="48" borderId="63" applyAlignment="0" applyProtection="0"/>
    <xf numFmtId="206" fontId="130" fillId="48" borderId="63" applyAlignment="0" applyProtection="0"/>
    <xf numFmtId="206" fontId="130" fillId="48" borderId="63" applyAlignment="0" applyProtection="0"/>
    <xf numFmtId="206" fontId="130" fillId="48" borderId="63" applyAlignment="0" applyProtection="0"/>
    <xf numFmtId="206" fontId="130" fillId="48" borderId="63" applyAlignment="0" applyProtection="0"/>
    <xf numFmtId="206" fontId="130" fillId="48" borderId="63" applyAlignment="0" applyProtection="0"/>
    <xf numFmtId="206" fontId="130" fillId="48" borderId="63" applyAlignment="0" applyProtection="0"/>
    <xf numFmtId="206" fontId="130" fillId="48" borderId="63" applyAlignment="0" applyProtection="0"/>
    <xf numFmtId="206" fontId="130" fillId="48" borderId="63" applyAlignment="0" applyProtection="0"/>
    <xf numFmtId="206" fontId="130" fillId="48" borderId="63" applyAlignment="0" applyProtection="0"/>
    <xf numFmtId="206" fontId="130" fillId="48" borderId="63" applyAlignment="0" applyProtection="0"/>
    <xf numFmtId="206" fontId="130" fillId="48" borderId="63" applyAlignment="0" applyProtection="0"/>
    <xf numFmtId="206" fontId="130" fillId="48" borderId="63" applyAlignment="0" applyProtection="0"/>
    <xf numFmtId="206" fontId="130" fillId="48" borderId="63" applyAlignment="0" applyProtection="0"/>
    <xf numFmtId="206" fontId="130" fillId="48" borderId="63" applyAlignment="0" applyProtection="0"/>
    <xf numFmtId="206" fontId="130" fillId="48" borderId="63" applyAlignment="0" applyProtection="0"/>
    <xf numFmtId="206" fontId="130" fillId="48" borderId="63" applyAlignment="0" applyProtection="0"/>
    <xf numFmtId="206" fontId="130" fillId="48" borderId="63" applyAlignment="0" applyProtection="0"/>
    <xf numFmtId="206" fontId="130" fillId="48" borderId="63" applyAlignment="0" applyProtection="0"/>
    <xf numFmtId="206" fontId="130" fillId="48" borderId="63" applyAlignment="0" applyProtection="0"/>
    <xf numFmtId="206" fontId="130" fillId="48" borderId="63" applyAlignment="0" applyProtection="0"/>
    <xf numFmtId="206" fontId="130" fillId="48" borderId="63" applyAlignment="0" applyProtection="0"/>
    <xf numFmtId="206" fontId="130" fillId="48" borderId="63" applyAlignment="0" applyProtection="0"/>
    <xf numFmtId="206" fontId="130" fillId="48" borderId="63" applyAlignment="0" applyProtection="0"/>
    <xf numFmtId="206" fontId="130" fillId="48" borderId="63" applyAlignment="0" applyProtection="0"/>
    <xf numFmtId="206" fontId="130" fillId="48" borderId="63" applyAlignment="0" applyProtection="0"/>
    <xf numFmtId="206" fontId="130" fillId="48" borderId="63" applyAlignment="0" applyProtection="0"/>
    <xf numFmtId="206" fontId="130" fillId="48" borderId="63" applyAlignment="0" applyProtection="0"/>
    <xf numFmtId="206" fontId="130" fillId="48" borderId="63" applyAlignment="0" applyProtection="0"/>
    <xf numFmtId="206" fontId="130" fillId="48" borderId="63" applyAlignment="0" applyProtection="0"/>
    <xf numFmtId="206" fontId="130" fillId="48" borderId="63" applyAlignment="0" applyProtection="0"/>
    <xf numFmtId="206" fontId="130" fillId="48" borderId="63" applyAlignment="0" applyProtection="0"/>
    <xf numFmtId="206" fontId="130" fillId="48" borderId="63" applyAlignment="0" applyProtection="0"/>
    <xf numFmtId="206" fontId="130" fillId="48" borderId="63" applyAlignment="0" applyProtection="0"/>
    <xf numFmtId="206" fontId="130" fillId="48" borderId="63" applyAlignment="0" applyProtection="0"/>
    <xf numFmtId="206" fontId="130" fillId="48" borderId="63" applyAlignment="0" applyProtection="0"/>
    <xf numFmtId="206" fontId="130" fillId="48" borderId="63" applyAlignment="0" applyProtection="0"/>
    <xf numFmtId="206" fontId="130" fillId="48" borderId="63" applyAlignment="0" applyProtection="0"/>
    <xf numFmtId="206" fontId="130" fillId="48" borderId="63" applyAlignment="0" applyProtection="0"/>
    <xf numFmtId="206" fontId="130" fillId="48" borderId="63" applyAlignment="0" applyProtection="0"/>
    <xf numFmtId="206" fontId="130" fillId="48" borderId="63" applyAlignment="0" applyProtection="0"/>
    <xf numFmtId="206" fontId="130" fillId="48" borderId="63" applyAlignment="0" applyProtection="0"/>
    <xf numFmtId="206" fontId="130" fillId="48" borderId="63" applyAlignment="0" applyProtection="0"/>
    <xf numFmtId="206" fontId="130" fillId="48" borderId="63" applyAlignment="0" applyProtection="0"/>
    <xf numFmtId="206" fontId="130" fillId="48" borderId="63" applyAlignment="0" applyProtection="0"/>
    <xf numFmtId="206" fontId="130" fillId="48" borderId="63" applyAlignment="0" applyProtection="0"/>
    <xf numFmtId="206" fontId="130" fillId="48" borderId="63" applyAlignment="0" applyProtection="0"/>
    <xf numFmtId="206" fontId="130" fillId="48" borderId="63" applyAlignment="0" applyProtection="0"/>
    <xf numFmtId="206" fontId="130" fillId="48" borderId="63" applyAlignment="0" applyProtection="0"/>
    <xf numFmtId="206" fontId="130" fillId="48" borderId="63" applyAlignment="0" applyProtection="0"/>
    <xf numFmtId="206" fontId="130" fillId="48" borderId="63" applyAlignment="0" applyProtection="0"/>
    <xf numFmtId="206" fontId="130" fillId="48" borderId="63" applyAlignment="0" applyProtection="0"/>
    <xf numFmtId="206" fontId="130" fillId="48" borderId="63" applyAlignment="0" applyProtection="0"/>
    <xf numFmtId="206" fontId="130" fillId="48" borderId="63" applyAlignment="0" applyProtection="0"/>
    <xf numFmtId="206" fontId="130" fillId="48" borderId="63" applyAlignment="0" applyProtection="0"/>
    <xf numFmtId="206" fontId="130" fillId="48" borderId="63" applyAlignment="0" applyProtection="0"/>
    <xf numFmtId="206" fontId="130" fillId="48" borderId="63" applyAlignment="0" applyProtection="0"/>
    <xf numFmtId="207" fontId="131" fillId="0" borderId="0" applyNumberFormat="0" applyFill="0" applyBorder="0" applyAlignment="0" applyProtection="0"/>
    <xf numFmtId="207" fontId="132" fillId="0" borderId="0" applyNumberFormat="0" applyFill="0" applyBorder="0" applyAlignment="0" applyProtection="0"/>
    <xf numFmtId="15" fontId="57" fillId="46" borderId="2">
      <alignment horizontal="center"/>
      <protection locked="0"/>
    </xf>
    <xf numFmtId="208" fontId="57" fillId="46" borderId="2" applyAlignment="0">
      <protection locked="0"/>
    </xf>
    <xf numFmtId="207" fontId="57" fillId="46" borderId="2" applyAlignment="0">
      <protection locked="0"/>
    </xf>
    <xf numFmtId="207" fontId="42" fillId="0" borderId="0" applyFill="0" applyBorder="0" applyAlignment="0" applyProtection="0"/>
    <xf numFmtId="208" fontId="42" fillId="0" borderId="0" applyFill="0" applyBorder="0" applyAlignment="0" applyProtection="0"/>
    <xf numFmtId="209" fontId="42" fillId="0" borderId="0" applyFill="0" applyBorder="0" applyAlignment="0" applyProtection="0"/>
    <xf numFmtId="172" fontId="127" fillId="0" borderId="76" applyNumberFormat="0" applyFont="0" applyAlignment="0" applyProtection="0"/>
    <xf numFmtId="192" fontId="127" fillId="0" borderId="76" applyNumberFormat="0" applyFont="0" applyAlignment="0" applyProtection="0"/>
    <xf numFmtId="172"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0" fontId="127" fillId="0" borderId="76" applyNumberFormat="0" applyFont="0" applyAlignment="0" applyProtection="0"/>
    <xf numFmtId="192" fontId="127" fillId="0" borderId="76" applyNumberFormat="0" applyFont="0" applyAlignment="0" applyProtection="0"/>
    <xf numFmtId="172"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0" fontId="127" fillId="0" borderId="76" applyNumberFormat="0" applyFont="0" applyAlignment="0" applyProtection="0"/>
    <xf numFmtId="192" fontId="127" fillId="0" borderId="76" applyNumberFormat="0" applyFont="0" applyAlignment="0" applyProtection="0"/>
    <xf numFmtId="172"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0" fontId="127" fillId="0" borderId="76" applyNumberFormat="0" applyFont="0" applyAlignment="0" applyProtection="0"/>
    <xf numFmtId="172" fontId="127" fillId="0" borderId="76" applyNumberFormat="0" applyFont="0" applyAlignment="0" applyProtection="0"/>
    <xf numFmtId="192" fontId="127" fillId="0" borderId="76" applyNumberFormat="0" applyFont="0" applyAlignment="0" applyProtection="0"/>
    <xf numFmtId="172"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0" fontId="127" fillId="0" borderId="76" applyNumberFormat="0" applyFont="0" applyAlignment="0" applyProtection="0"/>
    <xf numFmtId="170" fontId="127" fillId="0" borderId="76" applyNumberFormat="0" applyFont="0" applyAlignment="0" applyProtection="0"/>
    <xf numFmtId="192" fontId="127" fillId="0" borderId="76" applyNumberFormat="0" applyFont="0" applyAlignment="0" applyProtection="0"/>
    <xf numFmtId="172"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0" fontId="127" fillId="0" borderId="76" applyNumberFormat="0" applyFont="0" applyAlignment="0" applyProtection="0"/>
    <xf numFmtId="192" fontId="127" fillId="0" borderId="76" applyNumberFormat="0" applyFont="0" applyAlignment="0" applyProtection="0"/>
    <xf numFmtId="192" fontId="127" fillId="0" borderId="76" applyNumberFormat="0" applyFont="0" applyAlignment="0" applyProtection="0"/>
    <xf numFmtId="172"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92" fontId="127" fillId="0" borderId="76" applyNumberFormat="0" applyFont="0" applyAlignment="0" applyProtection="0"/>
    <xf numFmtId="172"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0" fontId="127" fillId="0" borderId="76" applyNumberFormat="0" applyFont="0" applyAlignment="0" applyProtection="0"/>
    <xf numFmtId="192" fontId="127" fillId="0" borderId="76" applyNumberFormat="0" applyFont="0" applyAlignment="0" applyProtection="0"/>
    <xf numFmtId="172"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0" fontId="127" fillId="0" borderId="76" applyNumberFormat="0" applyFont="0" applyAlignment="0" applyProtection="0"/>
    <xf numFmtId="192" fontId="127" fillId="0" borderId="76" applyNumberFormat="0" applyFont="0" applyAlignment="0" applyProtection="0"/>
    <xf numFmtId="172"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0" fontId="127" fillId="0" borderId="76" applyNumberFormat="0" applyFont="0" applyAlignment="0" applyProtection="0"/>
    <xf numFmtId="192" fontId="127" fillId="0" borderId="76" applyNumberFormat="0" applyFont="0" applyAlignment="0" applyProtection="0"/>
    <xf numFmtId="172"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0" fontId="127" fillId="0" borderId="76" applyNumberFormat="0" applyFont="0" applyAlignment="0" applyProtection="0"/>
    <xf numFmtId="192" fontId="127" fillId="0" borderId="76" applyNumberFormat="0" applyFont="0" applyAlignment="0" applyProtection="0"/>
    <xf numFmtId="172"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0" fontId="127" fillId="0" borderId="76" applyNumberFormat="0" applyFont="0" applyAlignment="0" applyProtection="0"/>
    <xf numFmtId="192" fontId="127" fillId="0" borderId="76" applyNumberFormat="0" applyFont="0" applyAlignment="0" applyProtection="0"/>
    <xf numFmtId="172"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92" fontId="127" fillId="0" borderId="76" applyNumberFormat="0" applyFont="0" applyAlignment="0" applyProtection="0"/>
    <xf numFmtId="172"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0" fontId="127" fillId="0" borderId="76" applyNumberFormat="0" applyFont="0" applyAlignment="0" applyProtection="0"/>
    <xf numFmtId="192" fontId="127" fillId="0" borderId="76" applyNumberFormat="0" applyFont="0" applyAlignment="0" applyProtection="0"/>
    <xf numFmtId="192" fontId="127" fillId="0" borderId="76" applyNumberFormat="0" applyFont="0" applyAlignment="0" applyProtection="0"/>
    <xf numFmtId="172"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92" fontId="127" fillId="0" borderId="76" applyNumberFormat="0" applyFont="0" applyAlignment="0" applyProtection="0"/>
    <xf numFmtId="172"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0" fontId="127" fillId="0" borderId="76" applyNumberFormat="0" applyFont="0" applyAlignment="0" applyProtection="0"/>
    <xf numFmtId="192" fontId="127" fillId="0" borderId="76" applyNumberFormat="0" applyFont="0" applyAlignment="0" applyProtection="0"/>
    <xf numFmtId="172"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0" fontId="127" fillId="0" borderId="76" applyNumberFormat="0" applyFont="0" applyAlignment="0" applyProtection="0"/>
    <xf numFmtId="192" fontId="127" fillId="0" borderId="76" applyNumberFormat="0" applyFont="0" applyAlignment="0" applyProtection="0"/>
    <xf numFmtId="172"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0" fontId="127" fillId="0" borderId="76" applyNumberFormat="0" applyFont="0" applyAlignment="0" applyProtection="0"/>
    <xf numFmtId="192" fontId="127" fillId="0" borderId="76" applyNumberFormat="0" applyFont="0" applyAlignment="0" applyProtection="0"/>
    <xf numFmtId="172"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0" fontId="127" fillId="0" borderId="76" applyNumberFormat="0" applyFont="0" applyAlignment="0" applyProtection="0"/>
    <xf numFmtId="192" fontId="127" fillId="0" borderId="76" applyNumberFormat="0" applyFont="0" applyAlignment="0" applyProtection="0"/>
    <xf numFmtId="172"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0" fontId="127" fillId="0" borderId="76" applyNumberFormat="0" applyFont="0" applyAlignment="0" applyProtection="0"/>
    <xf numFmtId="192" fontId="127" fillId="0" borderId="76" applyNumberFormat="0" applyFont="0" applyAlignment="0" applyProtection="0"/>
    <xf numFmtId="172"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92" fontId="127" fillId="0" borderId="76" applyNumberFormat="0" applyFont="0" applyAlignment="0" applyProtection="0"/>
    <xf numFmtId="192" fontId="127" fillId="0" borderId="76" applyNumberFormat="0" applyFont="0" applyAlignment="0" applyProtection="0"/>
    <xf numFmtId="172"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92" fontId="127" fillId="0" borderId="76" applyNumberFormat="0" applyFont="0" applyAlignment="0" applyProtection="0"/>
    <xf numFmtId="172"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0" fontId="127" fillId="0" borderId="76" applyNumberFormat="0" applyFont="0" applyAlignment="0" applyProtection="0"/>
    <xf numFmtId="192" fontId="127" fillId="0" borderId="76" applyNumberFormat="0" applyFont="0" applyAlignment="0" applyProtection="0"/>
    <xf numFmtId="172"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0" fontId="127" fillId="0" borderId="76" applyNumberFormat="0" applyFont="0" applyAlignment="0" applyProtection="0"/>
    <xf numFmtId="192" fontId="127" fillId="0" borderId="76" applyNumberFormat="0" applyFont="0" applyAlignment="0" applyProtection="0"/>
    <xf numFmtId="172"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0" fontId="127" fillId="0" borderId="76" applyNumberFormat="0" applyFont="0" applyAlignment="0" applyProtection="0"/>
    <xf numFmtId="192" fontId="127" fillId="0" borderId="76" applyNumberFormat="0" applyFont="0" applyAlignment="0" applyProtection="0"/>
    <xf numFmtId="172"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0" fontId="127" fillId="0" borderId="76" applyNumberFormat="0" applyFont="0" applyAlignment="0" applyProtection="0"/>
    <xf numFmtId="192" fontId="127" fillId="0" borderId="76" applyNumberFormat="0" applyFont="0" applyAlignment="0" applyProtection="0"/>
    <xf numFmtId="172"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2"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0" fontId="127" fillId="0" borderId="76" applyNumberFormat="0" applyFont="0" applyAlignment="0" applyProtection="0"/>
    <xf numFmtId="170" fontId="127" fillId="0" borderId="76" applyNumberFormat="0" applyFont="0" applyAlignment="0" applyProtection="0"/>
    <xf numFmtId="192" fontId="127" fillId="0" borderId="76" applyNumberFormat="0" applyFont="0" applyAlignment="0" applyProtection="0"/>
    <xf numFmtId="192" fontId="127" fillId="0" borderId="76" applyNumberFormat="0" applyFont="0" applyAlignment="0" applyProtection="0"/>
    <xf numFmtId="172"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92" fontId="127" fillId="0" borderId="76" applyNumberFormat="0" applyFont="0" applyAlignment="0" applyProtection="0"/>
    <xf numFmtId="172"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0" fontId="127" fillId="0" borderId="76" applyNumberFormat="0" applyFont="0" applyAlignment="0" applyProtection="0"/>
    <xf numFmtId="192" fontId="127" fillId="0" borderId="76" applyNumberFormat="0" applyFont="0" applyAlignment="0" applyProtection="0"/>
    <xf numFmtId="172"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0" fontId="127" fillId="0" borderId="76" applyNumberFormat="0" applyFont="0" applyAlignment="0" applyProtection="0"/>
    <xf numFmtId="192" fontId="127" fillId="0" borderId="76" applyNumberFormat="0" applyFont="0" applyAlignment="0" applyProtection="0"/>
    <xf numFmtId="172"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0" fontId="127" fillId="0" borderId="76" applyNumberFormat="0" applyFont="0" applyAlignment="0" applyProtection="0"/>
    <xf numFmtId="192" fontId="127" fillId="0" borderId="76" applyNumberFormat="0" applyFont="0" applyAlignment="0" applyProtection="0"/>
    <xf numFmtId="172"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0" fontId="127" fillId="0" borderId="76" applyNumberFormat="0" applyFont="0" applyAlignment="0" applyProtection="0"/>
    <xf numFmtId="192" fontId="127" fillId="0" borderId="76" applyNumberFormat="0" applyFont="0" applyAlignment="0" applyProtection="0"/>
    <xf numFmtId="172"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0" fontId="127" fillId="0" borderId="76" applyNumberFormat="0" applyFont="0" applyAlignment="0" applyProtection="0"/>
    <xf numFmtId="192" fontId="127" fillId="0" borderId="76" applyNumberFormat="0" applyFont="0" applyAlignment="0" applyProtection="0"/>
    <xf numFmtId="172"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92" fontId="127" fillId="0" borderId="76" applyNumberFormat="0" applyFont="0" applyAlignment="0" applyProtection="0"/>
    <xf numFmtId="172"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0" fontId="127" fillId="0" borderId="76" applyNumberFormat="0" applyFont="0" applyAlignment="0" applyProtection="0"/>
    <xf numFmtId="192" fontId="127" fillId="0" borderId="76" applyNumberFormat="0" applyFont="0" applyAlignment="0" applyProtection="0"/>
    <xf numFmtId="192" fontId="127" fillId="0" borderId="76" applyNumberFormat="0" applyFont="0" applyAlignment="0" applyProtection="0"/>
    <xf numFmtId="172"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92" fontId="127" fillId="0" borderId="76" applyNumberFormat="0" applyFont="0" applyAlignment="0" applyProtection="0"/>
    <xf numFmtId="172"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0" fontId="127" fillId="0" borderId="76" applyNumberFormat="0" applyFont="0" applyAlignment="0" applyProtection="0"/>
    <xf numFmtId="192" fontId="127" fillId="0" borderId="76" applyNumberFormat="0" applyFont="0" applyAlignment="0" applyProtection="0"/>
    <xf numFmtId="172"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0" fontId="127" fillId="0" borderId="76" applyNumberFormat="0" applyFont="0" applyAlignment="0" applyProtection="0"/>
    <xf numFmtId="192" fontId="127" fillId="0" borderId="76" applyNumberFormat="0" applyFont="0" applyAlignment="0" applyProtection="0"/>
    <xf numFmtId="172"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0" fontId="127" fillId="0" borderId="76" applyNumberFormat="0" applyFont="0" applyAlignment="0" applyProtection="0"/>
    <xf numFmtId="192" fontId="127" fillId="0" borderId="76" applyNumberFormat="0" applyFont="0" applyAlignment="0" applyProtection="0"/>
    <xf numFmtId="172"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0" fontId="127" fillId="0" borderId="76" applyNumberFormat="0" applyFont="0" applyAlignment="0" applyProtection="0"/>
    <xf numFmtId="192" fontId="127" fillId="0" borderId="76" applyNumberFormat="0" applyFont="0" applyAlignment="0" applyProtection="0"/>
    <xf numFmtId="172"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0" fontId="127" fillId="0" borderId="76" applyNumberFormat="0" applyFont="0" applyAlignment="0" applyProtection="0"/>
    <xf numFmtId="192" fontId="127" fillId="0" borderId="76" applyNumberFormat="0" applyFont="0" applyAlignment="0" applyProtection="0"/>
    <xf numFmtId="172"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92" fontId="127" fillId="0" borderId="76" applyNumberFormat="0" applyFont="0" applyAlignment="0" applyProtection="0"/>
    <xf numFmtId="172"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0" fontId="127" fillId="0" borderId="76" applyNumberFormat="0" applyFont="0" applyAlignment="0" applyProtection="0"/>
    <xf numFmtId="192" fontId="127" fillId="0" borderId="76" applyNumberFormat="0" applyFont="0" applyAlignment="0" applyProtection="0"/>
    <xf numFmtId="192" fontId="127" fillId="0" borderId="76" applyNumberFormat="0" applyFont="0" applyAlignment="0" applyProtection="0"/>
    <xf numFmtId="172"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92" fontId="127" fillId="0" borderId="76" applyNumberFormat="0" applyFont="0" applyAlignment="0" applyProtection="0"/>
    <xf numFmtId="172"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0" fontId="127" fillId="0" borderId="76" applyNumberFormat="0" applyFont="0" applyAlignment="0" applyProtection="0"/>
    <xf numFmtId="192" fontId="127" fillId="0" borderId="76" applyNumberFormat="0" applyFont="0" applyAlignment="0" applyProtection="0"/>
    <xf numFmtId="172"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0" fontId="127" fillId="0" borderId="76" applyNumberFormat="0" applyFont="0" applyAlignment="0" applyProtection="0"/>
    <xf numFmtId="192" fontId="127" fillId="0" borderId="76" applyNumberFormat="0" applyFont="0" applyAlignment="0" applyProtection="0"/>
    <xf numFmtId="172"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0" fontId="127" fillId="0" borderId="76" applyNumberFormat="0" applyFont="0" applyAlignment="0" applyProtection="0"/>
    <xf numFmtId="192" fontId="127" fillId="0" borderId="76" applyNumberFormat="0" applyFont="0" applyAlignment="0" applyProtection="0"/>
    <xf numFmtId="172"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0" fontId="127" fillId="0" borderId="76" applyNumberFormat="0" applyFont="0" applyAlignment="0" applyProtection="0"/>
    <xf numFmtId="192" fontId="127" fillId="0" borderId="76" applyNumberFormat="0" applyFont="0" applyAlignment="0" applyProtection="0"/>
    <xf numFmtId="172"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0" fontId="127" fillId="0" borderId="76" applyNumberFormat="0" applyFont="0" applyAlignment="0" applyProtection="0"/>
    <xf numFmtId="192" fontId="127" fillId="0" borderId="76" applyNumberFormat="0" applyFont="0" applyAlignment="0" applyProtection="0"/>
    <xf numFmtId="172"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92" fontId="127" fillId="0" borderId="76" applyNumberFormat="0" applyFont="0" applyAlignment="0" applyProtection="0"/>
    <xf numFmtId="172"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0" fontId="127" fillId="0" borderId="76" applyNumberFormat="0" applyFont="0" applyAlignment="0" applyProtection="0"/>
    <xf numFmtId="192" fontId="127" fillId="0" borderId="76" applyNumberFormat="0" applyFont="0" applyAlignment="0" applyProtection="0"/>
    <xf numFmtId="192" fontId="127" fillId="0" borderId="76" applyNumberFormat="0" applyFont="0" applyAlignment="0" applyProtection="0"/>
    <xf numFmtId="172"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92" fontId="127" fillId="0" borderId="76" applyNumberFormat="0" applyFont="0" applyAlignment="0" applyProtection="0"/>
    <xf numFmtId="172"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0" fontId="127" fillId="0" borderId="76" applyNumberFormat="0" applyFont="0" applyAlignment="0" applyProtection="0"/>
    <xf numFmtId="192" fontId="127" fillId="0" borderId="76" applyNumberFormat="0" applyFont="0" applyAlignment="0" applyProtection="0"/>
    <xf numFmtId="172"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0" fontId="127" fillId="0" borderId="76" applyNumberFormat="0" applyFont="0" applyAlignment="0" applyProtection="0"/>
    <xf numFmtId="192" fontId="127" fillId="0" borderId="76" applyNumberFormat="0" applyFont="0" applyAlignment="0" applyProtection="0"/>
    <xf numFmtId="172"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0" fontId="127" fillId="0" borderId="76" applyNumberFormat="0" applyFont="0" applyAlignment="0" applyProtection="0"/>
    <xf numFmtId="192" fontId="127" fillId="0" borderId="76" applyNumberFormat="0" applyFont="0" applyAlignment="0" applyProtection="0"/>
    <xf numFmtId="172"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0" fontId="127" fillId="0" borderId="76" applyNumberFormat="0" applyFont="0" applyAlignment="0" applyProtection="0"/>
    <xf numFmtId="192" fontId="127" fillId="0" borderId="76" applyNumberFormat="0" applyFont="0" applyAlignment="0" applyProtection="0"/>
    <xf numFmtId="172"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0" fontId="127" fillId="0" borderId="76" applyNumberFormat="0" applyFont="0" applyAlignment="0" applyProtection="0"/>
    <xf numFmtId="192" fontId="127" fillId="0" borderId="76" applyNumberFormat="0" applyFont="0" applyAlignment="0" applyProtection="0"/>
    <xf numFmtId="172"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92" fontId="127" fillId="0" borderId="76" applyNumberFormat="0" applyFont="0" applyAlignment="0" applyProtection="0"/>
    <xf numFmtId="192" fontId="127" fillId="0" borderId="76" applyNumberFormat="0" applyFont="0" applyAlignment="0" applyProtection="0"/>
    <xf numFmtId="172"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92" fontId="127" fillId="0" borderId="76" applyNumberFormat="0" applyFont="0" applyAlignment="0" applyProtection="0"/>
    <xf numFmtId="172"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0" fontId="127" fillId="0" borderId="76" applyNumberFormat="0" applyFont="0" applyAlignment="0" applyProtection="0"/>
    <xf numFmtId="192" fontId="127" fillId="0" borderId="76" applyNumberFormat="0" applyFont="0" applyAlignment="0" applyProtection="0"/>
    <xf numFmtId="172"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2" fontId="127" fillId="0" borderId="76" applyNumberFormat="0" applyFont="0" applyAlignment="0" applyProtection="0"/>
    <xf numFmtId="170" fontId="127" fillId="0" borderId="76" applyNumberFormat="0" applyFont="0" applyAlignment="0" applyProtection="0"/>
    <xf numFmtId="170" fontId="127" fillId="0" borderId="76" applyNumberFormat="0" applyFont="0" applyAlignment="0" applyProtection="0"/>
    <xf numFmtId="0" fontId="127" fillId="0" borderId="76" applyNumberFormat="0" applyFont="0" applyAlignment="0" applyProtection="0"/>
    <xf numFmtId="172" fontId="127" fillId="0" borderId="77" applyNumberFormat="0" applyFont="0" applyAlignment="0" applyProtection="0"/>
    <xf numFmtId="192" fontId="127" fillId="0" borderId="77" applyNumberFormat="0" applyFont="0" applyAlignment="0" applyProtection="0"/>
    <xf numFmtId="172"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0" fontId="127" fillId="0" borderId="77" applyNumberFormat="0" applyFont="0" applyAlignment="0" applyProtection="0"/>
    <xf numFmtId="192" fontId="127" fillId="0" borderId="77" applyNumberFormat="0" applyFont="0" applyAlignment="0" applyProtection="0"/>
    <xf numFmtId="172"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0" fontId="127" fillId="0" borderId="77" applyNumberFormat="0" applyFont="0" applyAlignment="0" applyProtection="0"/>
    <xf numFmtId="192" fontId="127" fillId="0" borderId="77" applyNumberFormat="0" applyFont="0" applyAlignment="0" applyProtection="0"/>
    <xf numFmtId="172"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0" fontId="127" fillId="0" borderId="77" applyNumberFormat="0" applyFont="0" applyAlignment="0" applyProtection="0"/>
    <xf numFmtId="192" fontId="127" fillId="0" borderId="77" applyNumberFormat="0" applyFont="0" applyAlignment="0" applyProtection="0"/>
    <xf numFmtId="172"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0" fontId="127" fillId="0" borderId="77" applyNumberFormat="0" applyFont="0" applyAlignment="0" applyProtection="0"/>
    <xf numFmtId="172" fontId="127" fillId="0" borderId="77" applyNumberFormat="0" applyFont="0" applyAlignment="0" applyProtection="0"/>
    <xf numFmtId="192" fontId="127" fillId="0" borderId="77" applyNumberFormat="0" applyFont="0" applyAlignment="0" applyProtection="0"/>
    <xf numFmtId="172"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0" fontId="127" fillId="0" borderId="77" applyNumberFormat="0" applyFont="0" applyAlignment="0" applyProtection="0"/>
    <xf numFmtId="192" fontId="127" fillId="0" borderId="77" applyNumberFormat="0" applyFont="0" applyAlignment="0" applyProtection="0"/>
    <xf numFmtId="172"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0" fontId="127" fillId="0" borderId="77" applyNumberFormat="0" applyFont="0" applyAlignment="0" applyProtection="0"/>
    <xf numFmtId="192" fontId="127" fillId="0" borderId="77" applyNumberFormat="0" applyFont="0" applyAlignment="0" applyProtection="0"/>
    <xf numFmtId="172"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0" fontId="127" fillId="0" borderId="77" applyNumberFormat="0" applyFont="0" applyAlignment="0" applyProtection="0"/>
    <xf numFmtId="170" fontId="127" fillId="0" borderId="77" applyNumberFormat="0" applyFont="0" applyAlignment="0" applyProtection="0"/>
    <xf numFmtId="192" fontId="127" fillId="0" borderId="77" applyNumberFormat="0" applyFont="0" applyAlignment="0" applyProtection="0"/>
    <xf numFmtId="172"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0" fontId="127" fillId="0" borderId="77" applyNumberFormat="0" applyFont="0" applyAlignment="0" applyProtection="0"/>
    <xf numFmtId="192" fontId="127" fillId="0" borderId="77" applyNumberFormat="0" applyFont="0" applyAlignment="0" applyProtection="0"/>
    <xf numFmtId="192" fontId="127" fillId="0" borderId="77" applyNumberFormat="0" applyFont="0" applyAlignment="0" applyProtection="0"/>
    <xf numFmtId="172"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92" fontId="127" fillId="0" borderId="77" applyNumberFormat="0" applyFont="0" applyAlignment="0" applyProtection="0"/>
    <xf numFmtId="172"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0" fontId="127" fillId="0" borderId="77" applyNumberFormat="0" applyFont="0" applyAlignment="0" applyProtection="0"/>
    <xf numFmtId="192" fontId="127" fillId="0" borderId="77" applyNumberFormat="0" applyFont="0" applyAlignment="0" applyProtection="0"/>
    <xf numFmtId="172"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0" fontId="127" fillId="0" borderId="77" applyNumberFormat="0" applyFont="0" applyAlignment="0" applyProtection="0"/>
    <xf numFmtId="192" fontId="127" fillId="0" borderId="77" applyNumberFormat="0" applyFont="0" applyAlignment="0" applyProtection="0"/>
    <xf numFmtId="172"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0" fontId="127" fillId="0" borderId="77" applyNumberFormat="0" applyFont="0" applyAlignment="0" applyProtection="0"/>
    <xf numFmtId="192" fontId="127" fillId="0" borderId="77" applyNumberFormat="0" applyFont="0" applyAlignment="0" applyProtection="0"/>
    <xf numFmtId="172"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0" fontId="127" fillId="0" borderId="77" applyNumberFormat="0" applyFont="0" applyAlignment="0" applyProtection="0"/>
    <xf numFmtId="192" fontId="127" fillId="0" borderId="77" applyNumberFormat="0" applyFont="0" applyAlignment="0" applyProtection="0"/>
    <xf numFmtId="172"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0" fontId="127" fillId="0" borderId="77" applyNumberFormat="0" applyFont="0" applyAlignment="0" applyProtection="0"/>
    <xf numFmtId="192" fontId="127" fillId="0" borderId="77" applyNumberFormat="0" applyFont="0" applyAlignment="0" applyProtection="0"/>
    <xf numFmtId="172"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92" fontId="127" fillId="0" borderId="77" applyNumberFormat="0" applyFont="0" applyAlignment="0" applyProtection="0"/>
    <xf numFmtId="172"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0" fontId="127" fillId="0" borderId="77" applyNumberFormat="0" applyFont="0" applyAlignment="0" applyProtection="0"/>
    <xf numFmtId="192" fontId="127" fillId="0" borderId="77" applyNumberFormat="0" applyFont="0" applyAlignment="0" applyProtection="0"/>
    <xf numFmtId="192" fontId="127" fillId="0" borderId="77" applyNumberFormat="0" applyFont="0" applyAlignment="0" applyProtection="0"/>
    <xf numFmtId="172"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92" fontId="127" fillId="0" borderId="77" applyNumberFormat="0" applyFont="0" applyAlignment="0" applyProtection="0"/>
    <xf numFmtId="172"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0" fontId="127" fillId="0" borderId="77" applyNumberFormat="0" applyFont="0" applyAlignment="0" applyProtection="0"/>
    <xf numFmtId="192" fontId="127" fillId="0" borderId="77" applyNumberFormat="0" applyFont="0" applyAlignment="0" applyProtection="0"/>
    <xf numFmtId="172"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0" fontId="127" fillId="0" borderId="77" applyNumberFormat="0" applyFont="0" applyAlignment="0" applyProtection="0"/>
    <xf numFmtId="192" fontId="127" fillId="0" borderId="77" applyNumberFormat="0" applyFont="0" applyAlignment="0" applyProtection="0"/>
    <xf numFmtId="172"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0" fontId="127" fillId="0" borderId="77" applyNumberFormat="0" applyFont="0" applyAlignment="0" applyProtection="0"/>
    <xf numFmtId="192" fontId="127" fillId="0" borderId="77" applyNumberFormat="0" applyFont="0" applyAlignment="0" applyProtection="0"/>
    <xf numFmtId="172"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0" fontId="127" fillId="0" borderId="77" applyNumberFormat="0" applyFont="0" applyAlignment="0" applyProtection="0"/>
    <xf numFmtId="192" fontId="127" fillId="0" borderId="77" applyNumberFormat="0" applyFont="0" applyAlignment="0" applyProtection="0"/>
    <xf numFmtId="172"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0" fontId="127" fillId="0" borderId="77" applyNumberFormat="0" applyFont="0" applyAlignment="0" applyProtection="0"/>
    <xf numFmtId="192" fontId="127" fillId="0" borderId="77" applyNumberFormat="0" applyFont="0" applyAlignment="0" applyProtection="0"/>
    <xf numFmtId="172"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92" fontId="127" fillId="0" borderId="77" applyNumberFormat="0" applyFont="0" applyAlignment="0" applyProtection="0"/>
    <xf numFmtId="172"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0" fontId="127" fillId="0" borderId="77" applyNumberFormat="0" applyFont="0" applyAlignment="0" applyProtection="0"/>
    <xf numFmtId="192" fontId="127" fillId="0" borderId="77" applyNumberFormat="0" applyFont="0" applyAlignment="0" applyProtection="0"/>
    <xf numFmtId="192" fontId="127" fillId="0" borderId="77" applyNumberFormat="0" applyFont="0" applyAlignment="0" applyProtection="0"/>
    <xf numFmtId="172"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92" fontId="127" fillId="0" borderId="77" applyNumberFormat="0" applyFont="0" applyAlignment="0" applyProtection="0"/>
    <xf numFmtId="172"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0" fontId="127" fillId="0" borderId="77" applyNumberFormat="0" applyFont="0" applyAlignment="0" applyProtection="0"/>
    <xf numFmtId="192" fontId="127" fillId="0" borderId="77" applyNumberFormat="0" applyFont="0" applyAlignment="0" applyProtection="0"/>
    <xf numFmtId="172"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0" fontId="127" fillId="0" borderId="77" applyNumberFormat="0" applyFont="0" applyAlignment="0" applyProtection="0"/>
    <xf numFmtId="192" fontId="127" fillId="0" borderId="77" applyNumberFormat="0" applyFont="0" applyAlignment="0" applyProtection="0"/>
    <xf numFmtId="172"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0" fontId="127" fillId="0" borderId="77" applyNumberFormat="0" applyFont="0" applyAlignment="0" applyProtection="0"/>
    <xf numFmtId="192" fontId="127" fillId="0" borderId="77" applyNumberFormat="0" applyFont="0" applyAlignment="0" applyProtection="0"/>
    <xf numFmtId="172"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0" fontId="127" fillId="0" borderId="77" applyNumberFormat="0" applyFont="0" applyAlignment="0" applyProtection="0"/>
    <xf numFmtId="192" fontId="127" fillId="0" borderId="77" applyNumberFormat="0" applyFont="0" applyAlignment="0" applyProtection="0"/>
    <xf numFmtId="172"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0" fontId="127" fillId="0" borderId="77" applyNumberFormat="0" applyFont="0" applyAlignment="0" applyProtection="0"/>
    <xf numFmtId="192" fontId="127" fillId="0" borderId="77" applyNumberFormat="0" applyFont="0" applyAlignment="0" applyProtection="0"/>
    <xf numFmtId="172"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92" fontId="127" fillId="0" borderId="77" applyNumberFormat="0" applyFont="0" applyAlignment="0" applyProtection="0"/>
    <xf numFmtId="172"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0" fontId="127" fillId="0" borderId="77" applyNumberFormat="0" applyFont="0" applyAlignment="0" applyProtection="0"/>
    <xf numFmtId="192" fontId="127" fillId="0" borderId="77" applyNumberFormat="0" applyFont="0" applyAlignment="0" applyProtection="0"/>
    <xf numFmtId="192" fontId="127" fillId="0" borderId="77" applyNumberFormat="0" applyFont="0" applyAlignment="0" applyProtection="0"/>
    <xf numFmtId="172"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92" fontId="127" fillId="0" borderId="77" applyNumberFormat="0" applyFont="0" applyAlignment="0" applyProtection="0"/>
    <xf numFmtId="172"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0" fontId="127" fillId="0" borderId="77" applyNumberFormat="0" applyFont="0" applyAlignment="0" applyProtection="0"/>
    <xf numFmtId="192" fontId="127" fillId="0" borderId="77" applyNumberFormat="0" applyFont="0" applyAlignment="0" applyProtection="0"/>
    <xf numFmtId="172"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0" fontId="127" fillId="0" borderId="77" applyNumberFormat="0" applyFont="0" applyAlignment="0" applyProtection="0"/>
    <xf numFmtId="192" fontId="127" fillId="0" borderId="77" applyNumberFormat="0" applyFont="0" applyAlignment="0" applyProtection="0"/>
    <xf numFmtId="172"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0" fontId="127" fillId="0" borderId="77" applyNumberFormat="0" applyFont="0" applyAlignment="0" applyProtection="0"/>
    <xf numFmtId="192" fontId="127" fillId="0" borderId="77" applyNumberFormat="0" applyFont="0" applyAlignment="0" applyProtection="0"/>
    <xf numFmtId="172"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0" fontId="127" fillId="0" borderId="77" applyNumberFormat="0" applyFont="0" applyAlignment="0" applyProtection="0"/>
    <xf numFmtId="192" fontId="127" fillId="0" borderId="77" applyNumberFormat="0" applyFont="0" applyAlignment="0" applyProtection="0"/>
    <xf numFmtId="172"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0" fontId="127" fillId="0" borderId="77" applyNumberFormat="0" applyFont="0" applyAlignment="0" applyProtection="0"/>
    <xf numFmtId="192" fontId="127" fillId="0" borderId="77" applyNumberFormat="0" applyFont="0" applyAlignment="0" applyProtection="0"/>
    <xf numFmtId="172"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92" fontId="127" fillId="0" borderId="77" applyNumberFormat="0" applyFont="0" applyAlignment="0" applyProtection="0"/>
    <xf numFmtId="192" fontId="127" fillId="0" borderId="77" applyNumberFormat="0" applyFont="0" applyAlignment="0" applyProtection="0"/>
    <xf numFmtId="172"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92" fontId="127" fillId="0" borderId="77" applyNumberFormat="0" applyFont="0" applyAlignment="0" applyProtection="0"/>
    <xf numFmtId="172"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0" fontId="127" fillId="0" borderId="77" applyNumberFormat="0" applyFont="0" applyAlignment="0" applyProtection="0"/>
    <xf numFmtId="192" fontId="127" fillId="0" borderId="77" applyNumberFormat="0" applyFont="0" applyAlignment="0" applyProtection="0"/>
    <xf numFmtId="172"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0" fontId="127" fillId="0" borderId="77" applyNumberFormat="0" applyFont="0" applyAlignment="0" applyProtection="0"/>
    <xf numFmtId="192" fontId="127" fillId="0" borderId="77" applyNumberFormat="0" applyFont="0" applyAlignment="0" applyProtection="0"/>
    <xf numFmtId="172"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2"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0" fontId="127" fillId="0" borderId="77" applyNumberFormat="0" applyFont="0" applyAlignment="0" applyProtection="0"/>
    <xf numFmtId="170" fontId="127" fillId="0" borderId="77" applyNumberFormat="0" applyFont="0" applyAlignment="0" applyProtection="0"/>
    <xf numFmtId="192" fontId="127" fillId="0" borderId="77" applyNumberFormat="0" applyFont="0" applyAlignment="0" applyProtection="0"/>
    <xf numFmtId="192" fontId="127" fillId="0" borderId="77" applyNumberFormat="0" applyFont="0" applyAlignment="0" applyProtection="0"/>
    <xf numFmtId="172"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92" fontId="127" fillId="0" borderId="77" applyNumberFormat="0" applyFont="0" applyAlignment="0" applyProtection="0"/>
    <xf numFmtId="172"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0" fontId="127" fillId="0" borderId="77" applyNumberFormat="0" applyFont="0" applyAlignment="0" applyProtection="0"/>
    <xf numFmtId="192" fontId="127" fillId="0" borderId="77" applyNumberFormat="0" applyFont="0" applyAlignment="0" applyProtection="0"/>
    <xf numFmtId="172"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0" fontId="127" fillId="0" borderId="77" applyNumberFormat="0" applyFont="0" applyAlignment="0" applyProtection="0"/>
    <xf numFmtId="192" fontId="127" fillId="0" borderId="77" applyNumberFormat="0" applyFont="0" applyAlignment="0" applyProtection="0"/>
    <xf numFmtId="172"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0" fontId="127" fillId="0" borderId="77" applyNumberFormat="0" applyFont="0" applyAlignment="0" applyProtection="0"/>
    <xf numFmtId="192" fontId="127" fillId="0" borderId="77" applyNumberFormat="0" applyFont="0" applyAlignment="0" applyProtection="0"/>
    <xf numFmtId="172"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0" fontId="127" fillId="0" borderId="77" applyNumberFormat="0" applyFont="0" applyAlignment="0" applyProtection="0"/>
    <xf numFmtId="192" fontId="127" fillId="0" borderId="77" applyNumberFormat="0" applyFont="0" applyAlignment="0" applyProtection="0"/>
    <xf numFmtId="172"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0" fontId="127" fillId="0" borderId="77" applyNumberFormat="0" applyFont="0" applyAlignment="0" applyProtection="0"/>
    <xf numFmtId="192" fontId="127" fillId="0" borderId="77" applyNumberFormat="0" applyFont="0" applyAlignment="0" applyProtection="0"/>
    <xf numFmtId="172"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92" fontId="127" fillId="0" borderId="77" applyNumberFormat="0" applyFont="0" applyAlignment="0" applyProtection="0"/>
    <xf numFmtId="172"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0" fontId="127" fillId="0" borderId="77" applyNumberFormat="0" applyFont="0" applyAlignment="0" applyProtection="0"/>
    <xf numFmtId="192" fontId="127" fillId="0" borderId="77" applyNumberFormat="0" applyFont="0" applyAlignment="0" applyProtection="0"/>
    <xf numFmtId="192" fontId="127" fillId="0" borderId="77" applyNumberFormat="0" applyFont="0" applyAlignment="0" applyProtection="0"/>
    <xf numFmtId="172"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92" fontId="127" fillId="0" borderId="77" applyNumberFormat="0" applyFont="0" applyAlignment="0" applyProtection="0"/>
    <xf numFmtId="172"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0" fontId="127" fillId="0" borderId="77" applyNumberFormat="0" applyFont="0" applyAlignment="0" applyProtection="0"/>
    <xf numFmtId="192" fontId="127" fillId="0" borderId="77" applyNumberFormat="0" applyFont="0" applyAlignment="0" applyProtection="0"/>
    <xf numFmtId="172"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0" fontId="127" fillId="0" borderId="77" applyNumberFormat="0" applyFont="0" applyAlignment="0" applyProtection="0"/>
    <xf numFmtId="192" fontId="127" fillId="0" borderId="77" applyNumberFormat="0" applyFont="0" applyAlignment="0" applyProtection="0"/>
    <xf numFmtId="172"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0" fontId="127" fillId="0" borderId="77" applyNumberFormat="0" applyFont="0" applyAlignment="0" applyProtection="0"/>
    <xf numFmtId="192" fontId="127" fillId="0" borderId="77" applyNumberFormat="0" applyFont="0" applyAlignment="0" applyProtection="0"/>
    <xf numFmtId="172"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0" fontId="127" fillId="0" borderId="77" applyNumberFormat="0" applyFont="0" applyAlignment="0" applyProtection="0"/>
    <xf numFmtId="192" fontId="127" fillId="0" borderId="77" applyNumberFormat="0" applyFont="0" applyAlignment="0" applyProtection="0"/>
    <xf numFmtId="172"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0" fontId="127" fillId="0" borderId="77" applyNumberFormat="0" applyFont="0" applyAlignment="0" applyProtection="0"/>
    <xf numFmtId="192" fontId="127" fillId="0" borderId="77" applyNumberFormat="0" applyFont="0" applyAlignment="0" applyProtection="0"/>
    <xf numFmtId="172"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92" fontId="127" fillId="0" borderId="77" applyNumberFormat="0" applyFont="0" applyAlignment="0" applyProtection="0"/>
    <xf numFmtId="172"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0" fontId="127" fillId="0" borderId="77" applyNumberFormat="0" applyFont="0" applyAlignment="0" applyProtection="0"/>
    <xf numFmtId="192" fontId="127" fillId="0" borderId="77" applyNumberFormat="0" applyFont="0" applyAlignment="0" applyProtection="0"/>
    <xf numFmtId="192" fontId="127" fillId="0" borderId="77" applyNumberFormat="0" applyFont="0" applyAlignment="0" applyProtection="0"/>
    <xf numFmtId="172"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92" fontId="127" fillId="0" borderId="77" applyNumberFormat="0" applyFont="0" applyAlignment="0" applyProtection="0"/>
    <xf numFmtId="172"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0" fontId="127" fillId="0" borderId="77" applyNumberFormat="0" applyFont="0" applyAlignment="0" applyProtection="0"/>
    <xf numFmtId="192" fontId="127" fillId="0" borderId="77" applyNumberFormat="0" applyFont="0" applyAlignment="0" applyProtection="0"/>
    <xf numFmtId="172"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0" fontId="127" fillId="0" borderId="77" applyNumberFormat="0" applyFont="0" applyAlignment="0" applyProtection="0"/>
    <xf numFmtId="192" fontId="127" fillId="0" borderId="77" applyNumberFormat="0" applyFont="0" applyAlignment="0" applyProtection="0"/>
    <xf numFmtId="172"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0" fontId="127" fillId="0" borderId="77" applyNumberFormat="0" applyFont="0" applyAlignment="0" applyProtection="0"/>
    <xf numFmtId="192" fontId="127" fillId="0" borderId="77" applyNumberFormat="0" applyFont="0" applyAlignment="0" applyProtection="0"/>
    <xf numFmtId="172"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0" fontId="127" fillId="0" borderId="77" applyNumberFormat="0" applyFont="0" applyAlignment="0" applyProtection="0"/>
    <xf numFmtId="192" fontId="127" fillId="0" borderId="77" applyNumberFormat="0" applyFont="0" applyAlignment="0" applyProtection="0"/>
    <xf numFmtId="172"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0" fontId="127" fillId="0" borderId="77" applyNumberFormat="0" applyFont="0" applyAlignment="0" applyProtection="0"/>
    <xf numFmtId="192" fontId="127" fillId="0" borderId="77" applyNumberFormat="0" applyFont="0" applyAlignment="0" applyProtection="0"/>
    <xf numFmtId="172"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92" fontId="127" fillId="0" borderId="77" applyNumberFormat="0" applyFont="0" applyAlignment="0" applyProtection="0"/>
    <xf numFmtId="172"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0" fontId="127" fillId="0" borderId="77" applyNumberFormat="0" applyFont="0" applyAlignment="0" applyProtection="0"/>
    <xf numFmtId="192" fontId="127" fillId="0" borderId="77" applyNumberFormat="0" applyFont="0" applyAlignment="0" applyProtection="0"/>
    <xf numFmtId="192" fontId="127" fillId="0" borderId="77" applyNumberFormat="0" applyFont="0" applyAlignment="0" applyProtection="0"/>
    <xf numFmtId="172"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92" fontId="127" fillId="0" borderId="77" applyNumberFormat="0" applyFont="0" applyAlignment="0" applyProtection="0"/>
    <xf numFmtId="172"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0" fontId="127" fillId="0" borderId="77" applyNumberFormat="0" applyFont="0" applyAlignment="0" applyProtection="0"/>
    <xf numFmtId="192" fontId="127" fillId="0" borderId="77" applyNumberFormat="0" applyFont="0" applyAlignment="0" applyProtection="0"/>
    <xf numFmtId="172"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0" fontId="127" fillId="0" borderId="77" applyNumberFormat="0" applyFont="0" applyAlignment="0" applyProtection="0"/>
    <xf numFmtId="192" fontId="127" fillId="0" borderId="77" applyNumberFormat="0" applyFont="0" applyAlignment="0" applyProtection="0"/>
    <xf numFmtId="172"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0" fontId="127" fillId="0" borderId="77" applyNumberFormat="0" applyFont="0" applyAlignment="0" applyProtection="0"/>
    <xf numFmtId="192" fontId="127" fillId="0" borderId="77" applyNumberFormat="0" applyFont="0" applyAlignment="0" applyProtection="0"/>
    <xf numFmtId="172"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0" fontId="127" fillId="0" borderId="77" applyNumberFormat="0" applyFont="0" applyAlignment="0" applyProtection="0"/>
    <xf numFmtId="192" fontId="127" fillId="0" borderId="77" applyNumberFormat="0" applyFont="0" applyAlignment="0" applyProtection="0"/>
    <xf numFmtId="172"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0" fontId="127" fillId="0" borderId="77" applyNumberFormat="0" applyFont="0" applyAlignment="0" applyProtection="0"/>
    <xf numFmtId="192" fontId="127" fillId="0" borderId="77" applyNumberFormat="0" applyFont="0" applyAlignment="0" applyProtection="0"/>
    <xf numFmtId="172"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92" fontId="127" fillId="0" borderId="77" applyNumberFormat="0" applyFont="0" applyAlignment="0" applyProtection="0"/>
    <xf numFmtId="172"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0" fontId="127" fillId="0" borderId="77" applyNumberFormat="0" applyFont="0" applyAlignment="0" applyProtection="0"/>
    <xf numFmtId="192" fontId="127" fillId="0" borderId="77" applyNumberFormat="0" applyFont="0" applyAlignment="0" applyProtection="0"/>
    <xf numFmtId="192" fontId="127" fillId="0" borderId="77" applyNumberFormat="0" applyFont="0" applyAlignment="0" applyProtection="0"/>
    <xf numFmtId="172"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92" fontId="127" fillId="0" borderId="77" applyNumberFormat="0" applyFont="0" applyAlignment="0" applyProtection="0"/>
    <xf numFmtId="172"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0" fontId="127" fillId="0" borderId="77" applyNumberFormat="0" applyFont="0" applyAlignment="0" applyProtection="0"/>
    <xf numFmtId="192" fontId="127" fillId="0" borderId="77" applyNumberFormat="0" applyFont="0" applyAlignment="0" applyProtection="0"/>
    <xf numFmtId="172"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0" fontId="127" fillId="0" borderId="77" applyNumberFormat="0" applyFont="0" applyAlignment="0" applyProtection="0"/>
    <xf numFmtId="192" fontId="127" fillId="0" borderId="77" applyNumberFormat="0" applyFont="0" applyAlignment="0" applyProtection="0"/>
    <xf numFmtId="172"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0" fontId="127" fillId="0" borderId="77" applyNumberFormat="0" applyFont="0" applyAlignment="0" applyProtection="0"/>
    <xf numFmtId="192" fontId="127" fillId="0" borderId="77" applyNumberFormat="0" applyFont="0" applyAlignment="0" applyProtection="0"/>
    <xf numFmtId="172"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0" fontId="127" fillId="0" borderId="77" applyNumberFormat="0" applyFont="0" applyAlignment="0" applyProtection="0"/>
    <xf numFmtId="192" fontId="127" fillId="0" borderId="77" applyNumberFormat="0" applyFont="0" applyAlignment="0" applyProtection="0"/>
    <xf numFmtId="172"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0" fontId="127" fillId="0" borderId="77" applyNumberFormat="0" applyFont="0" applyAlignment="0" applyProtection="0"/>
    <xf numFmtId="192" fontId="127" fillId="0" borderId="77" applyNumberFormat="0" applyFont="0" applyAlignment="0" applyProtection="0"/>
    <xf numFmtId="172"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92" fontId="127" fillId="0" borderId="77" applyNumberFormat="0" applyFont="0" applyAlignment="0" applyProtection="0"/>
    <xf numFmtId="192" fontId="127" fillId="0" borderId="77" applyNumberFormat="0" applyFont="0" applyAlignment="0" applyProtection="0"/>
    <xf numFmtId="172"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92" fontId="127" fillId="0" borderId="77" applyNumberFormat="0" applyFont="0" applyAlignment="0" applyProtection="0"/>
    <xf numFmtId="172"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2" fontId="127" fillId="0" borderId="77" applyNumberFormat="0" applyFont="0" applyAlignment="0" applyProtection="0"/>
    <xf numFmtId="170" fontId="127" fillId="0" borderId="77" applyNumberFormat="0" applyFont="0" applyAlignment="0" applyProtection="0"/>
    <xf numFmtId="170" fontId="127" fillId="0" borderId="77" applyNumberFormat="0" applyFont="0" applyAlignment="0" applyProtection="0"/>
    <xf numFmtId="0" fontId="127" fillId="0" borderId="77" applyNumberFormat="0" applyFont="0" applyAlignment="0" applyProtection="0"/>
    <xf numFmtId="172" fontId="127" fillId="51" borderId="0" applyNumberFormat="0" applyFont="0" applyBorder="0" applyAlignment="0" applyProtection="0"/>
    <xf numFmtId="172" fontId="127" fillId="51" borderId="0" applyNumberFormat="0" applyFont="0" applyBorder="0" applyAlignment="0" applyProtection="0"/>
    <xf numFmtId="170" fontId="127" fillId="51" borderId="0" applyNumberFormat="0" applyFont="0" applyBorder="0" applyAlignment="0" applyProtection="0"/>
    <xf numFmtId="0" fontId="127" fillId="51" borderId="0" applyNumberFormat="0" applyFont="0" applyBorder="0" applyAlignment="0" applyProtection="0"/>
    <xf numFmtId="170" fontId="127" fillId="51" borderId="0" applyNumberFormat="0" applyFont="0" applyBorder="0" applyAlignment="0" applyProtection="0"/>
    <xf numFmtId="1" fontId="133" fillId="86" borderId="61" applyNumberFormat="0" applyBorder="0" applyAlignment="0">
      <alignment horizontal="centerContinuous" vertical="center"/>
      <protection locked="0"/>
    </xf>
    <xf numFmtId="2" fontId="33" fillId="0" borderId="0" applyFont="0" applyFill="0" applyBorder="0" applyAlignment="0" applyProtection="0"/>
    <xf numFmtId="210" fontId="33" fillId="0" borderId="0"/>
    <xf numFmtId="211" fontId="134" fillId="0" borderId="0" applyFill="0" applyBorder="0" applyAlignment="0">
      <alignment horizontal="center" vertical="center"/>
    </xf>
    <xf numFmtId="172" fontId="33" fillId="87" borderId="0" applyNumberFormat="0" applyFont="0" applyAlignment="0"/>
    <xf numFmtId="0" fontId="33" fillId="87" borderId="0" applyNumberFormat="0" applyFont="0" applyAlignment="0"/>
    <xf numFmtId="172" fontId="33" fillId="87" borderId="0" applyNumberFormat="0" applyFont="0" applyAlignment="0"/>
    <xf numFmtId="170" fontId="33" fillId="87" borderId="0" applyNumberFormat="0" applyFont="0" applyAlignment="0"/>
    <xf numFmtId="170" fontId="33" fillId="87" borderId="0" applyNumberFormat="0" applyFont="0" applyAlignment="0"/>
    <xf numFmtId="172" fontId="33" fillId="87" borderId="0" applyNumberFormat="0" applyFont="0" applyAlignment="0"/>
    <xf numFmtId="170" fontId="33" fillId="87" borderId="0" applyNumberFormat="0" applyFont="0" applyAlignment="0"/>
    <xf numFmtId="192" fontId="33" fillId="87" borderId="0" applyNumberFormat="0" applyFont="0" applyAlignment="0"/>
    <xf numFmtId="170" fontId="33" fillId="87" borderId="0" applyNumberFormat="0" applyFont="0" applyAlignment="0"/>
    <xf numFmtId="170" fontId="33" fillId="87" borderId="0" applyNumberFormat="0" applyFont="0" applyAlignment="0"/>
    <xf numFmtId="194" fontId="47" fillId="0" borderId="0"/>
    <xf numFmtId="0" fontId="98" fillId="71" borderId="68" applyAlignment="0" applyProtection="0"/>
    <xf numFmtId="0" fontId="88" fillId="71" borderId="68" applyNumberFormat="0" applyAlignment="0" applyProtection="0"/>
    <xf numFmtId="212" fontId="135" fillId="88" borderId="0" applyBorder="0">
      <protection locked="0"/>
    </xf>
    <xf numFmtId="213" fontId="47" fillId="0" borderId="0" applyFill="0" applyBorder="0">
      <alignment horizontal="right"/>
    </xf>
    <xf numFmtId="213" fontId="47" fillId="0" borderId="0" applyFill="0" applyBorder="0">
      <alignment horizontal="right"/>
    </xf>
    <xf numFmtId="213" fontId="47" fillId="0" borderId="0" applyFill="0" applyBorder="0">
      <alignment horizontal="right"/>
    </xf>
    <xf numFmtId="49" fontId="47" fillId="0" borderId="0" applyFill="0" applyBorder="0"/>
    <xf numFmtId="49" fontId="47" fillId="0" borderId="0" applyFill="0" applyBorder="0"/>
    <xf numFmtId="49" fontId="47" fillId="0" borderId="0" applyFill="0" applyBorder="0"/>
    <xf numFmtId="49" fontId="74" fillId="0" borderId="0" applyFill="0" applyBorder="0">
      <alignment horizontal="right" vertical="center"/>
    </xf>
    <xf numFmtId="214" fontId="33" fillId="0" borderId="0"/>
    <xf numFmtId="214" fontId="33" fillId="0" borderId="0"/>
    <xf numFmtId="214" fontId="33" fillId="0" borderId="0"/>
    <xf numFmtId="172" fontId="33" fillId="0" borderId="0" applyFont="0" applyFill="0" applyBorder="0" applyAlignment="0" applyProtection="0"/>
    <xf numFmtId="172" fontId="33" fillId="0" borderId="0" applyFont="0" applyFill="0" applyBorder="0" applyAlignment="0" applyProtection="0"/>
    <xf numFmtId="170" fontId="33" fillId="0" borderId="0" applyFont="0" applyFill="0" applyBorder="0" applyAlignment="0" applyProtection="0"/>
    <xf numFmtId="0" fontId="33" fillId="0" borderId="0" applyFont="0" applyFill="0" applyBorder="0" applyAlignment="0" applyProtection="0"/>
    <xf numFmtId="170" fontId="33" fillId="0" borderId="0" applyFont="0" applyFill="0" applyBorder="0" applyAlignment="0" applyProtection="0"/>
    <xf numFmtId="0" fontId="136" fillId="42" borderId="0" applyNumberFormat="0" applyBorder="0" applyAlignment="0" applyProtection="0"/>
    <xf numFmtId="0" fontId="136" fillId="42" borderId="0" applyNumberFormat="0" applyBorder="0" applyAlignment="0" applyProtection="0"/>
    <xf numFmtId="0" fontId="16" fillId="8" borderId="0" applyNumberFormat="0" applyBorder="0" applyAlignment="0" applyProtection="0"/>
    <xf numFmtId="0" fontId="137" fillId="8" borderId="0" applyNumberFormat="0" applyBorder="0" applyAlignment="0" applyProtection="0"/>
    <xf numFmtId="0" fontId="136" fillId="42" borderId="0" applyNumberFormat="0" applyBorder="0" applyAlignment="0" applyProtection="0"/>
    <xf numFmtId="0" fontId="136" fillId="42" borderId="0" applyNumberFormat="0" applyBorder="0" applyAlignment="0" applyProtection="0"/>
    <xf numFmtId="0" fontId="16" fillId="8" borderId="0" applyNumberFormat="0" applyBorder="0" applyAlignment="0" applyProtection="0"/>
    <xf numFmtId="0" fontId="136" fillId="42" borderId="0" applyNumberFormat="0" applyBorder="0" applyAlignment="0" applyProtection="0"/>
    <xf numFmtId="0" fontId="136" fillId="42" borderId="0" applyNumberFormat="0" applyBorder="0" applyAlignment="0" applyProtection="0"/>
    <xf numFmtId="0" fontId="16" fillId="8" borderId="0" applyNumberFormat="0" applyBorder="0" applyAlignment="0" applyProtection="0"/>
    <xf numFmtId="0" fontId="138" fillId="8" borderId="0" applyNumberFormat="0" applyBorder="0" applyAlignment="0" applyProtection="0"/>
    <xf numFmtId="170" fontId="138" fillId="8" borderId="0" applyNumberFormat="0" applyBorder="0" applyAlignment="0" applyProtection="0"/>
    <xf numFmtId="170" fontId="136" fillId="42" borderId="0" applyNumberFormat="0" applyBorder="0" applyAlignment="0" applyProtection="0"/>
    <xf numFmtId="0" fontId="139" fillId="0" borderId="0" applyNumberFormat="0" applyFill="0" applyBorder="0" applyProtection="0">
      <alignment horizontal="center" vertical="center"/>
    </xf>
    <xf numFmtId="170" fontId="139" fillId="0" borderId="0" applyNumberFormat="0" applyFill="0" applyBorder="0" applyProtection="0">
      <alignment horizontal="center" vertical="center"/>
    </xf>
    <xf numFmtId="0" fontId="140" fillId="89" borderId="0" applyNumberFormat="0" applyBorder="0" applyProtection="0">
      <alignment horizontal="left" vertical="center" indent="1"/>
    </xf>
    <xf numFmtId="170" fontId="140" fillId="89" borderId="0" applyNumberFormat="0" applyBorder="0" applyProtection="0">
      <alignment horizontal="left" vertical="center" indent="1"/>
    </xf>
    <xf numFmtId="215" fontId="141" fillId="0" borderId="0">
      <alignment horizontal="center" wrapText="1"/>
    </xf>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18" fillId="0" borderId="0"/>
    <xf numFmtId="0" fontId="118" fillId="0" borderId="0"/>
    <xf numFmtId="0" fontId="118" fillId="0" borderId="0"/>
    <xf numFmtId="172" fontId="71" fillId="0" borderId="55" applyNumberFormat="0">
      <alignment horizontal="center" wrapText="1"/>
    </xf>
    <xf numFmtId="0" fontId="113" fillId="84" borderId="0" applyNumberFormat="0" applyAlignment="0" applyProtection="0"/>
    <xf numFmtId="0" fontId="142" fillId="0" borderId="78" applyNumberFormat="0" applyFill="0" applyAlignment="0" applyProtection="0"/>
    <xf numFmtId="0" fontId="13" fillId="0" borderId="22" applyNumberFormat="0" applyFill="0" applyAlignment="0" applyProtection="0"/>
    <xf numFmtId="0" fontId="13" fillId="0" borderId="22" applyNumberFormat="0" applyFill="0" applyAlignment="0" applyProtection="0"/>
    <xf numFmtId="0" fontId="143" fillId="0" borderId="79" applyNumberFormat="0" applyFill="0" applyAlignment="0" applyProtection="0"/>
    <xf numFmtId="0" fontId="142" fillId="0" borderId="78" applyNumberFormat="0" applyFill="0" applyAlignment="0" applyProtection="0"/>
    <xf numFmtId="0" fontId="13" fillId="0" borderId="22" applyNumberFormat="0" applyFill="0" applyAlignment="0" applyProtection="0"/>
    <xf numFmtId="0" fontId="144" fillId="0" borderId="22" applyNumberFormat="0" applyFill="0" applyAlignment="0" applyProtection="0"/>
    <xf numFmtId="0" fontId="142" fillId="0" borderId="78" applyNumberFormat="0" applyFill="0" applyAlignment="0" applyProtection="0"/>
    <xf numFmtId="0" fontId="142" fillId="0" borderId="78" applyNumberFormat="0" applyFill="0" applyAlignment="0" applyProtection="0"/>
    <xf numFmtId="0" fontId="143" fillId="0" borderId="79" applyNumberFormat="0" applyFill="0" applyAlignment="0" applyProtection="0"/>
    <xf numFmtId="0" fontId="143" fillId="0" borderId="79" applyNumberFormat="0" applyFill="0" applyAlignment="0" applyProtection="0"/>
    <xf numFmtId="0" fontId="142" fillId="0" borderId="78" applyNumberFormat="0" applyFill="0" applyAlignment="0" applyProtection="0"/>
    <xf numFmtId="0" fontId="13" fillId="0" borderId="22" applyNumberFormat="0" applyFill="0" applyAlignment="0" applyProtection="0"/>
    <xf numFmtId="0" fontId="143" fillId="0" borderId="79" applyNumberFormat="0" applyFill="0" applyAlignment="0" applyProtection="0"/>
    <xf numFmtId="0" fontId="143" fillId="0" borderId="79" applyNumberFormat="0" applyFill="0" applyAlignment="0" applyProtection="0"/>
    <xf numFmtId="0" fontId="13" fillId="0" borderId="22" applyNumberFormat="0" applyFill="0" applyAlignment="0" applyProtection="0"/>
    <xf numFmtId="0" fontId="142" fillId="0" borderId="78" applyNumberFormat="0" applyFill="0" applyAlignment="0" applyProtection="0"/>
    <xf numFmtId="0" fontId="143" fillId="0" borderId="79" applyNumberFormat="0" applyFill="0" applyAlignment="0" applyProtection="0"/>
    <xf numFmtId="0" fontId="143" fillId="0" borderId="79" applyNumberFormat="0" applyFill="0" applyAlignment="0" applyProtection="0"/>
    <xf numFmtId="192" fontId="71" fillId="0" borderId="55" applyNumberFormat="0">
      <alignment horizontal="center" wrapText="1"/>
    </xf>
    <xf numFmtId="172" fontId="71" fillId="0" borderId="55" applyNumberFormat="0">
      <alignment horizontal="center" wrapText="1"/>
    </xf>
    <xf numFmtId="170" fontId="71" fillId="0" borderId="55" applyNumberFormat="0">
      <alignment horizontal="center" wrapText="1"/>
    </xf>
    <xf numFmtId="170" fontId="71" fillId="0" borderId="55" applyNumberFormat="0">
      <alignment horizontal="center" wrapText="1"/>
    </xf>
    <xf numFmtId="172" fontId="71" fillId="0" borderId="55" applyNumberFormat="0">
      <alignment horizontal="center" wrapText="1"/>
    </xf>
    <xf numFmtId="170" fontId="71" fillId="0" borderId="55" applyNumberFormat="0">
      <alignment horizontal="center" wrapText="1"/>
    </xf>
    <xf numFmtId="172" fontId="71" fillId="0" borderId="55" applyNumberFormat="0">
      <alignment horizontal="center" wrapText="1"/>
    </xf>
    <xf numFmtId="172" fontId="71" fillId="0" borderId="55" applyNumberFormat="0">
      <alignment horizontal="center" wrapText="1"/>
    </xf>
    <xf numFmtId="172" fontId="71" fillId="0" borderId="55" applyNumberFormat="0">
      <alignment horizontal="center" wrapText="1"/>
    </xf>
    <xf numFmtId="0" fontId="145" fillId="69" borderId="0" applyNumberFormat="0" applyBorder="0" applyAlignment="0">
      <protection hidden="1"/>
    </xf>
    <xf numFmtId="170" fontId="71" fillId="0" borderId="55" applyNumberFormat="0">
      <alignment horizontal="center" wrapText="1"/>
    </xf>
    <xf numFmtId="0" fontId="146" fillId="0" borderId="80" applyNumberFormat="0" applyFill="0" applyAlignment="0" applyProtection="0"/>
    <xf numFmtId="0" fontId="114" fillId="0" borderId="0" applyNumberFormat="0" applyAlignment="0" applyProtection="0"/>
    <xf numFmtId="172" fontId="147" fillId="70" borderId="0">
      <alignment horizontal="left"/>
    </xf>
    <xf numFmtId="0" fontId="148" fillId="0" borderId="81" applyNumberFormat="0" applyFill="0" applyAlignment="0" applyProtection="0"/>
    <xf numFmtId="170" fontId="147" fillId="70" borderId="0">
      <alignment horizontal="left"/>
    </xf>
    <xf numFmtId="0" fontId="14" fillId="0" borderId="23" applyNumberFormat="0" applyFill="0" applyAlignment="0" applyProtection="0"/>
    <xf numFmtId="0" fontId="146" fillId="0" borderId="80" applyNumberFormat="0" applyFill="0" applyAlignment="0" applyProtection="0"/>
    <xf numFmtId="0" fontId="146" fillId="0" borderId="80" applyNumberFormat="0" applyFill="0" applyAlignment="0" applyProtection="0"/>
    <xf numFmtId="0" fontId="14" fillId="0" borderId="23" applyNumberFormat="0" applyFill="0" applyAlignment="0" applyProtection="0"/>
    <xf numFmtId="0" fontId="147" fillId="70" borderId="0">
      <alignment horizontal="left"/>
    </xf>
    <xf numFmtId="0" fontId="149" fillId="0" borderId="23" applyNumberFormat="0" applyFill="0" applyAlignment="0" applyProtection="0"/>
    <xf numFmtId="0" fontId="148" fillId="0" borderId="81" applyNumberFormat="0" applyFill="0" applyAlignment="0" applyProtection="0"/>
    <xf numFmtId="0" fontId="148" fillId="0" borderId="81" applyNumberFormat="0" applyFill="0" applyAlignment="0" applyProtection="0"/>
    <xf numFmtId="170" fontId="114" fillId="0" borderId="0" applyNumberFormat="0" applyAlignment="0" applyProtection="0"/>
    <xf numFmtId="172" fontId="147" fillId="70" borderId="0">
      <alignment horizontal="left"/>
    </xf>
    <xf numFmtId="0" fontId="148" fillId="0" borderId="81" applyNumberFormat="0" applyFill="0" applyAlignment="0" applyProtection="0"/>
    <xf numFmtId="172" fontId="147" fillId="70" borderId="0">
      <alignment horizontal="left"/>
    </xf>
    <xf numFmtId="0" fontId="146" fillId="0" borderId="80" applyNumberFormat="0" applyFill="0" applyAlignment="0" applyProtection="0"/>
    <xf numFmtId="0" fontId="148" fillId="0" borderId="81" applyNumberFormat="0" applyFill="0" applyAlignment="0" applyProtection="0"/>
    <xf numFmtId="0" fontId="146" fillId="0" borderId="80" applyNumberFormat="0" applyFill="0" applyAlignment="0" applyProtection="0"/>
    <xf numFmtId="0" fontId="147" fillId="70" borderId="0">
      <alignment horizontal="left"/>
    </xf>
    <xf numFmtId="0" fontId="148" fillId="0" borderId="81" applyNumberFormat="0" applyFill="0" applyAlignment="0" applyProtection="0"/>
    <xf numFmtId="0" fontId="14" fillId="0" borderId="23" applyNumberFormat="0" applyFill="0" applyAlignment="0" applyProtection="0"/>
    <xf numFmtId="172" fontId="147" fillId="70" borderId="0">
      <alignment horizontal="left"/>
    </xf>
    <xf numFmtId="0" fontId="148" fillId="0" borderId="81" applyNumberFormat="0" applyFill="0" applyAlignment="0" applyProtection="0"/>
    <xf numFmtId="192" fontId="147" fillId="70" borderId="0">
      <alignment horizontal="left"/>
    </xf>
    <xf numFmtId="172" fontId="147" fillId="70" borderId="0">
      <alignment horizontal="left"/>
    </xf>
    <xf numFmtId="170" fontId="147" fillId="70" borderId="0">
      <alignment horizontal="left"/>
    </xf>
    <xf numFmtId="0" fontId="146" fillId="0" borderId="80" applyNumberFormat="0" applyFill="0" applyAlignment="0" applyProtection="0"/>
    <xf numFmtId="172" fontId="150" fillId="0" borderId="81" applyNumberFormat="0" applyFill="0" applyAlignment="0" applyProtection="0"/>
    <xf numFmtId="170" fontId="150" fillId="0" borderId="81" applyNumberFormat="0" applyFill="0" applyAlignment="0" applyProtection="0"/>
    <xf numFmtId="0" fontId="148" fillId="0" borderId="81" applyNumberFormat="0" applyFill="0" applyAlignment="0" applyProtection="0"/>
    <xf numFmtId="0" fontId="146" fillId="0" borderId="80" applyNumberFormat="0" applyFill="0" applyAlignment="0" applyProtection="0"/>
    <xf numFmtId="0" fontId="150" fillId="0" borderId="81" applyNumberFormat="0" applyFill="0" applyAlignment="0" applyProtection="0"/>
    <xf numFmtId="0" fontId="14" fillId="0" borderId="23" applyNumberFormat="0" applyFill="0" applyAlignment="0" applyProtection="0"/>
    <xf numFmtId="192" fontId="150" fillId="0" borderId="81" applyNumberFormat="0" applyFill="0" applyAlignment="0" applyProtection="0"/>
    <xf numFmtId="192" fontId="147" fillId="70" borderId="0">
      <alignment horizontal="left"/>
    </xf>
    <xf numFmtId="172" fontId="147" fillId="70" borderId="0">
      <alignment horizontal="left"/>
    </xf>
    <xf numFmtId="170" fontId="147" fillId="70" borderId="0">
      <alignment horizontal="left"/>
    </xf>
    <xf numFmtId="0" fontId="146" fillId="0" borderId="80" applyNumberFormat="0" applyFill="0" applyAlignment="0" applyProtection="0"/>
    <xf numFmtId="192" fontId="147" fillId="70" borderId="0">
      <alignment horizontal="left"/>
    </xf>
    <xf numFmtId="172" fontId="147" fillId="70" borderId="0">
      <alignment horizontal="left"/>
    </xf>
    <xf numFmtId="170" fontId="147" fillId="70" borderId="0">
      <alignment horizontal="left"/>
    </xf>
    <xf numFmtId="170" fontId="147" fillId="70" borderId="0">
      <alignment horizontal="left"/>
    </xf>
    <xf numFmtId="172" fontId="147" fillId="70" borderId="0">
      <alignment horizontal="left"/>
    </xf>
    <xf numFmtId="170" fontId="147" fillId="70" borderId="0">
      <alignment horizontal="left"/>
    </xf>
    <xf numFmtId="0" fontId="151" fillId="0" borderId="81" applyNumberFormat="0" applyFill="0" applyAlignment="0" applyProtection="0"/>
    <xf numFmtId="0" fontId="152" fillId="0" borderId="23" applyNumberFormat="0" applyFill="0" applyAlignment="0" applyProtection="0"/>
    <xf numFmtId="0" fontId="151" fillId="0" borderId="81" applyNumberFormat="0" applyFill="0" applyAlignment="0" applyProtection="0"/>
    <xf numFmtId="170" fontId="151" fillId="0" borderId="81" applyNumberFormat="0" applyFill="0" applyAlignment="0" applyProtection="0"/>
    <xf numFmtId="0" fontId="148" fillId="0" borderId="81" applyNumberFormat="0" applyFill="0" applyAlignment="0" applyProtection="0"/>
    <xf numFmtId="0" fontId="153" fillId="0" borderId="82" applyNumberFormat="0" applyFill="0" applyAlignment="0" applyProtection="0"/>
    <xf numFmtId="0" fontId="154" fillId="77" borderId="83" applyNumberFormat="0" applyAlignment="0" applyProtection="0"/>
    <xf numFmtId="0" fontId="153" fillId="0" borderId="82" applyNumberFormat="0" applyFill="0" applyAlignment="0" applyProtection="0"/>
    <xf numFmtId="0" fontId="154" fillId="77" borderId="83" applyNumberFormat="0" applyAlignment="0" applyProtection="0"/>
    <xf numFmtId="170" fontId="154" fillId="77" borderId="83" applyNumberFormat="0" applyAlignment="0" applyProtection="0"/>
    <xf numFmtId="0" fontId="15" fillId="0" borderId="24" applyNumberFormat="0" applyFill="0" applyAlignment="0" applyProtection="0"/>
    <xf numFmtId="0" fontId="155" fillId="0" borderId="84" applyNumberFormat="0" applyFill="0" applyAlignment="0" applyProtection="0"/>
    <xf numFmtId="0" fontId="155" fillId="0" borderId="84" applyNumberFormat="0" applyFill="0" applyAlignment="0" applyProtection="0"/>
    <xf numFmtId="0" fontId="15" fillId="0" borderId="24" applyNumberFormat="0" applyFill="0" applyAlignment="0" applyProtection="0"/>
    <xf numFmtId="0" fontId="156" fillId="0" borderId="24" applyNumberFormat="0" applyFill="0" applyAlignment="0" applyProtection="0"/>
    <xf numFmtId="0" fontId="153" fillId="0" borderId="82" applyNumberFormat="0" applyFill="0" applyAlignment="0" applyProtection="0"/>
    <xf numFmtId="0" fontId="153" fillId="0" borderId="82" applyNumberFormat="0" applyFill="0" applyAlignment="0" applyProtection="0"/>
    <xf numFmtId="0" fontId="153" fillId="0" borderId="82" applyNumberFormat="0" applyFill="0" applyAlignment="0" applyProtection="0"/>
    <xf numFmtId="0" fontId="155" fillId="0" borderId="84" applyNumberFormat="0" applyFill="0" applyAlignment="0" applyProtection="0"/>
    <xf numFmtId="0" fontId="155" fillId="0" borderId="84" applyNumberFormat="0" applyFill="0" applyAlignment="0" applyProtection="0"/>
    <xf numFmtId="0" fontId="153" fillId="0" borderId="82" applyNumberFormat="0" applyFill="0" applyAlignment="0" applyProtection="0"/>
    <xf numFmtId="0" fontId="15" fillId="0" borderId="24" applyNumberFormat="0" applyFill="0" applyAlignment="0" applyProtection="0"/>
    <xf numFmtId="0" fontId="155" fillId="0" borderId="84" applyNumberFormat="0" applyFill="0" applyAlignment="0" applyProtection="0"/>
    <xf numFmtId="0" fontId="155" fillId="0" borderId="84" applyNumberFormat="0" applyFill="0" applyAlignment="0" applyProtection="0"/>
    <xf numFmtId="0" fontId="15" fillId="0" borderId="24" applyNumberFormat="0" applyFill="0" applyAlignment="0" applyProtection="0"/>
    <xf numFmtId="0" fontId="153" fillId="0" borderId="82" applyNumberFormat="0" applyFill="0" applyAlignment="0" applyProtection="0"/>
    <xf numFmtId="0" fontId="155" fillId="0" borderId="84" applyNumberFormat="0" applyFill="0" applyAlignment="0" applyProtection="0"/>
    <xf numFmtId="0" fontId="155" fillId="0" borderId="84" applyNumberFormat="0" applyFill="0" applyAlignment="0" applyProtection="0"/>
    <xf numFmtId="0" fontId="153" fillId="0" borderId="0" applyNumberFormat="0" applyFill="0" applyBorder="0" applyAlignment="0" applyProtection="0"/>
    <xf numFmtId="0" fontId="154" fillId="77" borderId="85" applyNumberFormat="0" applyAlignment="0" applyProtection="0"/>
    <xf numFmtId="0" fontId="153" fillId="0" borderId="0" applyNumberFormat="0" applyFill="0" applyBorder="0" applyAlignment="0" applyProtection="0"/>
    <xf numFmtId="0" fontId="15" fillId="0" borderId="0" applyNumberFormat="0" applyFill="0" applyBorder="0" applyAlignment="0" applyProtection="0"/>
    <xf numFmtId="0" fontId="154" fillId="77" borderId="85" applyNumberFormat="0" applyAlignment="0" applyProtection="0"/>
    <xf numFmtId="170" fontId="154" fillId="77" borderId="85" applyNumberFormat="0" applyAlignment="0" applyProtection="0"/>
    <xf numFmtId="0" fontId="1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 fillId="0" borderId="0" applyNumberFormat="0" applyFill="0" applyBorder="0" applyAlignment="0" applyProtection="0"/>
    <xf numFmtId="0" fontId="156" fillId="0" borderId="0" applyNumberFormat="0" applyFill="0" applyBorder="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3" fillId="0" borderId="0" applyNumberFormat="0" applyFill="0" applyBorder="0" applyAlignment="0" applyProtection="0"/>
    <xf numFmtId="0" fontId="1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 fillId="0" borderId="0" applyNumberFormat="0" applyFill="0" applyBorder="0" applyAlignment="0" applyProtection="0"/>
    <xf numFmtId="0" fontId="153"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172" fontId="71" fillId="0" borderId="55" applyNumberFormat="0">
      <alignment horizontal="center" wrapText="1"/>
    </xf>
    <xf numFmtId="172" fontId="71" fillId="0" borderId="55" applyNumberFormat="0">
      <alignment horizontal="center" wrapText="1"/>
    </xf>
    <xf numFmtId="170" fontId="71" fillId="0" borderId="55" applyNumberFormat="0">
      <alignment horizontal="center" wrapText="1"/>
    </xf>
    <xf numFmtId="0" fontId="71" fillId="0" borderId="55" applyNumberFormat="0">
      <alignment horizontal="center" wrapText="1"/>
    </xf>
    <xf numFmtId="170" fontId="71" fillId="0" borderId="55" applyNumberFormat="0">
      <alignment horizontal="center" wrapText="1"/>
    </xf>
    <xf numFmtId="192" fontId="71" fillId="0" borderId="55" applyNumberFormat="0">
      <alignment horizontal="center" wrapText="1"/>
    </xf>
    <xf numFmtId="172" fontId="71" fillId="0" borderId="55" applyNumberFormat="0">
      <alignment horizontal="center" wrapText="1"/>
    </xf>
    <xf numFmtId="170" fontId="71" fillId="0" borderId="55" applyNumberFormat="0">
      <alignment horizontal="center" wrapText="1"/>
    </xf>
    <xf numFmtId="170" fontId="71" fillId="0" borderId="55" applyNumberFormat="0">
      <alignment horizontal="center" wrapText="1"/>
    </xf>
    <xf numFmtId="192" fontId="71" fillId="0" borderId="55" applyNumberFormat="0">
      <alignment horizontal="center" wrapText="1"/>
    </xf>
    <xf numFmtId="172" fontId="71" fillId="0" borderId="55" applyNumberFormat="0">
      <alignment horizontal="center" wrapText="1"/>
    </xf>
    <xf numFmtId="170" fontId="71" fillId="0" borderId="55" applyNumberFormat="0">
      <alignment horizontal="center" wrapText="1"/>
    </xf>
    <xf numFmtId="170" fontId="71" fillId="0" borderId="55" applyNumberFormat="0">
      <alignment horizontal="center" wrapText="1"/>
    </xf>
    <xf numFmtId="0" fontId="71" fillId="0" borderId="55" applyNumberFormat="0">
      <alignment horizontal="center" wrapText="1"/>
    </xf>
    <xf numFmtId="172" fontId="71" fillId="0" borderId="55" applyNumberFormat="0">
      <alignment horizontal="center" wrapText="1"/>
    </xf>
    <xf numFmtId="170" fontId="71" fillId="0" borderId="55" applyNumberFormat="0">
      <alignment horizontal="center" wrapText="1"/>
    </xf>
    <xf numFmtId="170" fontId="71" fillId="0" borderId="55" applyNumberFormat="0">
      <alignment horizontal="center" wrapText="1"/>
    </xf>
    <xf numFmtId="192" fontId="71" fillId="0" borderId="55" applyNumberFormat="0">
      <alignment horizontal="center" wrapText="1"/>
    </xf>
    <xf numFmtId="172" fontId="71" fillId="0" borderId="55" applyNumberFormat="0">
      <alignment horizontal="center" wrapText="1"/>
    </xf>
    <xf numFmtId="170" fontId="71" fillId="0" borderId="55" applyNumberFormat="0">
      <alignment horizontal="center" wrapText="1"/>
    </xf>
    <xf numFmtId="170" fontId="71" fillId="0" borderId="55" applyNumberFormat="0">
      <alignment horizontal="center" wrapText="1"/>
    </xf>
    <xf numFmtId="0" fontId="157" fillId="85" borderId="86">
      <alignment horizontal="left" vertical="center"/>
    </xf>
    <xf numFmtId="0" fontId="71" fillId="0" borderId="0"/>
    <xf numFmtId="0" fontId="158" fillId="0" borderId="0"/>
    <xf numFmtId="172" fontId="159" fillId="0" borderId="0" applyNumberFormat="0" applyFill="0" applyBorder="0" applyAlignment="0" applyProtection="0"/>
    <xf numFmtId="172" fontId="159" fillId="0" borderId="0" applyNumberFormat="0" applyFill="0" applyBorder="0" applyAlignment="0" applyProtection="0"/>
    <xf numFmtId="170" fontId="159" fillId="0" borderId="0" applyNumberFormat="0" applyFill="0" applyBorder="0" applyAlignment="0" applyProtection="0"/>
    <xf numFmtId="0" fontId="159" fillId="0" borderId="0" applyNumberFormat="0" applyFill="0" applyBorder="0" applyAlignment="0" applyProtection="0"/>
    <xf numFmtId="170" fontId="159" fillId="0" borderId="0" applyNumberFormat="0" applyFill="0" applyBorder="0" applyAlignment="0" applyProtection="0"/>
    <xf numFmtId="165" fontId="33" fillId="71" borderId="0"/>
    <xf numFmtId="165" fontId="33" fillId="71" borderId="0"/>
    <xf numFmtId="165" fontId="33" fillId="71" borderId="0"/>
    <xf numFmtId="165" fontId="33" fillId="71" borderId="0"/>
    <xf numFmtId="165" fontId="33" fillId="71" borderId="0"/>
    <xf numFmtId="165" fontId="33" fillId="71" borderId="0"/>
    <xf numFmtId="165" fontId="33" fillId="71" borderId="0"/>
    <xf numFmtId="165" fontId="33" fillId="71" borderId="0"/>
    <xf numFmtId="165" fontId="33" fillId="71" borderId="0"/>
    <xf numFmtId="0" fontId="106" fillId="0" borderId="0" applyNumberFormat="0" applyFill="0" applyBorder="0" applyAlignment="0" applyProtection="0">
      <alignment vertical="top"/>
      <protection locked="0"/>
    </xf>
    <xf numFmtId="0" fontId="106" fillId="0" borderId="0" applyNumberFormat="0" applyFill="0" applyBorder="0" applyAlignment="0" applyProtection="0">
      <alignment vertical="top"/>
      <protection locked="0"/>
    </xf>
    <xf numFmtId="0" fontId="106" fillId="0" borderId="0" applyNumberFormat="0" applyFill="0" applyBorder="0" applyAlignment="0" applyProtection="0">
      <alignment vertical="top"/>
      <protection locked="0"/>
    </xf>
    <xf numFmtId="0" fontId="160" fillId="0" borderId="0" applyNumberFormat="0" applyFill="0" applyBorder="0" applyAlignment="0" applyProtection="0">
      <alignment vertical="top"/>
      <protection locked="0"/>
    </xf>
    <xf numFmtId="170" fontId="160" fillId="0" borderId="0" applyNumberFormat="0" applyFill="0" applyBorder="0" applyAlignment="0" applyProtection="0">
      <alignment vertical="top"/>
      <protection locked="0"/>
    </xf>
    <xf numFmtId="0" fontId="161" fillId="0" borderId="0" applyNumberFormat="0" applyFill="0" applyBorder="0" applyAlignment="0" applyProtection="0">
      <alignment vertical="top"/>
      <protection locked="0"/>
    </xf>
    <xf numFmtId="0" fontId="161" fillId="0" borderId="0" applyNumberFormat="0" applyFill="0" applyBorder="0" applyAlignment="0" applyProtection="0">
      <alignment vertical="top"/>
      <protection locked="0"/>
    </xf>
    <xf numFmtId="0" fontId="161" fillId="0" borderId="0" applyNumberFormat="0" applyFill="0" applyBorder="0" applyAlignment="0" applyProtection="0">
      <alignment vertical="top"/>
      <protection locked="0"/>
    </xf>
    <xf numFmtId="170" fontId="161" fillId="0" borderId="0" applyNumberFormat="0" applyFill="0" applyBorder="0" applyAlignment="0" applyProtection="0">
      <alignment vertical="top"/>
      <protection locked="0"/>
    </xf>
    <xf numFmtId="0" fontId="106" fillId="0" borderId="0" applyNumberFormat="0" applyFill="0" applyBorder="0" applyAlignment="0" applyProtection="0">
      <alignment vertical="top"/>
      <protection locked="0"/>
    </xf>
    <xf numFmtId="170" fontId="161" fillId="0" borderId="0" applyNumberFormat="0" applyFill="0" applyBorder="0" applyAlignment="0" applyProtection="0">
      <alignment vertical="top"/>
      <protection locked="0"/>
    </xf>
    <xf numFmtId="0" fontId="161" fillId="0" borderId="0" applyNumberFormat="0" applyFill="0" applyBorder="0" applyAlignment="0" applyProtection="0">
      <alignment vertical="top"/>
      <protection locked="0"/>
    </xf>
    <xf numFmtId="0" fontId="161" fillId="0" borderId="0" applyNumberFormat="0" applyFill="0" applyBorder="0" applyAlignment="0" applyProtection="0">
      <alignment vertical="top"/>
      <protection locked="0"/>
    </xf>
    <xf numFmtId="0" fontId="161" fillId="0" borderId="0" applyNumberFormat="0" applyFill="0" applyBorder="0" applyAlignment="0" applyProtection="0">
      <alignment vertical="top"/>
      <protection locked="0"/>
    </xf>
    <xf numFmtId="0" fontId="161" fillId="0" borderId="0" applyNumberFormat="0" applyFill="0" applyBorder="0" applyAlignment="0" applyProtection="0">
      <alignment vertical="top"/>
      <protection locked="0"/>
    </xf>
    <xf numFmtId="0" fontId="162" fillId="0" borderId="0" applyNumberFormat="0" applyFill="0" applyBorder="0" applyAlignment="0" applyProtection="0">
      <alignment vertical="top"/>
      <protection locked="0"/>
    </xf>
    <xf numFmtId="0" fontId="161" fillId="0" borderId="0" applyNumberFormat="0" applyFill="0" applyBorder="0" applyAlignment="0" applyProtection="0">
      <alignment vertical="top"/>
      <protection locked="0"/>
    </xf>
    <xf numFmtId="0" fontId="161" fillId="0" borderId="0" applyNumberFormat="0" applyFill="0" applyBorder="0" applyAlignment="0" applyProtection="0">
      <alignment vertical="top"/>
      <protection locked="0"/>
    </xf>
    <xf numFmtId="0" fontId="161" fillId="0" borderId="0" applyNumberFormat="0" applyFill="0" applyBorder="0" applyAlignment="0" applyProtection="0">
      <alignment vertical="top"/>
      <protection locked="0"/>
    </xf>
    <xf numFmtId="0" fontId="161" fillId="0" borderId="0" applyNumberFormat="0" applyFill="0" applyBorder="0" applyAlignment="0" applyProtection="0">
      <alignment vertical="top"/>
      <protection locked="0"/>
    </xf>
    <xf numFmtId="0" fontId="161" fillId="0" borderId="0" applyNumberFormat="0" applyFill="0" applyBorder="0" applyAlignment="0" applyProtection="0">
      <alignment vertical="top"/>
      <protection locked="0"/>
    </xf>
    <xf numFmtId="0" fontId="161" fillId="0" borderId="0" applyNumberFormat="0" applyFill="0" applyBorder="0" applyAlignment="0" applyProtection="0">
      <alignment vertical="top"/>
      <protection locked="0"/>
    </xf>
    <xf numFmtId="0" fontId="161" fillId="0" borderId="0" applyNumberFormat="0" applyFill="0" applyBorder="0" applyAlignment="0" applyProtection="0">
      <alignment vertical="top"/>
      <protection locked="0"/>
    </xf>
    <xf numFmtId="170" fontId="161" fillId="0" borderId="0" applyNumberFormat="0" applyFill="0" applyBorder="0" applyAlignment="0" applyProtection="0">
      <alignment vertical="top"/>
      <protection locked="0"/>
    </xf>
    <xf numFmtId="0" fontId="106" fillId="0" borderId="0" applyNumberFormat="0" applyFill="0" applyBorder="0" applyAlignment="0" applyProtection="0">
      <alignment vertical="top"/>
      <protection locked="0"/>
    </xf>
    <xf numFmtId="0" fontId="31" fillId="0" borderId="0" applyNumberFormat="0" applyFill="0" applyBorder="0" applyAlignment="0" applyProtection="0"/>
    <xf numFmtId="0" fontId="106" fillId="0" borderId="0" applyNumberFormat="0" applyFill="0" applyBorder="0" applyAlignment="0" applyProtection="0">
      <alignment vertical="top"/>
      <protection locked="0"/>
    </xf>
    <xf numFmtId="172" fontId="163" fillId="67" borderId="0" applyNumberFormat="0" applyFill="0" applyBorder="0" applyAlignment="0" applyProtection="0">
      <alignment horizontal="left" vertical="center"/>
    </xf>
    <xf numFmtId="172" fontId="163" fillId="67" borderId="0" applyNumberFormat="0" applyFill="0" applyBorder="0" applyAlignment="0" applyProtection="0">
      <alignment horizontal="left" vertical="center"/>
    </xf>
    <xf numFmtId="170" fontId="163" fillId="67" borderId="0" applyNumberFormat="0" applyFill="0" applyBorder="0" applyAlignment="0" applyProtection="0">
      <alignment horizontal="left" vertical="center"/>
    </xf>
    <xf numFmtId="0" fontId="163" fillId="67" borderId="0" applyNumberFormat="0" applyFill="0" applyBorder="0" applyAlignment="0" applyProtection="0">
      <alignment horizontal="left" vertical="center"/>
    </xf>
    <xf numFmtId="170" fontId="163" fillId="67" borderId="0" applyNumberFormat="0" applyFill="0" applyBorder="0" applyAlignment="0" applyProtection="0">
      <alignment horizontal="left" vertical="center"/>
    </xf>
    <xf numFmtId="172" fontId="164" fillId="90" borderId="0" applyNumberFormat="0" applyFill="0" applyBorder="0" applyAlignment="0" applyProtection="0">
      <alignment vertical="top"/>
    </xf>
    <xf numFmtId="172" fontId="164" fillId="90" borderId="0" applyNumberFormat="0" applyFill="0" applyBorder="0" applyAlignment="0" applyProtection="0">
      <alignment vertical="top"/>
    </xf>
    <xf numFmtId="170" fontId="164" fillId="90" borderId="0" applyNumberFormat="0" applyFill="0" applyBorder="0" applyAlignment="0" applyProtection="0">
      <alignment vertical="top"/>
    </xf>
    <xf numFmtId="0" fontId="164" fillId="90" borderId="0" applyNumberFormat="0" applyFill="0" applyBorder="0" applyAlignment="0" applyProtection="0">
      <alignment vertical="top"/>
    </xf>
    <xf numFmtId="170" fontId="164" fillId="90" borderId="0" applyNumberFormat="0" applyFill="0" applyBorder="0" applyAlignment="0" applyProtection="0">
      <alignment vertical="top"/>
    </xf>
    <xf numFmtId="216" fontId="165" fillId="85" borderId="59" applyNumberFormat="0" applyFont="0" applyBorder="0" applyAlignment="0" applyProtection="0">
      <alignment horizontal="right"/>
    </xf>
    <xf numFmtId="192" fontId="166" fillId="46" borderId="87" applyNumberFormat="0" applyAlignment="0"/>
    <xf numFmtId="172" fontId="166" fillId="46" borderId="87" applyNumberFormat="0" applyAlignment="0"/>
    <xf numFmtId="172" fontId="166" fillId="46" borderId="87" applyNumberFormat="0" applyAlignment="0"/>
    <xf numFmtId="172" fontId="167" fillId="46" borderId="87" applyNumberFormat="0" applyAlignment="0"/>
    <xf numFmtId="172" fontId="166" fillId="46" borderId="87" applyNumberFormat="0" applyAlignment="0"/>
    <xf numFmtId="170" fontId="166" fillId="46" borderId="87" applyNumberFormat="0" applyAlignment="0"/>
    <xf numFmtId="172" fontId="167"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2" fontId="167"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2" fontId="167"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2" fontId="167"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2" fontId="167" fillId="46" borderId="87" applyNumberFormat="0" applyAlignment="0"/>
    <xf numFmtId="172" fontId="166" fillId="46" borderId="87" applyNumberFormat="0" applyAlignment="0"/>
    <xf numFmtId="170" fontId="166" fillId="46" borderId="87" applyNumberFormat="0" applyAlignment="0"/>
    <xf numFmtId="170" fontId="166" fillId="46" borderId="87" applyNumberFormat="0" applyAlignment="0"/>
    <xf numFmtId="192" fontId="166" fillId="46" borderId="87" applyNumberFormat="0" applyAlignment="0"/>
    <xf numFmtId="192" fontId="166" fillId="46" borderId="87" applyNumberFormat="0" applyAlignment="0"/>
    <xf numFmtId="172" fontId="166" fillId="46" borderId="87" applyNumberFormat="0" applyAlignment="0"/>
    <xf numFmtId="172" fontId="166" fillId="46" borderId="87" applyNumberFormat="0" applyAlignment="0"/>
    <xf numFmtId="172" fontId="167"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2" fontId="167"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2" fontId="167"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2" fontId="167"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2" fontId="167" fillId="46" borderId="87" applyNumberFormat="0" applyAlignment="0"/>
    <xf numFmtId="172" fontId="166" fillId="46" borderId="87" applyNumberFormat="0" applyAlignment="0"/>
    <xf numFmtId="170" fontId="166" fillId="46" borderId="87" applyNumberFormat="0" applyAlignment="0"/>
    <xf numFmtId="172" fontId="167"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2" fontId="166" fillId="46" borderId="87" applyNumberFormat="0" applyAlignment="0"/>
    <xf numFmtId="172" fontId="167" fillId="46" borderId="87" applyNumberFormat="0" applyAlignment="0"/>
    <xf numFmtId="172" fontId="166" fillId="46" borderId="87" applyNumberFormat="0" applyAlignment="0"/>
    <xf numFmtId="170" fontId="166" fillId="46" borderId="87" applyNumberFormat="0" applyAlignment="0"/>
    <xf numFmtId="172" fontId="167"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2" fontId="167"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2" fontId="167"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2" fontId="167"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2" fontId="167" fillId="46" borderId="87" applyNumberFormat="0" applyAlignment="0"/>
    <xf numFmtId="172" fontId="166" fillId="46" borderId="87" applyNumberFormat="0" applyAlignment="0"/>
    <xf numFmtId="170" fontId="166" fillId="46" borderId="87" applyNumberFormat="0" applyAlignment="0"/>
    <xf numFmtId="170" fontId="166" fillId="46" borderId="87" applyNumberFormat="0" applyAlignment="0"/>
    <xf numFmtId="172" fontId="166" fillId="46" borderId="87" applyNumberFormat="0" applyAlignment="0"/>
    <xf numFmtId="172" fontId="166" fillId="46" borderId="87" applyNumberFormat="0" applyAlignment="0"/>
    <xf numFmtId="172" fontId="167"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2" fontId="167"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2" fontId="167"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2" fontId="167"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2" fontId="167" fillId="46" borderId="87" applyNumberFormat="0" applyAlignment="0"/>
    <xf numFmtId="172" fontId="166" fillId="46" borderId="87" applyNumberFormat="0" applyAlignment="0"/>
    <xf numFmtId="170" fontId="166" fillId="46" borderId="87" applyNumberFormat="0" applyAlignment="0"/>
    <xf numFmtId="172" fontId="167"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2" fontId="166" fillId="46" borderId="87" applyNumberFormat="0" applyAlignment="0"/>
    <xf numFmtId="172" fontId="167" fillId="46" borderId="87" applyNumberFormat="0" applyAlignment="0"/>
    <xf numFmtId="172" fontId="166" fillId="46" borderId="87" applyNumberFormat="0" applyAlignment="0"/>
    <xf numFmtId="170" fontId="166" fillId="46" borderId="87" applyNumberFormat="0" applyAlignment="0"/>
    <xf numFmtId="172" fontId="167"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2" fontId="167"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2" fontId="167"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2" fontId="167"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2" fontId="167" fillId="46" borderId="87" applyNumberFormat="0" applyAlignment="0"/>
    <xf numFmtId="172" fontId="166" fillId="46" borderId="87" applyNumberFormat="0" applyAlignment="0"/>
    <xf numFmtId="170" fontId="166" fillId="46" borderId="87" applyNumberFormat="0" applyAlignment="0"/>
    <xf numFmtId="170" fontId="166" fillId="46" borderId="87" applyNumberFormat="0" applyAlignment="0"/>
    <xf numFmtId="172" fontId="166" fillId="46" borderId="87" applyNumberFormat="0" applyAlignment="0"/>
    <xf numFmtId="192" fontId="166" fillId="46" borderId="87" applyNumberFormat="0" applyAlignment="0"/>
    <xf numFmtId="172" fontId="166" fillId="46" borderId="87" applyNumberFormat="0" applyAlignment="0"/>
    <xf numFmtId="172" fontId="166" fillId="46" borderId="87" applyNumberFormat="0" applyAlignment="0"/>
    <xf numFmtId="172" fontId="167"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2" fontId="167"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2" fontId="167"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2" fontId="167"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2" fontId="167" fillId="46" borderId="87" applyNumberFormat="0" applyAlignment="0"/>
    <xf numFmtId="172" fontId="166" fillId="46" borderId="87" applyNumberFormat="0" applyAlignment="0"/>
    <xf numFmtId="170" fontId="166" fillId="46" borderId="87" applyNumberFormat="0" applyAlignment="0"/>
    <xf numFmtId="172" fontId="167"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2" fontId="166" fillId="46" borderId="87" applyNumberFormat="0" applyAlignment="0"/>
    <xf numFmtId="172" fontId="167" fillId="46" borderId="87" applyNumberFormat="0" applyAlignment="0"/>
    <xf numFmtId="172" fontId="166" fillId="46" borderId="87" applyNumberFormat="0" applyAlignment="0"/>
    <xf numFmtId="170" fontId="166" fillId="46" borderId="87" applyNumberFormat="0" applyAlignment="0"/>
    <xf numFmtId="172" fontId="167"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2" fontId="167"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2" fontId="167"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2" fontId="167"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2" fontId="167" fillId="46" borderId="87" applyNumberFormat="0" applyAlignment="0"/>
    <xf numFmtId="172" fontId="166" fillId="46" borderId="87" applyNumberFormat="0" applyAlignment="0"/>
    <xf numFmtId="170" fontId="166" fillId="46" borderId="87" applyNumberFormat="0" applyAlignment="0"/>
    <xf numFmtId="170" fontId="166" fillId="46" borderId="87" applyNumberFormat="0" applyAlignment="0"/>
    <xf numFmtId="192" fontId="166" fillId="46" borderId="87" applyNumberFormat="0" applyAlignment="0"/>
    <xf numFmtId="172" fontId="166" fillId="46" borderId="87" applyNumberFormat="0" applyAlignment="0"/>
    <xf numFmtId="172" fontId="166" fillId="46" borderId="87" applyNumberFormat="0" applyAlignment="0"/>
    <xf numFmtId="172" fontId="167"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2" fontId="167"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2" fontId="167"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2" fontId="167"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2" fontId="167" fillId="46" borderId="87" applyNumberFormat="0" applyAlignment="0"/>
    <xf numFmtId="172" fontId="166" fillId="46" borderId="87" applyNumberFormat="0" applyAlignment="0"/>
    <xf numFmtId="170" fontId="166" fillId="46" borderId="87" applyNumberFormat="0" applyAlignment="0"/>
    <xf numFmtId="172" fontId="167"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2" fontId="166" fillId="46" borderId="87" applyNumberFormat="0" applyAlignment="0"/>
    <xf numFmtId="172" fontId="167" fillId="46" borderId="87" applyNumberFormat="0" applyAlignment="0"/>
    <xf numFmtId="172" fontId="166" fillId="46" borderId="87" applyNumberFormat="0" applyAlignment="0"/>
    <xf numFmtId="170" fontId="166" fillId="46" borderId="87" applyNumberFormat="0" applyAlignment="0"/>
    <xf numFmtId="172" fontId="167"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2" fontId="167"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2" fontId="167"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2" fontId="167"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2" fontId="167" fillId="46" borderId="87" applyNumberFormat="0" applyAlignment="0"/>
    <xf numFmtId="172" fontId="166" fillId="46" borderId="87" applyNumberFormat="0" applyAlignment="0"/>
    <xf numFmtId="170" fontId="166" fillId="46" borderId="87" applyNumberFormat="0" applyAlignment="0"/>
    <xf numFmtId="170" fontId="166" fillId="46" borderId="87" applyNumberFormat="0" applyAlignment="0"/>
    <xf numFmtId="192" fontId="166" fillId="46" borderId="87" applyNumberFormat="0" applyAlignment="0"/>
    <xf numFmtId="172" fontId="166" fillId="46" borderId="87" applyNumberFormat="0" applyAlignment="0"/>
    <xf numFmtId="172" fontId="166" fillId="46" borderId="87" applyNumberFormat="0" applyAlignment="0"/>
    <xf numFmtId="172" fontId="167"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2" fontId="167"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2" fontId="167"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2" fontId="167"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2" fontId="167" fillId="46" borderId="87" applyNumberFormat="0" applyAlignment="0"/>
    <xf numFmtId="172" fontId="166" fillId="46" borderId="87" applyNumberFormat="0" applyAlignment="0"/>
    <xf numFmtId="170" fontId="166" fillId="46" borderId="87" applyNumberFormat="0" applyAlignment="0"/>
    <xf numFmtId="172" fontId="167"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2" fontId="166" fillId="46" borderId="87" applyNumberFormat="0" applyAlignment="0"/>
    <xf numFmtId="172" fontId="167" fillId="46" borderId="87" applyNumberFormat="0" applyAlignment="0"/>
    <xf numFmtId="172" fontId="166" fillId="46" borderId="87" applyNumberFormat="0" applyAlignment="0"/>
    <xf numFmtId="170" fontId="166" fillId="46" borderId="87" applyNumberFormat="0" applyAlignment="0"/>
    <xf numFmtId="172" fontId="167"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2" fontId="167"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2" fontId="167"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2" fontId="167"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2" fontId="167" fillId="46" borderId="87" applyNumberFormat="0" applyAlignment="0"/>
    <xf numFmtId="172" fontId="166" fillId="46" borderId="87" applyNumberFormat="0" applyAlignment="0"/>
    <xf numFmtId="170" fontId="166" fillId="46" borderId="87" applyNumberFormat="0" applyAlignment="0"/>
    <xf numFmtId="170" fontId="166" fillId="46" borderId="87" applyNumberFormat="0" applyAlignment="0"/>
    <xf numFmtId="192" fontId="166" fillId="46" borderId="87" applyNumberFormat="0" applyAlignment="0"/>
    <xf numFmtId="172" fontId="166" fillId="46" borderId="87" applyNumberFormat="0" applyAlignment="0"/>
    <xf numFmtId="172" fontId="166" fillId="46" borderId="87" applyNumberFormat="0" applyAlignment="0"/>
    <xf numFmtId="172" fontId="167"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2" fontId="167"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2" fontId="167"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2" fontId="167"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2" fontId="167" fillId="46" borderId="87" applyNumberFormat="0" applyAlignment="0"/>
    <xf numFmtId="172" fontId="166" fillId="46" borderId="87" applyNumberFormat="0" applyAlignment="0"/>
    <xf numFmtId="170" fontId="166" fillId="46" borderId="87" applyNumberFormat="0" applyAlignment="0"/>
    <xf numFmtId="172" fontId="167"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2" fontId="166" fillId="46" borderId="87" applyNumberFormat="0" applyAlignment="0"/>
    <xf numFmtId="172" fontId="167" fillId="46" borderId="87" applyNumberFormat="0" applyAlignment="0"/>
    <xf numFmtId="172" fontId="166" fillId="46" borderId="87" applyNumberFormat="0" applyAlignment="0"/>
    <xf numFmtId="170" fontId="166" fillId="46" borderId="87" applyNumberFormat="0" applyAlignment="0"/>
    <xf numFmtId="172" fontId="167"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2" fontId="167"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2" fontId="167"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2" fontId="167"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2" fontId="167" fillId="46" borderId="87" applyNumberFormat="0" applyAlignment="0"/>
    <xf numFmtId="172" fontId="166" fillId="46" borderId="87" applyNumberFormat="0" applyAlignment="0"/>
    <xf numFmtId="170" fontId="166" fillId="46" borderId="87" applyNumberFormat="0" applyAlignment="0"/>
    <xf numFmtId="170" fontId="166" fillId="46" borderId="87" applyNumberFormat="0" applyAlignment="0"/>
    <xf numFmtId="192" fontId="166" fillId="46" borderId="87" applyNumberFormat="0" applyAlignment="0"/>
    <xf numFmtId="172" fontId="166" fillId="46" borderId="87" applyNumberFormat="0" applyAlignment="0"/>
    <xf numFmtId="172" fontId="166" fillId="46" borderId="87" applyNumberFormat="0" applyAlignment="0"/>
    <xf numFmtId="172" fontId="167"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2" fontId="167"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2" fontId="167"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2" fontId="167"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2" fontId="167" fillId="46" borderId="87" applyNumberFormat="0" applyAlignment="0"/>
    <xf numFmtId="172" fontId="166" fillId="46" borderId="87" applyNumberFormat="0" applyAlignment="0"/>
    <xf numFmtId="170" fontId="166" fillId="46" borderId="87" applyNumberFormat="0" applyAlignment="0"/>
    <xf numFmtId="172" fontId="167"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2" fontId="166" fillId="46" borderId="87" applyNumberFormat="0" applyAlignment="0"/>
    <xf numFmtId="172" fontId="167" fillId="46" borderId="87" applyNumberFormat="0" applyAlignment="0"/>
    <xf numFmtId="172" fontId="166" fillId="46" borderId="87" applyNumberFormat="0" applyAlignment="0"/>
    <xf numFmtId="170" fontId="166" fillId="46" borderId="87" applyNumberFormat="0" applyAlignment="0"/>
    <xf numFmtId="172" fontId="167"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2" fontId="167"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2" fontId="167"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2" fontId="167"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2" fontId="167" fillId="46" borderId="87" applyNumberFormat="0" applyAlignment="0"/>
    <xf numFmtId="172" fontId="166" fillId="46" borderId="87" applyNumberFormat="0" applyAlignment="0"/>
    <xf numFmtId="170" fontId="166" fillId="46" borderId="87" applyNumberFormat="0" applyAlignment="0"/>
    <xf numFmtId="170" fontId="166" fillId="46" borderId="87" applyNumberFormat="0" applyAlignment="0"/>
    <xf numFmtId="192" fontId="166" fillId="46" borderId="87" applyNumberFormat="0" applyAlignment="0"/>
    <xf numFmtId="172" fontId="166" fillId="46" borderId="87" applyNumberFormat="0" applyAlignment="0"/>
    <xf numFmtId="172" fontId="166" fillId="46" borderId="87" applyNumberFormat="0" applyAlignment="0"/>
    <xf numFmtId="172" fontId="167"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2" fontId="167"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2" fontId="167"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2" fontId="167"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2" fontId="167" fillId="46" borderId="87" applyNumberFormat="0" applyAlignment="0"/>
    <xf numFmtId="172" fontId="166" fillId="46" borderId="87" applyNumberFormat="0" applyAlignment="0"/>
    <xf numFmtId="170" fontId="166" fillId="46" borderId="87" applyNumberFormat="0" applyAlignment="0"/>
    <xf numFmtId="172" fontId="167"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2" fontId="166" fillId="46" borderId="87" applyNumberFormat="0" applyAlignment="0"/>
    <xf numFmtId="172" fontId="167" fillId="46" borderId="87" applyNumberFormat="0" applyAlignment="0"/>
    <xf numFmtId="172" fontId="166" fillId="46" borderId="87" applyNumberFormat="0" applyAlignment="0"/>
    <xf numFmtId="170" fontId="166" fillId="46" borderId="87" applyNumberFormat="0" applyAlignment="0"/>
    <xf numFmtId="172" fontId="167"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2" fontId="167"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2" fontId="167"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2" fontId="167"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2" fontId="167" fillId="46" borderId="87" applyNumberFormat="0" applyAlignment="0"/>
    <xf numFmtId="172" fontId="166" fillId="46" borderId="87" applyNumberFormat="0" applyAlignment="0"/>
    <xf numFmtId="170" fontId="166" fillId="46" borderId="87" applyNumberFormat="0" applyAlignment="0"/>
    <xf numFmtId="170" fontId="166" fillId="46" borderId="87" applyNumberFormat="0" applyAlignment="0"/>
    <xf numFmtId="172" fontId="166" fillId="46" borderId="87" applyNumberFormat="0" applyAlignment="0"/>
    <xf numFmtId="172" fontId="166" fillId="46" borderId="87" applyNumberFormat="0" applyAlignment="0"/>
    <xf numFmtId="172" fontId="167"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2" fontId="167"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2" fontId="167"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2" fontId="167"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2" fontId="167" fillId="46" borderId="87" applyNumberFormat="0" applyAlignment="0"/>
    <xf numFmtId="172" fontId="166" fillId="46" borderId="87" applyNumberFormat="0" applyAlignment="0"/>
    <xf numFmtId="170" fontId="166" fillId="46" borderId="87" applyNumberFormat="0" applyAlignment="0"/>
    <xf numFmtId="172" fontId="167"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92" fontId="166" fillId="46" borderId="87" applyNumberFormat="0" applyAlignment="0"/>
    <xf numFmtId="192" fontId="166" fillId="46" borderId="87" applyNumberFormat="0" applyAlignment="0"/>
    <xf numFmtId="172" fontId="166" fillId="46" borderId="87" applyNumberFormat="0" applyAlignment="0"/>
    <xf numFmtId="172" fontId="166" fillId="46" borderId="87" applyNumberFormat="0" applyAlignment="0"/>
    <xf numFmtId="172" fontId="167"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2" fontId="167"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2" fontId="167"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2" fontId="167"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2" fontId="167" fillId="46" borderId="87" applyNumberFormat="0" applyAlignment="0"/>
    <xf numFmtId="172" fontId="166" fillId="46" borderId="87" applyNumberFormat="0" applyAlignment="0"/>
    <xf numFmtId="170" fontId="166" fillId="46" borderId="87" applyNumberFormat="0" applyAlignment="0"/>
    <xf numFmtId="172" fontId="167"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2" fontId="166" fillId="46" borderId="87" applyNumberFormat="0" applyAlignment="0"/>
    <xf numFmtId="172" fontId="167" fillId="46" borderId="87" applyNumberFormat="0" applyAlignment="0"/>
    <xf numFmtId="172" fontId="166" fillId="46" borderId="87" applyNumberFormat="0" applyAlignment="0"/>
    <xf numFmtId="170" fontId="166" fillId="46" borderId="87" applyNumberFormat="0" applyAlignment="0"/>
    <xf numFmtId="172" fontId="167"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2" fontId="167"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2" fontId="167"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2" fontId="167"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2" fontId="167" fillId="46" borderId="87" applyNumberFormat="0" applyAlignment="0"/>
    <xf numFmtId="172" fontId="166" fillId="46" borderId="87" applyNumberFormat="0" applyAlignment="0"/>
    <xf numFmtId="170" fontId="166" fillId="46" borderId="87" applyNumberFormat="0" applyAlignment="0"/>
    <xf numFmtId="170" fontId="166" fillId="46" borderId="87" applyNumberFormat="0" applyAlignment="0"/>
    <xf numFmtId="172" fontId="166" fillId="46" borderId="87" applyNumberFormat="0" applyAlignment="0"/>
    <xf numFmtId="172" fontId="166" fillId="46" borderId="87" applyNumberFormat="0" applyAlignment="0"/>
    <xf numFmtId="172" fontId="167"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2" fontId="167"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2" fontId="167"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2" fontId="167"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2" fontId="167" fillId="46" borderId="87" applyNumberFormat="0" applyAlignment="0"/>
    <xf numFmtId="172" fontId="166" fillId="46" borderId="87" applyNumberFormat="0" applyAlignment="0"/>
    <xf numFmtId="170" fontId="166" fillId="46" borderId="87" applyNumberFormat="0" applyAlignment="0"/>
    <xf numFmtId="172" fontId="167"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2" fontId="166" fillId="46" borderId="87" applyNumberFormat="0" applyAlignment="0"/>
    <xf numFmtId="172" fontId="167" fillId="46" borderId="87" applyNumberFormat="0" applyAlignment="0"/>
    <xf numFmtId="172" fontId="166" fillId="46" borderId="87" applyNumberFormat="0" applyAlignment="0"/>
    <xf numFmtId="170" fontId="166" fillId="46" borderId="87" applyNumberFormat="0" applyAlignment="0"/>
    <xf numFmtId="172" fontId="167"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2" fontId="167"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2" fontId="167"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2" fontId="167"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2" fontId="167" fillId="46" borderId="87" applyNumberFormat="0" applyAlignment="0"/>
    <xf numFmtId="172" fontId="166" fillId="46" borderId="87" applyNumberFormat="0" applyAlignment="0"/>
    <xf numFmtId="170" fontId="166" fillId="46" borderId="87" applyNumberFormat="0" applyAlignment="0"/>
    <xf numFmtId="170" fontId="166" fillId="46" borderId="87" applyNumberFormat="0" applyAlignment="0"/>
    <xf numFmtId="172" fontId="166" fillId="46" borderId="87" applyNumberFormat="0" applyAlignment="0"/>
    <xf numFmtId="172" fontId="166" fillId="46" borderId="87" applyNumberFormat="0" applyAlignment="0"/>
    <xf numFmtId="172" fontId="166" fillId="46" borderId="87" applyNumberFormat="0" applyAlignment="0"/>
    <xf numFmtId="172" fontId="167"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2" fontId="167"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2" fontId="167"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2" fontId="167"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2" fontId="167" fillId="46" borderId="87" applyNumberFormat="0" applyAlignment="0"/>
    <xf numFmtId="172" fontId="166" fillId="46" borderId="87" applyNumberFormat="0" applyAlignment="0"/>
    <xf numFmtId="170" fontId="166" fillId="46" borderId="87" applyNumberFormat="0" applyAlignment="0"/>
    <xf numFmtId="172" fontId="167"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2" fontId="166" fillId="46" borderId="87" applyNumberFormat="0" applyAlignment="0"/>
    <xf numFmtId="172" fontId="167" fillId="46" borderId="87" applyNumberFormat="0" applyAlignment="0"/>
    <xf numFmtId="172" fontId="166" fillId="46" borderId="87" applyNumberFormat="0" applyAlignment="0"/>
    <xf numFmtId="170" fontId="166" fillId="46" borderId="87" applyNumberFormat="0" applyAlignment="0"/>
    <xf numFmtId="172" fontId="167"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2" fontId="167" fillId="46" borderId="87" applyNumberFormat="0" applyAlignment="0"/>
    <xf numFmtId="172" fontId="166" fillId="46" borderId="87" applyNumberFormat="0" applyAlignment="0"/>
    <xf numFmtId="170" fontId="166" fillId="46" borderId="87" applyNumberFormat="0" applyAlignment="0"/>
    <xf numFmtId="0" fontId="95" fillId="45" borderId="65" applyNumberFormat="0" applyAlignment="0" applyProtection="0"/>
    <xf numFmtId="0" fontId="95" fillId="45" borderId="65" applyNumberFormat="0" applyAlignment="0" applyProtection="0"/>
    <xf numFmtId="0" fontId="95" fillId="45" borderId="65" applyNumberFormat="0" applyAlignment="0" applyProtection="0"/>
    <xf numFmtId="0" fontId="95" fillId="45" borderId="65" applyNumberFormat="0" applyAlignment="0" applyProtection="0"/>
    <xf numFmtId="0" fontId="95" fillId="45" borderId="65" applyNumberFormat="0" applyAlignment="0" applyProtection="0"/>
    <xf numFmtId="0" fontId="95" fillId="45" borderId="65" applyNumberFormat="0" applyAlignment="0" applyProtection="0"/>
    <xf numFmtId="172" fontId="166" fillId="46" borderId="87" applyNumberFormat="0" applyAlignment="0"/>
    <xf numFmtId="170" fontId="166" fillId="46" borderId="87" applyNumberFormat="0" applyAlignment="0"/>
    <xf numFmtId="0" fontId="19" fillId="11" borderId="25" applyNumberFormat="0" applyAlignment="0" applyProtection="0"/>
    <xf numFmtId="0" fontId="166" fillId="46" borderId="87" applyNumberFormat="0" applyAlignment="0"/>
    <xf numFmtId="0" fontId="168" fillId="45" borderId="65" applyNumberFormat="0" applyAlignment="0" applyProtection="0"/>
    <xf numFmtId="0" fontId="166" fillId="46" borderId="87" applyNumberFormat="0" applyAlignment="0"/>
    <xf numFmtId="0" fontId="95" fillId="45" borderId="65" applyNumberFormat="0" applyAlignment="0" applyProtection="0"/>
    <xf numFmtId="0" fontId="166" fillId="46" borderId="87" applyNumberFormat="0" applyAlignment="0"/>
    <xf numFmtId="0" fontId="95" fillId="45" borderId="65" applyNumberFormat="0" applyAlignment="0" applyProtection="0"/>
    <xf numFmtId="170" fontId="95" fillId="45" borderId="65" applyNumberFormat="0" applyAlignment="0" applyProtection="0"/>
    <xf numFmtId="172" fontId="166" fillId="46" borderId="87" applyNumberFormat="0" applyAlignment="0"/>
    <xf numFmtId="192" fontId="166" fillId="46" borderId="87" applyNumberFormat="0" applyAlignment="0"/>
    <xf numFmtId="172"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0" fontId="166" fillId="46" borderId="87" applyNumberFormat="0" applyAlignment="0"/>
    <xf numFmtId="172" fontId="166" fillId="46" borderId="87" applyNumberFormat="0" applyAlignment="0"/>
    <xf numFmtId="172" fontId="166" fillId="46" borderId="87" applyNumberFormat="0" applyAlignment="0"/>
    <xf numFmtId="170"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0" fontId="166" fillId="46" borderId="87" applyNumberFormat="0" applyAlignment="0"/>
    <xf numFmtId="192" fontId="166" fillId="46" borderId="87" applyNumberFormat="0" applyAlignment="0"/>
    <xf numFmtId="172"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0" fontId="166" fillId="46" borderId="87" applyNumberFormat="0" applyAlignment="0"/>
    <xf numFmtId="172" fontId="166" fillId="46" borderId="87" applyNumberFormat="0" applyAlignment="0"/>
    <xf numFmtId="172" fontId="166" fillId="46" borderId="87" applyNumberFormat="0" applyAlignment="0"/>
    <xf numFmtId="170"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0" fontId="166" fillId="46" borderId="87" applyNumberFormat="0" applyAlignment="0"/>
    <xf numFmtId="192" fontId="166" fillId="46" borderId="87" applyNumberFormat="0" applyAlignment="0"/>
    <xf numFmtId="172"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0" fontId="166" fillId="46" borderId="87" applyNumberFormat="0" applyAlignment="0"/>
    <xf numFmtId="172" fontId="166" fillId="46" borderId="87" applyNumberFormat="0" applyAlignment="0"/>
    <xf numFmtId="172" fontId="166" fillId="46" borderId="87" applyNumberFormat="0" applyAlignment="0"/>
    <xf numFmtId="170"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0" fontId="166" fillId="46" borderId="87" applyNumberFormat="0" applyAlignment="0"/>
    <xf numFmtId="172"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0" fontId="166" fillId="46" borderId="87" applyNumberFormat="0" applyAlignment="0"/>
    <xf numFmtId="172" fontId="166" fillId="46" borderId="87" applyNumberFormat="0" applyAlignment="0"/>
    <xf numFmtId="172" fontId="166" fillId="46" borderId="87" applyNumberFormat="0" applyAlignment="0"/>
    <xf numFmtId="170"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0" fontId="95" fillId="45" borderId="65" applyNumberFormat="0" applyAlignment="0" applyProtection="0"/>
    <xf numFmtId="192" fontId="166" fillId="46" borderId="87" applyNumberFormat="0" applyAlignment="0"/>
    <xf numFmtId="172" fontId="166" fillId="46" borderId="87" applyNumberFormat="0" applyAlignment="0"/>
    <xf numFmtId="172" fontId="166" fillId="46" borderId="87" applyNumberFormat="0" applyAlignment="0"/>
    <xf numFmtId="170"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0" fontId="166" fillId="46" borderId="87" applyNumberFormat="0" applyAlignment="0"/>
    <xf numFmtId="192" fontId="166" fillId="46" borderId="87" applyNumberFormat="0" applyAlignment="0"/>
    <xf numFmtId="192" fontId="166" fillId="46" borderId="87" applyNumberFormat="0" applyAlignment="0"/>
    <xf numFmtId="172"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0" fontId="166" fillId="46" borderId="87" applyNumberFormat="0" applyAlignment="0"/>
    <xf numFmtId="172" fontId="166" fillId="46" borderId="87" applyNumberFormat="0" applyAlignment="0"/>
    <xf numFmtId="172" fontId="166" fillId="46" borderId="87" applyNumberFormat="0" applyAlignment="0"/>
    <xf numFmtId="170"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0" fontId="166" fillId="46" borderId="87" applyNumberFormat="0" applyAlignment="0"/>
    <xf numFmtId="172"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0" fontId="166" fillId="46" borderId="87" applyNumberFormat="0" applyAlignment="0"/>
    <xf numFmtId="172" fontId="166" fillId="46" borderId="87" applyNumberFormat="0" applyAlignment="0"/>
    <xf numFmtId="172" fontId="166" fillId="46" borderId="87" applyNumberFormat="0" applyAlignment="0"/>
    <xf numFmtId="170"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0" fontId="166" fillId="46" borderId="87" applyNumberFormat="0" applyAlignment="0"/>
    <xf numFmtId="172" fontId="166" fillId="46" borderId="87" applyNumberFormat="0" applyAlignment="0"/>
    <xf numFmtId="192" fontId="166" fillId="46" borderId="87" applyNumberFormat="0" applyAlignment="0"/>
    <xf numFmtId="172"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0" fontId="166" fillId="46" borderId="87" applyNumberFormat="0" applyAlignment="0"/>
    <xf numFmtId="172" fontId="166" fillId="46" borderId="87" applyNumberFormat="0" applyAlignment="0"/>
    <xf numFmtId="172" fontId="166" fillId="46" borderId="87" applyNumberFormat="0" applyAlignment="0"/>
    <xf numFmtId="170"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0" fontId="166" fillId="46" borderId="87" applyNumberFormat="0" applyAlignment="0"/>
    <xf numFmtId="192" fontId="166" fillId="46" borderId="87" applyNumberFormat="0" applyAlignment="0"/>
    <xf numFmtId="172"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0" fontId="166" fillId="46" borderId="87" applyNumberFormat="0" applyAlignment="0"/>
    <xf numFmtId="172" fontId="166" fillId="46" borderId="87" applyNumberFormat="0" applyAlignment="0"/>
    <xf numFmtId="172" fontId="166" fillId="46" borderId="87" applyNumberFormat="0" applyAlignment="0"/>
    <xf numFmtId="170"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0" fontId="166" fillId="46" borderId="87" applyNumberFormat="0" applyAlignment="0"/>
    <xf numFmtId="192" fontId="166" fillId="46" borderId="87" applyNumberFormat="0" applyAlignment="0"/>
    <xf numFmtId="172"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0" fontId="166" fillId="46" borderId="87" applyNumberFormat="0" applyAlignment="0"/>
    <xf numFmtId="172" fontId="166" fillId="46" borderId="87" applyNumberFormat="0" applyAlignment="0"/>
    <xf numFmtId="172" fontId="166" fillId="46" borderId="87" applyNumberFormat="0" applyAlignment="0"/>
    <xf numFmtId="170"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0" fontId="166" fillId="46" borderId="87" applyNumberFormat="0" applyAlignment="0"/>
    <xf numFmtId="192" fontId="166" fillId="46" borderId="87" applyNumberFormat="0" applyAlignment="0"/>
    <xf numFmtId="172"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0" fontId="166" fillId="46" borderId="87" applyNumberFormat="0" applyAlignment="0"/>
    <xf numFmtId="172" fontId="166" fillId="46" borderId="87" applyNumberFormat="0" applyAlignment="0"/>
    <xf numFmtId="172" fontId="166" fillId="46" borderId="87" applyNumberFormat="0" applyAlignment="0"/>
    <xf numFmtId="170"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0" fontId="166" fillId="46" borderId="87" applyNumberFormat="0" applyAlignment="0"/>
    <xf numFmtId="192" fontId="166" fillId="46" borderId="87" applyNumberFormat="0" applyAlignment="0"/>
    <xf numFmtId="172"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0" fontId="166" fillId="46" borderId="87" applyNumberFormat="0" applyAlignment="0"/>
    <xf numFmtId="172" fontId="166" fillId="46" borderId="87" applyNumberFormat="0" applyAlignment="0"/>
    <xf numFmtId="172" fontId="166" fillId="46" borderId="87" applyNumberFormat="0" applyAlignment="0"/>
    <xf numFmtId="170"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0" fontId="166" fillId="46" borderId="87" applyNumberFormat="0" applyAlignment="0"/>
    <xf numFmtId="192" fontId="166" fillId="46" borderId="87" applyNumberFormat="0" applyAlignment="0"/>
    <xf numFmtId="172"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0" fontId="166" fillId="46" borderId="87" applyNumberFormat="0" applyAlignment="0"/>
    <xf numFmtId="172" fontId="166" fillId="46" borderId="87" applyNumberFormat="0" applyAlignment="0"/>
    <xf numFmtId="172" fontId="166" fillId="46" borderId="87" applyNumberFormat="0" applyAlignment="0"/>
    <xf numFmtId="170"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0" fontId="166" fillId="46" borderId="87" applyNumberFormat="0" applyAlignment="0"/>
    <xf numFmtId="172"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92" fontId="166" fillId="46" borderId="87" applyNumberFormat="0" applyAlignment="0"/>
    <xf numFmtId="172" fontId="166" fillId="46" borderId="87" applyNumberFormat="0" applyAlignment="0"/>
    <xf numFmtId="172" fontId="166" fillId="46" borderId="87" applyNumberFormat="0" applyAlignment="0"/>
    <xf numFmtId="170"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0" fontId="166" fillId="46" borderId="87" applyNumberFormat="0" applyAlignment="0"/>
    <xf numFmtId="192" fontId="166" fillId="46" borderId="87" applyNumberFormat="0" applyAlignment="0"/>
    <xf numFmtId="192" fontId="166" fillId="46" borderId="87" applyNumberFormat="0" applyAlignment="0"/>
    <xf numFmtId="172"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0" fontId="166" fillId="46" borderId="87" applyNumberFormat="0" applyAlignment="0"/>
    <xf numFmtId="172" fontId="166" fillId="46" borderId="87" applyNumberFormat="0" applyAlignment="0"/>
    <xf numFmtId="172" fontId="166" fillId="46" borderId="87" applyNumberFormat="0" applyAlignment="0"/>
    <xf numFmtId="170"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0" fontId="166" fillId="46" borderId="87" applyNumberFormat="0" applyAlignment="0"/>
    <xf numFmtId="172"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0" fontId="166" fillId="46" borderId="87" applyNumberFormat="0" applyAlignment="0"/>
    <xf numFmtId="172" fontId="166" fillId="46" borderId="87" applyNumberFormat="0" applyAlignment="0"/>
    <xf numFmtId="172" fontId="166" fillId="46" borderId="87" applyNumberFormat="0" applyAlignment="0"/>
    <xf numFmtId="170"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0" fontId="166" fillId="46" borderId="87" applyNumberFormat="0" applyAlignment="0"/>
    <xf numFmtId="172" fontId="166" fillId="46" borderId="87" applyNumberFormat="0" applyAlignment="0"/>
    <xf numFmtId="192" fontId="166" fillId="46" borderId="87" applyNumberFormat="0" applyAlignment="0"/>
    <xf numFmtId="172"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0" fontId="166" fillId="46" borderId="87" applyNumberFormat="0" applyAlignment="0"/>
    <xf numFmtId="172" fontId="166" fillId="46" borderId="87" applyNumberFormat="0" applyAlignment="0"/>
    <xf numFmtId="172" fontId="166" fillId="46" borderId="87" applyNumberFormat="0" applyAlignment="0"/>
    <xf numFmtId="170"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0" fontId="166" fillId="46" borderId="87" applyNumberFormat="0" applyAlignment="0"/>
    <xf numFmtId="192" fontId="166" fillId="46" borderId="87" applyNumberFormat="0" applyAlignment="0"/>
    <xf numFmtId="172"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0" fontId="166" fillId="46" borderId="87" applyNumberFormat="0" applyAlignment="0"/>
    <xf numFmtId="172" fontId="166" fillId="46" borderId="87" applyNumberFormat="0" applyAlignment="0"/>
    <xf numFmtId="172" fontId="166" fillId="46" borderId="87" applyNumberFormat="0" applyAlignment="0"/>
    <xf numFmtId="170"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0" fontId="166" fillId="46" borderId="87" applyNumberFormat="0" applyAlignment="0"/>
    <xf numFmtId="192" fontId="166" fillId="46" borderId="87" applyNumberFormat="0" applyAlignment="0"/>
    <xf numFmtId="172"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0" fontId="166" fillId="46" borderId="87" applyNumberFormat="0" applyAlignment="0"/>
    <xf numFmtId="172" fontId="166" fillId="46" borderId="87" applyNumberFormat="0" applyAlignment="0"/>
    <xf numFmtId="172" fontId="166" fillId="46" borderId="87" applyNumberFormat="0" applyAlignment="0"/>
    <xf numFmtId="170"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0" fontId="166" fillId="46" borderId="87" applyNumberFormat="0" applyAlignment="0"/>
    <xf numFmtId="192" fontId="166" fillId="46" borderId="87" applyNumberFormat="0" applyAlignment="0"/>
    <xf numFmtId="172"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0" fontId="166" fillId="46" borderId="87" applyNumberFormat="0" applyAlignment="0"/>
    <xf numFmtId="172" fontId="166" fillId="46" borderId="87" applyNumberFormat="0" applyAlignment="0"/>
    <xf numFmtId="172" fontId="166" fillId="46" borderId="87" applyNumberFormat="0" applyAlignment="0"/>
    <xf numFmtId="170"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0" fontId="166" fillId="46" borderId="87" applyNumberFormat="0" applyAlignment="0"/>
    <xf numFmtId="192" fontId="166" fillId="46" borderId="87" applyNumberFormat="0" applyAlignment="0"/>
    <xf numFmtId="172"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0" fontId="166" fillId="46" borderId="87" applyNumberFormat="0" applyAlignment="0"/>
    <xf numFmtId="172" fontId="166" fillId="46" borderId="87" applyNumberFormat="0" applyAlignment="0"/>
    <xf numFmtId="172" fontId="166" fillId="46" borderId="87" applyNumberFormat="0" applyAlignment="0"/>
    <xf numFmtId="170"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0" fontId="166" fillId="46" borderId="87" applyNumberFormat="0" applyAlignment="0"/>
    <xf numFmtId="192" fontId="166" fillId="46" borderId="87" applyNumberFormat="0" applyAlignment="0"/>
    <xf numFmtId="172"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0" fontId="166" fillId="46" borderId="87" applyNumberFormat="0" applyAlignment="0"/>
    <xf numFmtId="172" fontId="166" fillId="46" borderId="87" applyNumberFormat="0" applyAlignment="0"/>
    <xf numFmtId="172" fontId="166" fillId="46" borderId="87" applyNumberFormat="0" applyAlignment="0"/>
    <xf numFmtId="170"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0" fontId="166" fillId="46" borderId="87" applyNumberFormat="0" applyAlignment="0"/>
    <xf numFmtId="172"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0" fontId="166" fillId="46" borderId="87" applyNumberFormat="0" applyAlignment="0"/>
    <xf numFmtId="172" fontId="166" fillId="46" borderId="87" applyNumberFormat="0" applyAlignment="0"/>
    <xf numFmtId="192" fontId="166" fillId="46" borderId="87" applyNumberFormat="0" applyAlignment="0"/>
    <xf numFmtId="172" fontId="166" fillId="46" borderId="87" applyNumberFormat="0" applyAlignment="0"/>
    <xf numFmtId="172" fontId="166" fillId="46" borderId="87" applyNumberFormat="0" applyAlignment="0"/>
    <xf numFmtId="170"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0" fontId="166" fillId="46" borderId="87" applyNumberFormat="0" applyAlignment="0"/>
    <xf numFmtId="192" fontId="166" fillId="46" borderId="87" applyNumberFormat="0" applyAlignment="0"/>
    <xf numFmtId="192" fontId="166" fillId="46" borderId="87" applyNumberFormat="0" applyAlignment="0"/>
    <xf numFmtId="172"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0" fontId="166" fillId="46" borderId="87" applyNumberFormat="0" applyAlignment="0"/>
    <xf numFmtId="172" fontId="166" fillId="46" borderId="87" applyNumberFormat="0" applyAlignment="0"/>
    <xf numFmtId="172" fontId="166" fillId="46" borderId="87" applyNumberFormat="0" applyAlignment="0"/>
    <xf numFmtId="170"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0" fontId="166" fillId="46" borderId="87" applyNumberFormat="0" applyAlignment="0"/>
    <xf numFmtId="172"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0" fontId="166" fillId="46" borderId="87" applyNumberFormat="0" applyAlignment="0"/>
    <xf numFmtId="172" fontId="166" fillId="46" borderId="87" applyNumberFormat="0" applyAlignment="0"/>
    <xf numFmtId="172" fontId="166" fillId="46" borderId="87" applyNumberFormat="0" applyAlignment="0"/>
    <xf numFmtId="170"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0" fontId="166" fillId="46" borderId="87" applyNumberFormat="0" applyAlignment="0"/>
    <xf numFmtId="172" fontId="166" fillId="46" borderId="87" applyNumberFormat="0" applyAlignment="0"/>
    <xf numFmtId="192" fontId="166" fillId="46" borderId="87" applyNumberFormat="0" applyAlignment="0"/>
    <xf numFmtId="172"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0" fontId="166" fillId="46" borderId="87" applyNumberFormat="0" applyAlignment="0"/>
    <xf numFmtId="172" fontId="166" fillId="46" borderId="87" applyNumberFormat="0" applyAlignment="0"/>
    <xf numFmtId="172" fontId="166" fillId="46" borderId="87" applyNumberFormat="0" applyAlignment="0"/>
    <xf numFmtId="170"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0" fontId="166" fillId="46" borderId="87" applyNumberFormat="0" applyAlignment="0"/>
    <xf numFmtId="192" fontId="166" fillId="46" borderId="87" applyNumberFormat="0" applyAlignment="0"/>
    <xf numFmtId="172"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0" fontId="166" fillId="46" borderId="87" applyNumberFormat="0" applyAlignment="0"/>
    <xf numFmtId="172" fontId="166" fillId="46" borderId="87" applyNumberFormat="0" applyAlignment="0"/>
    <xf numFmtId="172" fontId="166" fillId="46" borderId="87" applyNumberFormat="0" applyAlignment="0"/>
    <xf numFmtId="170"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0" fontId="166" fillId="46" borderId="87" applyNumberFormat="0" applyAlignment="0"/>
    <xf numFmtId="192" fontId="166" fillId="46" borderId="87" applyNumberFormat="0" applyAlignment="0"/>
    <xf numFmtId="172"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0" fontId="166" fillId="46" borderId="87" applyNumberFormat="0" applyAlignment="0"/>
    <xf numFmtId="172" fontId="166" fillId="46" borderId="87" applyNumberFormat="0" applyAlignment="0"/>
    <xf numFmtId="172" fontId="166" fillId="46" borderId="87" applyNumberFormat="0" applyAlignment="0"/>
    <xf numFmtId="170"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0" fontId="166" fillId="46" borderId="87" applyNumberFormat="0" applyAlignment="0"/>
    <xf numFmtId="192" fontId="166" fillId="46" borderId="87" applyNumberFormat="0" applyAlignment="0"/>
    <xf numFmtId="172"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0" fontId="166" fillId="46" borderId="87" applyNumberFormat="0" applyAlignment="0"/>
    <xf numFmtId="172" fontId="166" fillId="46" borderId="87" applyNumberFormat="0" applyAlignment="0"/>
    <xf numFmtId="172" fontId="166" fillId="46" borderId="87" applyNumberFormat="0" applyAlignment="0"/>
    <xf numFmtId="170"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0" fontId="166" fillId="46" borderId="87" applyNumberFormat="0" applyAlignment="0"/>
    <xf numFmtId="192" fontId="166" fillId="46" borderId="87" applyNumberFormat="0" applyAlignment="0"/>
    <xf numFmtId="172"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0" fontId="166" fillId="46" borderId="87" applyNumberFormat="0" applyAlignment="0"/>
    <xf numFmtId="172" fontId="166" fillId="46" borderId="87" applyNumberFormat="0" applyAlignment="0"/>
    <xf numFmtId="172" fontId="166" fillId="46" borderId="87" applyNumberFormat="0" applyAlignment="0"/>
    <xf numFmtId="170"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0" fontId="166" fillId="46" borderId="87" applyNumberFormat="0" applyAlignment="0"/>
    <xf numFmtId="192" fontId="166" fillId="46" borderId="87" applyNumberFormat="0" applyAlignment="0"/>
    <xf numFmtId="172"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0" fontId="166" fillId="46" borderId="87" applyNumberFormat="0" applyAlignment="0"/>
    <xf numFmtId="172" fontId="166" fillId="46" borderId="87" applyNumberFormat="0" applyAlignment="0"/>
    <xf numFmtId="172" fontId="166" fillId="46" borderId="87" applyNumberFormat="0" applyAlignment="0"/>
    <xf numFmtId="170"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0" fontId="166" fillId="46" borderId="87" applyNumberFormat="0" applyAlignment="0"/>
    <xf numFmtId="172"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0" fontId="166" fillId="46" borderId="87" applyNumberFormat="0" applyAlignment="0"/>
    <xf numFmtId="172" fontId="166" fillId="46" borderId="87" applyNumberFormat="0" applyAlignment="0"/>
    <xf numFmtId="192" fontId="166" fillId="46" borderId="87" applyNumberFormat="0" applyAlignment="0"/>
    <xf numFmtId="172" fontId="166" fillId="46" borderId="87" applyNumberFormat="0" applyAlignment="0"/>
    <xf numFmtId="172" fontId="166" fillId="46" borderId="87" applyNumberFormat="0" applyAlignment="0"/>
    <xf numFmtId="170"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0" fontId="166" fillId="46" borderId="87" applyNumberFormat="0" applyAlignment="0"/>
    <xf numFmtId="192" fontId="166" fillId="46" borderId="87" applyNumberFormat="0" applyAlignment="0"/>
    <xf numFmtId="192" fontId="166" fillId="46" borderId="87" applyNumberFormat="0" applyAlignment="0"/>
    <xf numFmtId="172"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0" fontId="166" fillId="46" borderId="87" applyNumberFormat="0" applyAlignment="0"/>
    <xf numFmtId="172" fontId="166" fillId="46" borderId="87" applyNumberFormat="0" applyAlignment="0"/>
    <xf numFmtId="172" fontId="166" fillId="46" borderId="87" applyNumberFormat="0" applyAlignment="0"/>
    <xf numFmtId="170"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0" fontId="166" fillId="46" borderId="87" applyNumberFormat="0" applyAlignment="0"/>
    <xf numFmtId="172"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0" fontId="166" fillId="46" borderId="87" applyNumberFormat="0" applyAlignment="0"/>
    <xf numFmtId="172" fontId="166" fillId="46" borderId="87" applyNumberFormat="0" applyAlignment="0"/>
    <xf numFmtId="172" fontId="166" fillId="46" borderId="87" applyNumberFormat="0" applyAlignment="0"/>
    <xf numFmtId="170"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0" fontId="166" fillId="46" borderId="87" applyNumberFormat="0" applyAlignment="0"/>
    <xf numFmtId="172" fontId="166" fillId="46" borderId="87" applyNumberFormat="0" applyAlignment="0"/>
    <xf numFmtId="192" fontId="166" fillId="46" borderId="87" applyNumberFormat="0" applyAlignment="0"/>
    <xf numFmtId="172"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0" fontId="166" fillId="46" borderId="87" applyNumberFormat="0" applyAlignment="0"/>
    <xf numFmtId="172" fontId="166" fillId="46" borderId="87" applyNumberFormat="0" applyAlignment="0"/>
    <xf numFmtId="172" fontId="166" fillId="46" borderId="87" applyNumberFormat="0" applyAlignment="0"/>
    <xf numFmtId="170"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0" fontId="166" fillId="46" borderId="87" applyNumberFormat="0" applyAlignment="0"/>
    <xf numFmtId="192" fontId="166" fillId="46" borderId="87" applyNumberFormat="0" applyAlignment="0"/>
    <xf numFmtId="172"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0" fontId="166" fillId="46" borderId="87" applyNumberFormat="0" applyAlignment="0"/>
    <xf numFmtId="172" fontId="166" fillId="46" borderId="87" applyNumberFormat="0" applyAlignment="0"/>
    <xf numFmtId="172" fontId="166" fillId="46" borderId="87" applyNumberFormat="0" applyAlignment="0"/>
    <xf numFmtId="170"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0" fontId="166" fillId="46" borderId="87" applyNumberFormat="0" applyAlignment="0"/>
    <xf numFmtId="192" fontId="166" fillId="46" borderId="87" applyNumberFormat="0" applyAlignment="0"/>
    <xf numFmtId="172"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0" fontId="166" fillId="46" borderId="87" applyNumberFormat="0" applyAlignment="0"/>
    <xf numFmtId="172" fontId="166" fillId="46" borderId="87" applyNumberFormat="0" applyAlignment="0"/>
    <xf numFmtId="172" fontId="166" fillId="46" borderId="87" applyNumberFormat="0" applyAlignment="0"/>
    <xf numFmtId="170"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0" fontId="166" fillId="46" borderId="87" applyNumberFormat="0" applyAlignment="0"/>
    <xf numFmtId="192" fontId="166" fillId="46" borderId="87" applyNumberFormat="0" applyAlignment="0"/>
    <xf numFmtId="172"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0" fontId="166" fillId="46" borderId="87" applyNumberFormat="0" applyAlignment="0"/>
    <xf numFmtId="172" fontId="166" fillId="46" borderId="87" applyNumberFormat="0" applyAlignment="0"/>
    <xf numFmtId="172" fontId="166" fillId="46" borderId="87" applyNumberFormat="0" applyAlignment="0"/>
    <xf numFmtId="170"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0" fontId="166" fillId="46" borderId="87" applyNumberFormat="0" applyAlignment="0"/>
    <xf numFmtId="192" fontId="166" fillId="46" borderId="87" applyNumberFormat="0" applyAlignment="0"/>
    <xf numFmtId="172"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0" fontId="166" fillId="46" borderId="87" applyNumberFormat="0" applyAlignment="0"/>
    <xf numFmtId="172" fontId="166" fillId="46" borderId="87" applyNumberFormat="0" applyAlignment="0"/>
    <xf numFmtId="172" fontId="166" fillId="46" borderId="87" applyNumberFormat="0" applyAlignment="0"/>
    <xf numFmtId="170"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0" fontId="166" fillId="46" borderId="87" applyNumberFormat="0" applyAlignment="0"/>
    <xf numFmtId="192" fontId="166" fillId="46" borderId="87" applyNumberFormat="0" applyAlignment="0"/>
    <xf numFmtId="172"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0" fontId="166" fillId="46" borderId="87" applyNumberFormat="0" applyAlignment="0"/>
    <xf numFmtId="172" fontId="166" fillId="46" borderId="87" applyNumberFormat="0" applyAlignment="0"/>
    <xf numFmtId="172" fontId="166" fillId="46" borderId="87" applyNumberFormat="0" applyAlignment="0"/>
    <xf numFmtId="170"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0" fontId="166" fillId="46" borderId="87" applyNumberFormat="0" applyAlignment="0"/>
    <xf numFmtId="172"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0" fontId="166" fillId="46" borderId="87" applyNumberFormat="0" applyAlignment="0"/>
    <xf numFmtId="172" fontId="166" fillId="46" borderId="87" applyNumberFormat="0" applyAlignment="0"/>
    <xf numFmtId="192" fontId="166" fillId="46" borderId="87" applyNumberFormat="0" applyAlignment="0"/>
    <xf numFmtId="192" fontId="166" fillId="46" borderId="87" applyNumberFormat="0" applyAlignment="0"/>
    <xf numFmtId="172"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0" fontId="166" fillId="46" borderId="87" applyNumberFormat="0" applyAlignment="0"/>
    <xf numFmtId="172" fontId="166" fillId="46" borderId="87" applyNumberFormat="0" applyAlignment="0"/>
    <xf numFmtId="172" fontId="166" fillId="46" borderId="87" applyNumberFormat="0" applyAlignment="0"/>
    <xf numFmtId="170"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0" fontId="166" fillId="46" borderId="87" applyNumberFormat="0" applyAlignment="0"/>
    <xf numFmtId="172"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0" fontId="166" fillId="46" borderId="87" applyNumberFormat="0" applyAlignment="0"/>
    <xf numFmtId="172" fontId="166" fillId="46" borderId="87" applyNumberFormat="0" applyAlignment="0"/>
    <xf numFmtId="172" fontId="166" fillId="46" borderId="87" applyNumberFormat="0" applyAlignment="0"/>
    <xf numFmtId="170"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0" fontId="166" fillId="46" borderId="87" applyNumberFormat="0" applyAlignment="0"/>
    <xf numFmtId="172" fontId="166" fillId="46" borderId="87" applyNumberFormat="0" applyAlignment="0"/>
    <xf numFmtId="192" fontId="166" fillId="46" borderId="87" applyNumberFormat="0" applyAlignment="0"/>
    <xf numFmtId="172"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0" fontId="166" fillId="46" borderId="87" applyNumberFormat="0" applyAlignment="0"/>
    <xf numFmtId="172" fontId="166" fillId="46" borderId="87" applyNumberFormat="0" applyAlignment="0"/>
    <xf numFmtId="172" fontId="166" fillId="46" borderId="87" applyNumberFormat="0" applyAlignment="0"/>
    <xf numFmtId="170"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0" fontId="166" fillId="46" borderId="87" applyNumberFormat="0" applyAlignment="0"/>
    <xf numFmtId="192" fontId="166" fillId="46" borderId="87" applyNumberFormat="0" applyAlignment="0"/>
    <xf numFmtId="172"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0" fontId="166" fillId="46" borderId="87" applyNumberFormat="0" applyAlignment="0"/>
    <xf numFmtId="172" fontId="166" fillId="46" borderId="87" applyNumberFormat="0" applyAlignment="0"/>
    <xf numFmtId="172" fontId="166" fillId="46" borderId="87" applyNumberFormat="0" applyAlignment="0"/>
    <xf numFmtId="170"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0" fontId="166" fillId="46" borderId="87" applyNumberFormat="0" applyAlignment="0"/>
    <xf numFmtId="192" fontId="166" fillId="46" borderId="87" applyNumberFormat="0" applyAlignment="0"/>
    <xf numFmtId="172"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0" fontId="166" fillId="46" borderId="87" applyNumberFormat="0" applyAlignment="0"/>
    <xf numFmtId="172" fontId="166" fillId="46" borderId="87" applyNumberFormat="0" applyAlignment="0"/>
    <xf numFmtId="172" fontId="166" fillId="46" borderId="87" applyNumberFormat="0" applyAlignment="0"/>
    <xf numFmtId="170"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0" fontId="166" fillId="46" borderId="87" applyNumberFormat="0" applyAlignment="0"/>
    <xf numFmtId="172" fontId="166" fillId="46" borderId="87" applyNumberFormat="0" applyAlignment="0"/>
    <xf numFmtId="172" fontId="166" fillId="46" borderId="87" applyNumberFormat="0" applyAlignment="0"/>
    <xf numFmtId="172" fontId="166" fillId="46" borderId="87" applyNumberFormat="0" applyAlignment="0"/>
    <xf numFmtId="172" fontId="166" fillId="46" borderId="87" applyNumberFormat="0" applyAlignment="0"/>
    <xf numFmtId="170"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0" fontId="166" fillId="46" borderId="87" applyNumberFormat="0" applyAlignment="0"/>
    <xf numFmtId="0" fontId="168" fillId="45" borderId="65" applyNumberFormat="0" applyAlignment="0" applyProtection="0"/>
    <xf numFmtId="192" fontId="166" fillId="46" borderId="87" applyNumberFormat="0" applyAlignment="0"/>
    <xf numFmtId="192" fontId="166" fillId="46" borderId="87" applyNumberFormat="0" applyAlignment="0"/>
    <xf numFmtId="172"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0" fontId="166" fillId="46" borderId="87" applyNumberFormat="0" applyAlignment="0"/>
    <xf numFmtId="172" fontId="166" fillId="46" borderId="87" applyNumberFormat="0" applyAlignment="0"/>
    <xf numFmtId="172" fontId="166" fillId="46" borderId="87" applyNumberFormat="0" applyAlignment="0"/>
    <xf numFmtId="170"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0" fontId="166" fillId="46" borderId="87" applyNumberFormat="0" applyAlignment="0"/>
    <xf numFmtId="172"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0" fontId="166" fillId="46" borderId="87" applyNumberFormat="0" applyAlignment="0"/>
    <xf numFmtId="172" fontId="166" fillId="46" borderId="87" applyNumberFormat="0" applyAlignment="0"/>
    <xf numFmtId="172" fontId="166" fillId="46" borderId="87" applyNumberFormat="0" applyAlignment="0"/>
    <xf numFmtId="170"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0" fontId="166" fillId="46" borderId="87" applyNumberFormat="0" applyAlignment="0"/>
    <xf numFmtId="172" fontId="166" fillId="46" borderId="87" applyNumberFormat="0" applyAlignment="0"/>
    <xf numFmtId="192" fontId="166" fillId="46" borderId="87" applyNumberFormat="0" applyAlignment="0"/>
    <xf numFmtId="172"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0" fontId="166" fillId="46" borderId="87" applyNumberFormat="0" applyAlignment="0"/>
    <xf numFmtId="172" fontId="166" fillId="46" borderId="87" applyNumberFormat="0" applyAlignment="0"/>
    <xf numFmtId="172" fontId="166" fillId="46" borderId="87" applyNumberFormat="0" applyAlignment="0"/>
    <xf numFmtId="170"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0" fontId="166" fillId="46" borderId="87" applyNumberFormat="0" applyAlignment="0"/>
    <xf numFmtId="192" fontId="166" fillId="46" borderId="87" applyNumberFormat="0" applyAlignment="0"/>
    <xf numFmtId="172"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0" fontId="166" fillId="46" borderId="87" applyNumberFormat="0" applyAlignment="0"/>
    <xf numFmtId="172" fontId="166" fillId="46" borderId="87" applyNumberFormat="0" applyAlignment="0"/>
    <xf numFmtId="172" fontId="166" fillId="46" borderId="87" applyNumberFormat="0" applyAlignment="0"/>
    <xf numFmtId="170"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0" fontId="166" fillId="46" borderId="87" applyNumberFormat="0" applyAlignment="0"/>
    <xf numFmtId="192" fontId="166" fillId="46" borderId="87" applyNumberFormat="0" applyAlignment="0"/>
    <xf numFmtId="172"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0" fontId="166" fillId="46" borderId="87" applyNumberFormat="0" applyAlignment="0"/>
    <xf numFmtId="172" fontId="166" fillId="46" borderId="87" applyNumberFormat="0" applyAlignment="0"/>
    <xf numFmtId="172" fontId="166" fillId="46" borderId="87" applyNumberFormat="0" applyAlignment="0"/>
    <xf numFmtId="170"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0" fontId="166" fillId="46" borderId="87" applyNumberFormat="0" applyAlignment="0"/>
    <xf numFmtId="192" fontId="166" fillId="46" borderId="87" applyNumberFormat="0" applyAlignment="0"/>
    <xf numFmtId="172"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0" fontId="166" fillId="46" borderId="87" applyNumberFormat="0" applyAlignment="0"/>
    <xf numFmtId="172" fontId="166" fillId="46" borderId="87" applyNumberFormat="0" applyAlignment="0"/>
    <xf numFmtId="172" fontId="166" fillId="46" borderId="87" applyNumberFormat="0" applyAlignment="0"/>
    <xf numFmtId="170"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0" fontId="166" fillId="46" borderId="87" applyNumberFormat="0" applyAlignment="0"/>
    <xf numFmtId="192" fontId="166" fillId="46" borderId="87" applyNumberFormat="0" applyAlignment="0"/>
    <xf numFmtId="172"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0" fontId="166" fillId="46" borderId="87" applyNumberFormat="0" applyAlignment="0"/>
    <xf numFmtId="172" fontId="166" fillId="46" borderId="87" applyNumberFormat="0" applyAlignment="0"/>
    <xf numFmtId="172" fontId="166" fillId="46" borderId="87" applyNumberFormat="0" applyAlignment="0"/>
    <xf numFmtId="170"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0" fontId="166" fillId="46" borderId="87" applyNumberFormat="0" applyAlignment="0"/>
    <xf numFmtId="192" fontId="166" fillId="46" borderId="87" applyNumberFormat="0" applyAlignment="0"/>
    <xf numFmtId="172"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0" fontId="166" fillId="46" borderId="87" applyNumberFormat="0" applyAlignment="0"/>
    <xf numFmtId="172" fontId="166" fillId="46" borderId="87" applyNumberFormat="0" applyAlignment="0"/>
    <xf numFmtId="172" fontId="166" fillId="46" borderId="87" applyNumberFormat="0" applyAlignment="0"/>
    <xf numFmtId="170"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0" fontId="166" fillId="46" borderId="87" applyNumberFormat="0" applyAlignment="0"/>
    <xf numFmtId="172"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0" fontId="166" fillId="46" borderId="87" applyNumberFormat="0" applyAlignment="0"/>
    <xf numFmtId="172" fontId="166" fillId="46" borderId="87" applyNumberFormat="0" applyAlignment="0"/>
    <xf numFmtId="192" fontId="166" fillId="46" borderId="87" applyNumberFormat="0" applyAlignment="0"/>
    <xf numFmtId="172" fontId="166" fillId="46" borderId="87" applyNumberFormat="0" applyAlignment="0"/>
    <xf numFmtId="172" fontId="166" fillId="46" borderId="87" applyNumberFormat="0" applyAlignment="0"/>
    <xf numFmtId="170"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0" fontId="19" fillId="11" borderId="25" applyNumberFormat="0" applyAlignment="0" applyProtection="0"/>
    <xf numFmtId="192" fontId="166" fillId="46" borderId="87" applyNumberFormat="0" applyAlignment="0"/>
    <xf numFmtId="192" fontId="166" fillId="46" borderId="87" applyNumberFormat="0" applyAlignment="0"/>
    <xf numFmtId="172"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0" fontId="166" fillId="46" borderId="87" applyNumberFormat="0" applyAlignment="0"/>
    <xf numFmtId="172" fontId="166" fillId="46" borderId="87" applyNumberFormat="0" applyAlignment="0"/>
    <xf numFmtId="172" fontId="166" fillId="46" borderId="87" applyNumberFormat="0" applyAlignment="0"/>
    <xf numFmtId="170"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0" fontId="166" fillId="46" borderId="87" applyNumberFormat="0" applyAlignment="0"/>
    <xf numFmtId="172"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0" fontId="166" fillId="46" borderId="87" applyNumberFormat="0" applyAlignment="0"/>
    <xf numFmtId="172" fontId="166" fillId="46" borderId="87" applyNumberFormat="0" applyAlignment="0"/>
    <xf numFmtId="172" fontId="166" fillId="46" borderId="87" applyNumberFormat="0" applyAlignment="0"/>
    <xf numFmtId="170"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0" fontId="166" fillId="46" borderId="87" applyNumberFormat="0" applyAlignment="0"/>
    <xf numFmtId="172" fontId="166" fillId="46" borderId="87" applyNumberFormat="0" applyAlignment="0"/>
    <xf numFmtId="192" fontId="166" fillId="46" borderId="87" applyNumberFormat="0" applyAlignment="0"/>
    <xf numFmtId="172"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0" fontId="166" fillId="46" borderId="87" applyNumberFormat="0" applyAlignment="0"/>
    <xf numFmtId="172" fontId="166" fillId="46" borderId="87" applyNumberFormat="0" applyAlignment="0"/>
    <xf numFmtId="172" fontId="166" fillId="46" borderId="87" applyNumberFormat="0" applyAlignment="0"/>
    <xf numFmtId="170"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0" fontId="166" fillId="46" borderId="87" applyNumberFormat="0" applyAlignment="0"/>
    <xf numFmtId="192" fontId="166" fillId="46" borderId="87" applyNumberFormat="0" applyAlignment="0"/>
    <xf numFmtId="172"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0" fontId="166" fillId="46" borderId="87" applyNumberFormat="0" applyAlignment="0"/>
    <xf numFmtId="172" fontId="166" fillId="46" borderId="87" applyNumberFormat="0" applyAlignment="0"/>
    <xf numFmtId="172" fontId="166" fillId="46" borderId="87" applyNumberFormat="0" applyAlignment="0"/>
    <xf numFmtId="170"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0" fontId="166" fillId="46" borderId="87" applyNumberFormat="0" applyAlignment="0"/>
    <xf numFmtId="192" fontId="166" fillId="46" borderId="87" applyNumberFormat="0" applyAlignment="0"/>
    <xf numFmtId="172"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0" fontId="166" fillId="46" borderId="87" applyNumberFormat="0" applyAlignment="0"/>
    <xf numFmtId="172" fontId="166" fillId="46" borderId="87" applyNumberFormat="0" applyAlignment="0"/>
    <xf numFmtId="172" fontId="166" fillId="46" borderId="87" applyNumberFormat="0" applyAlignment="0"/>
    <xf numFmtId="170"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0" fontId="166" fillId="46" borderId="87" applyNumberFormat="0" applyAlignment="0"/>
    <xf numFmtId="192" fontId="166" fillId="46" borderId="87" applyNumberFormat="0" applyAlignment="0"/>
    <xf numFmtId="172"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0" fontId="166" fillId="46" borderId="87" applyNumberFormat="0" applyAlignment="0"/>
    <xf numFmtId="172" fontId="166" fillId="46" borderId="87" applyNumberFormat="0" applyAlignment="0"/>
    <xf numFmtId="172" fontId="166" fillId="46" borderId="87" applyNumberFormat="0" applyAlignment="0"/>
    <xf numFmtId="170"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0" fontId="166" fillId="46" borderId="87" applyNumberFormat="0" applyAlignment="0"/>
    <xf numFmtId="192" fontId="166" fillId="46" borderId="87" applyNumberFormat="0" applyAlignment="0"/>
    <xf numFmtId="172"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0" fontId="166" fillId="46" borderId="87" applyNumberFormat="0" applyAlignment="0"/>
    <xf numFmtId="172" fontId="166" fillId="46" borderId="87" applyNumberFormat="0" applyAlignment="0"/>
    <xf numFmtId="172" fontId="166" fillId="46" borderId="87" applyNumberFormat="0" applyAlignment="0"/>
    <xf numFmtId="170"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0" fontId="166" fillId="46" borderId="87" applyNumberFormat="0" applyAlignment="0"/>
    <xf numFmtId="192" fontId="166" fillId="46" borderId="87" applyNumberFormat="0" applyAlignment="0"/>
    <xf numFmtId="172"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0" fontId="166" fillId="46" borderId="87" applyNumberFormat="0" applyAlignment="0"/>
    <xf numFmtId="172" fontId="166" fillId="46" borderId="87" applyNumberFormat="0" applyAlignment="0"/>
    <xf numFmtId="172" fontId="166" fillId="46" borderId="87" applyNumberFormat="0" applyAlignment="0"/>
    <xf numFmtId="170"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0" fontId="166" fillId="46" borderId="87" applyNumberFormat="0" applyAlignment="0"/>
    <xf numFmtId="172"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0" fontId="166" fillId="46" borderId="87" applyNumberFormat="0" applyAlignment="0"/>
    <xf numFmtId="172" fontId="166" fillId="46" borderId="87" applyNumberFormat="0" applyAlignment="0"/>
    <xf numFmtId="192" fontId="166" fillId="46" borderId="87" applyNumberFormat="0" applyAlignment="0"/>
    <xf numFmtId="172" fontId="166" fillId="46" borderId="87" applyNumberFormat="0" applyAlignment="0"/>
    <xf numFmtId="172" fontId="166" fillId="46" borderId="87" applyNumberFormat="0" applyAlignment="0"/>
    <xf numFmtId="170"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0" fontId="167" fillId="11" borderId="25" applyNumberFormat="0" applyAlignment="0" applyProtection="0"/>
    <xf numFmtId="192" fontId="166" fillId="46" borderId="87" applyNumberFormat="0" applyAlignment="0"/>
    <xf numFmtId="192" fontId="166" fillId="46" borderId="87" applyNumberFormat="0" applyAlignment="0"/>
    <xf numFmtId="172"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0" fontId="166" fillId="46" borderId="87" applyNumberFormat="0" applyAlignment="0"/>
    <xf numFmtId="172" fontId="166" fillId="46" borderId="87" applyNumberFormat="0" applyAlignment="0"/>
    <xf numFmtId="172" fontId="166" fillId="46" borderId="87" applyNumberFormat="0" applyAlignment="0"/>
    <xf numFmtId="170"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0" fontId="166" fillId="46" borderId="87" applyNumberFormat="0" applyAlignment="0"/>
    <xf numFmtId="172"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0" fontId="166" fillId="46" borderId="87" applyNumberFormat="0" applyAlignment="0"/>
    <xf numFmtId="172" fontId="166" fillId="46" borderId="87" applyNumberFormat="0" applyAlignment="0"/>
    <xf numFmtId="172" fontId="166" fillId="46" borderId="87" applyNumberFormat="0" applyAlignment="0"/>
    <xf numFmtId="170"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0" fontId="166" fillId="46" borderId="87" applyNumberFormat="0" applyAlignment="0"/>
    <xf numFmtId="172" fontId="166" fillId="46" borderId="87" applyNumberFormat="0" applyAlignment="0"/>
    <xf numFmtId="192" fontId="166" fillId="46" borderId="87" applyNumberFormat="0" applyAlignment="0"/>
    <xf numFmtId="172"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0" fontId="166" fillId="46" borderId="87" applyNumberFormat="0" applyAlignment="0"/>
    <xf numFmtId="172" fontId="166" fillId="46" borderId="87" applyNumberFormat="0" applyAlignment="0"/>
    <xf numFmtId="172" fontId="166" fillId="46" borderId="87" applyNumberFormat="0" applyAlignment="0"/>
    <xf numFmtId="170"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0" fontId="166" fillId="46" borderId="87" applyNumberFormat="0" applyAlignment="0"/>
    <xf numFmtId="192" fontId="166" fillId="46" borderId="87" applyNumberFormat="0" applyAlignment="0"/>
    <xf numFmtId="172"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0" fontId="166" fillId="46" borderId="87" applyNumberFormat="0" applyAlignment="0"/>
    <xf numFmtId="172" fontId="166" fillId="46" borderId="87" applyNumberFormat="0" applyAlignment="0"/>
    <xf numFmtId="172" fontId="166" fillId="46" borderId="87" applyNumberFormat="0" applyAlignment="0"/>
    <xf numFmtId="170"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0" fontId="166" fillId="46" borderId="87" applyNumberFormat="0" applyAlignment="0"/>
    <xf numFmtId="192" fontId="166" fillId="46" borderId="87" applyNumberFormat="0" applyAlignment="0"/>
    <xf numFmtId="172"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0" fontId="166" fillId="46" borderId="87" applyNumberFormat="0" applyAlignment="0"/>
    <xf numFmtId="172" fontId="166" fillId="46" borderId="87" applyNumberFormat="0" applyAlignment="0"/>
    <xf numFmtId="172" fontId="166" fillId="46" borderId="87" applyNumberFormat="0" applyAlignment="0"/>
    <xf numFmtId="170"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0" fontId="166" fillId="46" borderId="87" applyNumberFormat="0" applyAlignment="0"/>
    <xf numFmtId="192" fontId="166" fillId="46" borderId="87" applyNumberFormat="0" applyAlignment="0"/>
    <xf numFmtId="172"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0" fontId="166" fillId="46" borderId="87" applyNumberFormat="0" applyAlignment="0"/>
    <xf numFmtId="172" fontId="166" fillId="46" borderId="87" applyNumberFormat="0" applyAlignment="0"/>
    <xf numFmtId="172" fontId="166" fillId="46" borderId="87" applyNumberFormat="0" applyAlignment="0"/>
    <xf numFmtId="170"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0" fontId="166" fillId="46" borderId="87" applyNumberFormat="0" applyAlignment="0"/>
    <xf numFmtId="192" fontId="166" fillId="46" borderId="87" applyNumberFormat="0" applyAlignment="0"/>
    <xf numFmtId="172"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0" fontId="166" fillId="46" borderId="87" applyNumberFormat="0" applyAlignment="0"/>
    <xf numFmtId="172" fontId="166" fillId="46" borderId="87" applyNumberFormat="0" applyAlignment="0"/>
    <xf numFmtId="172" fontId="166" fillId="46" borderId="87" applyNumberFormat="0" applyAlignment="0"/>
    <xf numFmtId="170"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0" fontId="166" fillId="46" borderId="87" applyNumberFormat="0" applyAlignment="0"/>
    <xf numFmtId="192" fontId="166" fillId="46" borderId="87" applyNumberFormat="0" applyAlignment="0"/>
    <xf numFmtId="172"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0" fontId="166" fillId="46" borderId="87" applyNumberFormat="0" applyAlignment="0"/>
    <xf numFmtId="172" fontId="166" fillId="46" borderId="87" applyNumberFormat="0" applyAlignment="0"/>
    <xf numFmtId="172" fontId="166" fillId="46" borderId="87" applyNumberFormat="0" applyAlignment="0"/>
    <xf numFmtId="170"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0" fontId="166" fillId="46" borderId="87" applyNumberFormat="0" applyAlignment="0"/>
    <xf numFmtId="172"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0" fontId="166" fillId="46" borderId="87" applyNumberFormat="0" applyAlignment="0"/>
    <xf numFmtId="172" fontId="166" fillId="46" borderId="87" applyNumberFormat="0" applyAlignment="0"/>
    <xf numFmtId="192" fontId="166" fillId="46" borderId="87" applyNumberFormat="0" applyAlignment="0"/>
    <xf numFmtId="172" fontId="166" fillId="46" borderId="87" applyNumberFormat="0" applyAlignment="0"/>
    <xf numFmtId="172" fontId="166" fillId="46" borderId="87" applyNumberFormat="0" applyAlignment="0"/>
    <xf numFmtId="170"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0" fontId="166" fillId="46" borderId="87" applyNumberFormat="0" applyAlignment="0"/>
    <xf numFmtId="192" fontId="166" fillId="46" borderId="87" applyNumberFormat="0" applyAlignment="0"/>
    <xf numFmtId="192" fontId="166" fillId="46" borderId="87" applyNumberFormat="0" applyAlignment="0"/>
    <xf numFmtId="172"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0" fontId="166" fillId="46" borderId="87" applyNumberFormat="0" applyAlignment="0"/>
    <xf numFmtId="172" fontId="166" fillId="46" borderId="87" applyNumberFormat="0" applyAlignment="0"/>
    <xf numFmtId="172" fontId="166" fillId="46" borderId="87" applyNumberFormat="0" applyAlignment="0"/>
    <xf numFmtId="170"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0" fontId="166" fillId="46" borderId="87" applyNumberFormat="0" applyAlignment="0"/>
    <xf numFmtId="172"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0" fontId="166" fillId="46" borderId="87" applyNumberFormat="0" applyAlignment="0"/>
    <xf numFmtId="172" fontId="166" fillId="46" borderId="87" applyNumberFormat="0" applyAlignment="0"/>
    <xf numFmtId="172" fontId="166" fillId="46" borderId="87" applyNumberFormat="0" applyAlignment="0"/>
    <xf numFmtId="170"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0" fontId="166" fillId="46" borderId="87" applyNumberFormat="0" applyAlignment="0"/>
    <xf numFmtId="172" fontId="166" fillId="46" borderId="87" applyNumberFormat="0" applyAlignment="0"/>
    <xf numFmtId="192" fontId="166" fillId="46" borderId="87" applyNumberFormat="0" applyAlignment="0"/>
    <xf numFmtId="172"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0" fontId="166" fillId="46" borderId="87" applyNumberFormat="0" applyAlignment="0"/>
    <xf numFmtId="172" fontId="166" fillId="46" borderId="87" applyNumberFormat="0" applyAlignment="0"/>
    <xf numFmtId="172" fontId="166" fillId="46" borderId="87" applyNumberFormat="0" applyAlignment="0"/>
    <xf numFmtId="170"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0" fontId="166" fillId="46" borderId="87" applyNumberFormat="0" applyAlignment="0"/>
    <xf numFmtId="192" fontId="166" fillId="46" borderId="87" applyNumberFormat="0" applyAlignment="0"/>
    <xf numFmtId="172"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0" fontId="166" fillId="46" borderId="87" applyNumberFormat="0" applyAlignment="0"/>
    <xf numFmtId="172" fontId="166" fillId="46" borderId="87" applyNumberFormat="0" applyAlignment="0"/>
    <xf numFmtId="172" fontId="166" fillId="46" borderId="87" applyNumberFormat="0" applyAlignment="0"/>
    <xf numFmtId="170"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0" fontId="166" fillId="46" borderId="87" applyNumberFormat="0" applyAlignment="0"/>
    <xf numFmtId="192" fontId="166" fillId="46" borderId="87" applyNumberFormat="0" applyAlignment="0"/>
    <xf numFmtId="172"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0" fontId="166" fillId="46" borderId="87" applyNumberFormat="0" applyAlignment="0"/>
    <xf numFmtId="172" fontId="166" fillId="46" borderId="87" applyNumberFormat="0" applyAlignment="0"/>
    <xf numFmtId="172" fontId="166" fillId="46" borderId="87" applyNumberFormat="0" applyAlignment="0"/>
    <xf numFmtId="170"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0" fontId="166" fillId="46" borderId="87" applyNumberFormat="0" applyAlignment="0"/>
    <xf numFmtId="192" fontId="166" fillId="46" borderId="87" applyNumberFormat="0" applyAlignment="0"/>
    <xf numFmtId="172"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0" fontId="166" fillId="46" borderId="87" applyNumberFormat="0" applyAlignment="0"/>
    <xf numFmtId="172" fontId="166" fillId="46" borderId="87" applyNumberFormat="0" applyAlignment="0"/>
    <xf numFmtId="172" fontId="166" fillId="46" borderId="87" applyNumberFormat="0" applyAlignment="0"/>
    <xf numFmtId="170"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0" fontId="166" fillId="46" borderId="87" applyNumberFormat="0" applyAlignment="0"/>
    <xf numFmtId="192" fontId="166" fillId="46" borderId="87" applyNumberFormat="0" applyAlignment="0"/>
    <xf numFmtId="172"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0" fontId="166" fillId="46" borderId="87" applyNumberFormat="0" applyAlignment="0"/>
    <xf numFmtId="172" fontId="166" fillId="46" borderId="87" applyNumberFormat="0" applyAlignment="0"/>
    <xf numFmtId="172" fontId="166" fillId="46" borderId="87" applyNumberFormat="0" applyAlignment="0"/>
    <xf numFmtId="170"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0" fontId="166" fillId="46" borderId="87" applyNumberFormat="0" applyAlignment="0"/>
    <xf numFmtId="192" fontId="166" fillId="46" borderId="87" applyNumberFormat="0" applyAlignment="0"/>
    <xf numFmtId="172"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0" fontId="166" fillId="46" borderId="87" applyNumberFormat="0" applyAlignment="0"/>
    <xf numFmtId="172" fontId="166" fillId="46" borderId="87" applyNumberFormat="0" applyAlignment="0"/>
    <xf numFmtId="172" fontId="166" fillId="46" borderId="87" applyNumberFormat="0" applyAlignment="0"/>
    <xf numFmtId="170"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0" fontId="166" fillId="46" borderId="87" applyNumberFormat="0" applyAlignment="0"/>
    <xf numFmtId="172"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0" fontId="166" fillId="46" borderId="87" applyNumberFormat="0" applyAlignment="0"/>
    <xf numFmtId="170" fontId="166" fillId="46" borderId="87" applyNumberFormat="0" applyAlignment="0"/>
    <xf numFmtId="172" fontId="166" fillId="46" borderId="87" applyNumberFormat="0" applyAlignment="0"/>
    <xf numFmtId="192" fontId="166" fillId="46" borderId="87" applyNumberFormat="0" applyAlignment="0"/>
    <xf numFmtId="192" fontId="166" fillId="46" borderId="87" applyNumberFormat="0" applyAlignment="0"/>
    <xf numFmtId="172"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2" fontId="166" fillId="46" borderId="87" applyNumberFormat="0" applyAlignment="0"/>
    <xf numFmtId="172"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2" fontId="166" fillId="46" borderId="87" applyNumberFormat="0" applyAlignment="0"/>
    <xf numFmtId="172" fontId="166" fillId="46" borderId="87" applyNumberFormat="0" applyAlignment="0"/>
    <xf numFmtId="172" fontId="166" fillId="46" borderId="87" applyNumberFormat="0" applyAlignment="0"/>
    <xf numFmtId="172"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172" fontId="166" fillId="46" borderId="87" applyNumberFormat="0" applyAlignment="0"/>
    <xf numFmtId="172" fontId="166" fillId="46" borderId="87" applyNumberFormat="0" applyAlignment="0"/>
    <xf numFmtId="172" fontId="166" fillId="46" borderId="87" applyNumberFormat="0" applyAlignment="0"/>
    <xf numFmtId="172" fontId="166" fillId="46" borderId="87" applyNumberFormat="0" applyAlignment="0"/>
    <xf numFmtId="172" fontId="166" fillId="46" borderId="87" applyNumberFormat="0" applyAlignment="0"/>
    <xf numFmtId="172" fontId="166" fillId="46" borderId="87" applyNumberFormat="0" applyAlignment="0"/>
    <xf numFmtId="172" fontId="166" fillId="46" borderId="87" applyNumberFormat="0" applyAlignment="0"/>
    <xf numFmtId="172" fontId="166" fillId="46" borderId="87" applyNumberFormat="0" applyAlignment="0"/>
    <xf numFmtId="172" fontId="166" fillId="46" borderId="87" applyNumberFormat="0" applyAlignment="0"/>
    <xf numFmtId="172" fontId="166" fillId="46" borderId="87" applyNumberFormat="0" applyAlignment="0"/>
    <xf numFmtId="172" fontId="166" fillId="46" borderId="87" applyNumberFormat="0" applyAlignment="0"/>
    <xf numFmtId="170" fontId="166" fillId="46" borderId="87" applyNumberFormat="0" applyAlignment="0"/>
    <xf numFmtId="172" fontId="166" fillId="46" borderId="87" applyNumberFormat="0" applyAlignment="0"/>
    <xf numFmtId="0" fontId="19" fillId="11" borderId="25" applyNumberFormat="0" applyAlignment="0" applyProtection="0"/>
    <xf numFmtId="172" fontId="166" fillId="46" borderId="87" applyNumberFormat="0" applyAlignment="0"/>
    <xf numFmtId="172" fontId="166" fillId="46" borderId="87" applyNumberFormat="0" applyAlignment="0"/>
    <xf numFmtId="172" fontId="166" fillId="46" borderId="87" applyNumberFormat="0" applyAlignment="0"/>
    <xf numFmtId="172" fontId="166" fillId="46" borderId="87" applyNumberFormat="0" applyAlignment="0"/>
    <xf numFmtId="172" fontId="166" fillId="46" borderId="87" applyNumberFormat="0" applyAlignment="0"/>
    <xf numFmtId="0" fontId="19" fillId="11" borderId="25" applyNumberFormat="0" applyAlignment="0" applyProtection="0"/>
    <xf numFmtId="172" fontId="166" fillId="46" borderId="87" applyNumberFormat="0" applyAlignment="0"/>
    <xf numFmtId="0" fontId="166" fillId="46" borderId="87" applyNumberFormat="0" applyAlignment="0"/>
    <xf numFmtId="0" fontId="95" fillId="45" borderId="65" applyNumberFormat="0" applyAlignment="0" applyProtection="0"/>
    <xf numFmtId="0" fontId="95" fillId="45" borderId="65" applyNumberFormat="0" applyAlignment="0" applyProtection="0"/>
    <xf numFmtId="0" fontId="95" fillId="45" borderId="65" applyNumberFormat="0" applyAlignment="0" applyProtection="0"/>
    <xf numFmtId="0" fontId="95" fillId="45" borderId="65" applyNumberFormat="0" applyAlignment="0" applyProtection="0"/>
    <xf numFmtId="0" fontId="95" fillId="45" borderId="65" applyNumberFormat="0" applyAlignment="0" applyProtection="0"/>
    <xf numFmtId="0" fontId="95" fillId="45" borderId="65" applyNumberFormat="0" applyAlignment="0" applyProtection="0"/>
    <xf numFmtId="0" fontId="95" fillId="45" borderId="65" applyNumberFormat="0" applyAlignment="0" applyProtection="0"/>
    <xf numFmtId="0" fontId="95" fillId="45" borderId="65" applyNumberFormat="0" applyAlignment="0" applyProtection="0"/>
    <xf numFmtId="0" fontId="95" fillId="45" borderId="65" applyNumberFormat="0" applyAlignment="0" applyProtection="0"/>
    <xf numFmtId="0" fontId="95" fillId="45" borderId="65" applyNumberFormat="0" applyAlignment="0" applyProtection="0"/>
    <xf numFmtId="0" fontId="95" fillId="45" borderId="65" applyNumberFormat="0" applyAlignment="0" applyProtection="0"/>
    <xf numFmtId="192" fontId="166"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92" fontId="166"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92" fontId="166"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0" fontId="166" fillId="46" borderId="87" applyNumberFormat="0" applyAlignment="0"/>
    <xf numFmtId="0" fontId="95" fillId="45" borderId="65" applyNumberFormat="0" applyAlignment="0" applyProtection="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0" fontId="168" fillId="45" borderId="65" applyNumberFormat="0" applyAlignment="0" applyProtection="0"/>
    <xf numFmtId="192" fontId="33" fillId="46" borderId="87" applyNumberFormat="0" applyFont="0" applyAlignment="0"/>
    <xf numFmtId="19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9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9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9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9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9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9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0" fontId="95" fillId="45" borderId="65" applyNumberFormat="0" applyAlignment="0" applyProtection="0"/>
    <xf numFmtId="0" fontId="95" fillId="45" borderId="65" applyNumberFormat="0" applyAlignment="0" applyProtection="0"/>
    <xf numFmtId="0" fontId="95" fillId="45" borderId="65" applyNumberFormat="0" applyAlignment="0" applyProtection="0"/>
    <xf numFmtId="0" fontId="95" fillId="45" borderId="65" applyNumberFormat="0" applyAlignment="0" applyProtection="0"/>
    <xf numFmtId="0" fontId="95" fillId="45" borderId="65" applyNumberFormat="0" applyAlignment="0" applyProtection="0"/>
    <xf numFmtId="0" fontId="95" fillId="45" borderId="65" applyNumberFormat="0" applyAlignment="0" applyProtection="0"/>
    <xf numFmtId="0" fontId="95" fillId="45" borderId="65" applyNumberFormat="0" applyAlignment="0" applyProtection="0"/>
    <xf numFmtId="0" fontId="95" fillId="45" borderId="65" applyNumberFormat="0" applyAlignment="0" applyProtection="0"/>
    <xf numFmtId="0" fontId="95" fillId="45" borderId="65" applyNumberFormat="0" applyAlignment="0" applyProtection="0"/>
    <xf numFmtId="0" fontId="95" fillId="45" borderId="65" applyNumberFormat="0" applyAlignment="0" applyProtection="0"/>
    <xf numFmtId="0" fontId="168" fillId="45" borderId="65" applyNumberFormat="0" applyAlignment="0" applyProtection="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0" fontId="95" fillId="45" borderId="65" applyNumberFormat="0" applyAlignment="0" applyProtection="0"/>
    <xf numFmtId="192" fontId="33" fillId="46" borderId="87" applyNumberFormat="0" applyFont="0" applyAlignment="0"/>
    <xf numFmtId="19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9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9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9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9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9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9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0" fontId="95" fillId="45" borderId="65" applyNumberFormat="0" applyAlignment="0" applyProtection="0"/>
    <xf numFmtId="0" fontId="95" fillId="45" borderId="65" applyNumberFormat="0" applyAlignment="0" applyProtection="0"/>
    <xf numFmtId="0" fontId="95" fillId="45" borderId="65" applyNumberFormat="0" applyAlignment="0" applyProtection="0"/>
    <xf numFmtId="0" fontId="95" fillId="45" borderId="65" applyNumberFormat="0" applyAlignment="0" applyProtection="0"/>
    <xf numFmtId="0" fontId="95" fillId="45" borderId="65" applyNumberFormat="0" applyAlignment="0" applyProtection="0"/>
    <xf numFmtId="0" fontId="95" fillId="45" borderId="65" applyNumberFormat="0" applyAlignment="0" applyProtection="0"/>
    <xf numFmtId="0" fontId="95" fillId="45" borderId="65" applyNumberFormat="0" applyAlignment="0" applyProtection="0"/>
    <xf numFmtId="0" fontId="95" fillId="45" borderId="65" applyNumberFormat="0" applyAlignment="0" applyProtection="0"/>
    <xf numFmtId="0" fontId="95" fillId="45" borderId="65" applyNumberFormat="0" applyAlignment="0" applyProtection="0"/>
    <xf numFmtId="0" fontId="95" fillId="45" borderId="65" applyNumberFormat="0" applyAlignment="0" applyProtection="0"/>
    <xf numFmtId="19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92" fontId="33" fillId="46" borderId="87" applyNumberFormat="0" applyFont="0" applyAlignment="0"/>
    <xf numFmtId="19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9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9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9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9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9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9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0" fontId="95" fillId="45" borderId="65" applyNumberFormat="0" applyAlignment="0" applyProtection="0"/>
    <xf numFmtId="0" fontId="95" fillId="45" borderId="65" applyNumberFormat="0" applyAlignment="0" applyProtection="0"/>
    <xf numFmtId="0" fontId="95" fillId="45" borderId="65" applyNumberFormat="0" applyAlignment="0" applyProtection="0"/>
    <xf numFmtId="0" fontId="95" fillId="45" borderId="65" applyNumberFormat="0" applyAlignment="0" applyProtection="0"/>
    <xf numFmtId="0" fontId="166" fillId="46" borderId="87" applyNumberFormat="0" applyAlignment="0"/>
    <xf numFmtId="0" fontId="95" fillId="45" borderId="65" applyNumberFormat="0" applyAlignment="0" applyProtection="0"/>
    <xf numFmtId="0" fontId="19" fillId="11" borderId="25" applyNumberFormat="0" applyAlignment="0" applyProtection="0"/>
    <xf numFmtId="0" fontId="19" fillId="11" borderId="25" applyNumberFormat="0" applyAlignment="0" applyProtection="0"/>
    <xf numFmtId="0" fontId="19" fillId="11" borderId="25" applyNumberFormat="0" applyAlignment="0" applyProtection="0"/>
    <xf numFmtId="0" fontId="19" fillId="11" borderId="25" applyNumberFormat="0" applyAlignment="0" applyProtection="0"/>
    <xf numFmtId="19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92" fontId="33" fillId="46" borderId="87" applyNumberFormat="0" applyFont="0" applyAlignment="0"/>
    <xf numFmtId="19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9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9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9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9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9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9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0" fontId="19" fillId="11" borderId="25" applyNumberFormat="0" applyAlignment="0" applyProtection="0"/>
    <xf numFmtId="0" fontId="19" fillId="11" borderId="25" applyNumberFormat="0" applyAlignment="0" applyProtection="0"/>
    <xf numFmtId="0" fontId="19" fillId="11" borderId="25" applyNumberFormat="0" applyAlignment="0" applyProtection="0"/>
    <xf numFmtId="0" fontId="19" fillId="11" borderId="25" applyNumberFormat="0" applyAlignment="0" applyProtection="0"/>
    <xf numFmtId="0" fontId="19" fillId="11" borderId="25" applyNumberFormat="0" applyAlignment="0" applyProtection="0"/>
    <xf numFmtId="0" fontId="19" fillId="11" borderId="25" applyNumberFormat="0" applyAlignment="0" applyProtection="0"/>
    <xf numFmtId="0" fontId="19" fillId="11" borderId="25" applyNumberFormat="0" applyAlignment="0" applyProtection="0"/>
    <xf numFmtId="0" fontId="19" fillId="11" borderId="25" applyNumberFormat="0" applyAlignment="0" applyProtection="0"/>
    <xf numFmtId="0" fontId="19" fillId="11" borderId="25" applyNumberFormat="0" applyAlignment="0" applyProtection="0"/>
    <xf numFmtId="0" fontId="19" fillId="11" borderId="25" applyNumberFormat="0" applyAlignment="0" applyProtection="0"/>
    <xf numFmtId="192" fontId="166" fillId="46" borderId="87" applyNumberFormat="0" applyAlignment="0"/>
    <xf numFmtId="192" fontId="166"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6" fillId="46" borderId="87" applyNumberFormat="0" applyAlignment="0"/>
    <xf numFmtId="0" fontId="19" fillId="11" borderId="25" applyNumberFormat="0" applyAlignment="0" applyProtection="0"/>
    <xf numFmtId="0" fontId="19" fillId="11" borderId="25" applyNumberFormat="0" applyAlignment="0" applyProtection="0"/>
    <xf numFmtId="0" fontId="19" fillId="11" borderId="25" applyNumberFormat="0" applyAlignment="0" applyProtection="0"/>
    <xf numFmtId="192" fontId="166"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92" fontId="166"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92" fontId="166"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6" fillId="46" borderId="87" applyNumberFormat="0" applyAlignment="0"/>
    <xf numFmtId="0" fontId="95" fillId="45" borderId="65" applyNumberFormat="0" applyAlignment="0" applyProtection="0"/>
    <xf numFmtId="0" fontId="95" fillId="45" borderId="65" applyNumberFormat="0" applyAlignment="0" applyProtection="0"/>
    <xf numFmtId="0" fontId="95" fillId="45" borderId="65" applyNumberFormat="0" applyAlignment="0" applyProtection="0"/>
    <xf numFmtId="0" fontId="95" fillId="45" borderId="65" applyNumberFormat="0" applyAlignment="0" applyProtection="0"/>
    <xf numFmtId="0" fontId="168" fillId="45" borderId="65" applyNumberFormat="0" applyAlignment="0" applyProtection="0"/>
    <xf numFmtId="0" fontId="168" fillId="45" borderId="65" applyNumberFormat="0" applyAlignment="0" applyProtection="0"/>
    <xf numFmtId="0" fontId="168" fillId="45" borderId="65" applyNumberFormat="0" applyAlignment="0" applyProtection="0"/>
    <xf numFmtId="0" fontId="95" fillId="45" borderId="65" applyNumberFormat="0" applyAlignment="0" applyProtection="0"/>
    <xf numFmtId="192" fontId="166"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92" fontId="166"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92" fontId="166"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0" fontId="166" fillId="46" borderId="87" applyNumberFormat="0" applyAlignment="0"/>
    <xf numFmtId="19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0" fontId="168" fillId="45" borderId="65" applyNumberFormat="0" applyAlignment="0" applyProtection="0"/>
    <xf numFmtId="192" fontId="33" fillId="46" borderId="87" applyNumberFormat="0" applyFont="0" applyAlignment="0"/>
    <xf numFmtId="19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9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9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9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9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9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9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0" fontId="95" fillId="45" borderId="65" applyNumberFormat="0" applyAlignment="0" applyProtection="0"/>
    <xf numFmtId="0" fontId="95" fillId="45" borderId="65" applyNumberFormat="0" applyAlignment="0" applyProtection="0"/>
    <xf numFmtId="0" fontId="95" fillId="45" borderId="65" applyNumberFormat="0" applyAlignment="0" applyProtection="0"/>
    <xf numFmtId="0" fontId="95" fillId="45" borderId="65" applyNumberFormat="0" applyAlignment="0" applyProtection="0"/>
    <xf numFmtId="0" fontId="95" fillId="45" borderId="65" applyNumberFormat="0" applyAlignment="0" applyProtection="0"/>
    <xf numFmtId="0" fontId="95" fillId="45" borderId="65" applyNumberFormat="0" applyAlignment="0" applyProtection="0"/>
    <xf numFmtId="0" fontId="95" fillId="45" borderId="65" applyNumberFormat="0" applyAlignment="0" applyProtection="0"/>
    <xf numFmtId="0" fontId="95" fillId="45" borderId="65" applyNumberFormat="0" applyAlignment="0" applyProtection="0"/>
    <xf numFmtId="0" fontId="95" fillId="45" borderId="65" applyNumberFormat="0" applyAlignment="0" applyProtection="0"/>
    <xf numFmtId="0" fontId="95" fillId="45" borderId="65" applyNumberFormat="0" applyAlignment="0" applyProtection="0"/>
    <xf numFmtId="19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92" fontId="33" fillId="46" borderId="87" applyNumberFormat="0" applyFont="0" applyAlignment="0"/>
    <xf numFmtId="19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9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9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9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9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9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9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0" fontId="95" fillId="45" borderId="65" applyNumberFormat="0" applyAlignment="0" applyProtection="0"/>
    <xf numFmtId="0" fontId="95" fillId="45" borderId="65" applyNumberFormat="0" applyAlignment="0" applyProtection="0"/>
    <xf numFmtId="0" fontId="95" fillId="45" borderId="65" applyNumberFormat="0" applyAlignment="0" applyProtection="0"/>
    <xf numFmtId="0" fontId="95" fillId="45" borderId="65" applyNumberFormat="0" applyAlignment="0" applyProtection="0"/>
    <xf numFmtId="0" fontId="95" fillId="45" borderId="65" applyNumberFormat="0" applyAlignment="0" applyProtection="0"/>
    <xf numFmtId="0" fontId="95" fillId="45" borderId="65" applyNumberFormat="0" applyAlignment="0" applyProtection="0"/>
    <xf numFmtId="0" fontId="95" fillId="45" borderId="65" applyNumberFormat="0" applyAlignment="0" applyProtection="0"/>
    <xf numFmtId="0" fontId="95" fillId="45" borderId="65" applyNumberFormat="0" applyAlignment="0" applyProtection="0"/>
    <xf numFmtId="0" fontId="95" fillId="45" borderId="65" applyNumberFormat="0" applyAlignment="0" applyProtection="0"/>
    <xf numFmtId="0" fontId="95" fillId="45" borderId="65" applyNumberFormat="0" applyAlignment="0" applyProtection="0"/>
    <xf numFmtId="19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92" fontId="33" fillId="46" borderId="87" applyNumberFormat="0" applyFont="0" applyAlignment="0"/>
    <xf numFmtId="19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9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9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9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9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9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9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0" fontId="95" fillId="45" borderId="65" applyNumberFormat="0" applyAlignment="0" applyProtection="0"/>
    <xf numFmtId="0" fontId="95" fillId="45" borderId="65" applyNumberFormat="0" applyAlignment="0" applyProtection="0"/>
    <xf numFmtId="0" fontId="95" fillId="45" borderId="65" applyNumberFormat="0" applyAlignment="0" applyProtection="0"/>
    <xf numFmtId="0" fontId="95" fillId="45" borderId="65" applyNumberFormat="0" applyAlignment="0" applyProtection="0"/>
    <xf numFmtId="0" fontId="166" fillId="46" borderId="87" applyNumberFormat="0" applyAlignment="0"/>
    <xf numFmtId="0" fontId="19" fillId="11" borderId="25" applyNumberFormat="0" applyAlignment="0" applyProtection="0"/>
    <xf numFmtId="0" fontId="19" fillId="11" borderId="25" applyNumberFormat="0" applyAlignment="0" applyProtection="0"/>
    <xf numFmtId="0" fontId="19" fillId="11" borderId="25" applyNumberFormat="0" applyAlignment="0" applyProtection="0"/>
    <xf numFmtId="0" fontId="19" fillId="11" borderId="25" applyNumberFormat="0" applyAlignment="0" applyProtection="0"/>
    <xf numFmtId="0" fontId="19" fillId="11" borderId="25" applyNumberFormat="0" applyAlignment="0" applyProtection="0"/>
    <xf numFmtId="19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92" fontId="33" fillId="46" borderId="87" applyNumberFormat="0" applyFont="0" applyAlignment="0"/>
    <xf numFmtId="19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9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9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9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9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9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9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0" fontId="19" fillId="11" borderId="25" applyNumberFormat="0" applyAlignment="0" applyProtection="0"/>
    <xf numFmtId="0" fontId="19" fillId="11" borderId="25" applyNumberFormat="0" applyAlignment="0" applyProtection="0"/>
    <xf numFmtId="0" fontId="19" fillId="11" borderId="25" applyNumberFormat="0" applyAlignment="0" applyProtection="0"/>
    <xf numFmtId="0" fontId="19" fillId="11" borderId="25" applyNumberFormat="0" applyAlignment="0" applyProtection="0"/>
    <xf numFmtId="0" fontId="19" fillId="11" borderId="25" applyNumberFormat="0" applyAlignment="0" applyProtection="0"/>
    <xf numFmtId="0" fontId="19" fillId="11" borderId="25" applyNumberFormat="0" applyAlignment="0" applyProtection="0"/>
    <xf numFmtId="0" fontId="19" fillId="11" borderId="25" applyNumberFormat="0" applyAlignment="0" applyProtection="0"/>
    <xf numFmtId="0" fontId="19" fillId="11" borderId="25" applyNumberFormat="0" applyAlignment="0" applyProtection="0"/>
    <xf numFmtId="0" fontId="19" fillId="11" borderId="25" applyNumberFormat="0" applyAlignment="0" applyProtection="0"/>
    <xf numFmtId="0" fontId="19" fillId="11" borderId="25" applyNumberFormat="0" applyAlignment="0" applyProtection="0"/>
    <xf numFmtId="192" fontId="166" fillId="46" borderId="87" applyNumberFormat="0" applyAlignment="0"/>
    <xf numFmtId="192" fontId="166"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6" fillId="46" borderId="87" applyNumberFormat="0" applyAlignment="0"/>
    <xf numFmtId="0" fontId="19" fillId="11" borderId="25" applyNumberFormat="0" applyAlignment="0" applyProtection="0"/>
    <xf numFmtId="0" fontId="19" fillId="11" borderId="25" applyNumberFormat="0" applyAlignment="0" applyProtection="0"/>
    <xf numFmtId="192" fontId="166"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92" fontId="166"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92" fontId="166"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6" fillId="46" borderId="87" applyNumberFormat="0" applyAlignment="0"/>
    <xf numFmtId="0" fontId="95" fillId="45" borderId="65" applyNumberFormat="0" applyAlignment="0" applyProtection="0"/>
    <xf numFmtId="19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9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92" fontId="33" fillId="46" borderId="87" applyNumberFormat="0" applyFont="0" applyAlignment="0"/>
    <xf numFmtId="1" fontId="105" fillId="0" borderId="0" applyFill="0" applyBorder="0" applyAlignment="0" applyProtection="0">
      <alignment horizontal="right"/>
    </xf>
    <xf numFmtId="19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92" fontId="33" fillId="46" borderId="87" applyNumberFormat="0" applyFont="0" applyAlignment="0"/>
    <xf numFmtId="19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9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9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9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9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9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9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0" fontId="168" fillId="45" borderId="65" applyNumberFormat="0" applyAlignment="0" applyProtection="0"/>
    <xf numFmtId="0" fontId="168" fillId="45" borderId="65" applyNumberFormat="0" applyAlignment="0" applyProtection="0"/>
    <xf numFmtId="0" fontId="168" fillId="45" borderId="65" applyNumberFormat="0" applyAlignment="0" applyProtection="0"/>
    <xf numFmtId="0" fontId="168" fillId="45" borderId="65" applyNumberFormat="0" applyAlignment="0" applyProtection="0"/>
    <xf numFmtId="0" fontId="168" fillId="45" borderId="65" applyNumberFormat="0" applyAlignment="0" applyProtection="0"/>
    <xf numFmtId="0" fontId="168" fillId="45" borderId="65" applyNumberFormat="0" applyAlignment="0" applyProtection="0"/>
    <xf numFmtId="0" fontId="168" fillId="45" borderId="65" applyNumberFormat="0" applyAlignment="0" applyProtection="0"/>
    <xf numFmtId="0" fontId="168" fillId="45" borderId="65" applyNumberFormat="0" applyAlignment="0" applyProtection="0"/>
    <xf numFmtId="0" fontId="168" fillId="45" borderId="65" applyNumberFormat="0" applyAlignment="0" applyProtection="0"/>
    <xf numFmtId="0" fontId="168" fillId="45" borderId="65" applyNumberFormat="0" applyAlignment="0" applyProtection="0"/>
    <xf numFmtId="19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92" fontId="33" fillId="46" borderId="87" applyNumberFormat="0" applyFont="0" applyAlignment="0"/>
    <xf numFmtId="19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9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9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9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9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9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9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0" fontId="168" fillId="45" borderId="65" applyNumberFormat="0" applyAlignment="0" applyProtection="0"/>
    <xf numFmtId="0" fontId="168" fillId="45" borderId="65" applyNumberFormat="0" applyAlignment="0" applyProtection="0"/>
    <xf numFmtId="0" fontId="168" fillId="45" borderId="65" applyNumberFormat="0" applyAlignment="0" applyProtection="0"/>
    <xf numFmtId="0" fontId="168" fillId="45" borderId="65" applyNumberFormat="0" applyAlignment="0" applyProtection="0"/>
    <xf numFmtId="0" fontId="168" fillId="45" borderId="65" applyNumberFormat="0" applyAlignment="0" applyProtection="0"/>
    <xf numFmtId="0" fontId="168" fillId="45" borderId="65" applyNumberFormat="0" applyAlignment="0" applyProtection="0"/>
    <xf numFmtId="0" fontId="168" fillId="45" borderId="65" applyNumberFormat="0" applyAlignment="0" applyProtection="0"/>
    <xf numFmtId="19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92" fontId="33" fillId="46" borderId="87" applyNumberFormat="0" applyFont="0" applyAlignment="0"/>
    <xf numFmtId="19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9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9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9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9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9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9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92" fontId="33" fillId="46" borderId="87" applyNumberFormat="0" applyFont="0" applyAlignment="0"/>
    <xf numFmtId="19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9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9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9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9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72" fontId="33" fillId="46" borderId="87" applyNumberFormat="0" applyFont="0" applyAlignment="0"/>
    <xf numFmtId="192" fontId="33" fillId="46" borderId="87" applyNumberFormat="0" applyFont="0" applyAlignment="0"/>
    <xf numFmtId="0" fontId="95" fillId="45" borderId="65" applyNumberFormat="0" applyAlignment="0" applyProtection="0"/>
    <xf numFmtId="192" fontId="166"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92" fontId="166"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92" fontId="166" fillId="46" borderId="87" applyNumberFormat="0" applyAlignment="0"/>
    <xf numFmtId="192" fontId="166"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6" fillId="46" borderId="87" applyNumberFormat="0" applyAlignment="0"/>
    <xf numFmtId="192" fontId="166"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92" fontId="166"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92" fontId="166"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92" fontId="166"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92" fontId="166"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92" fontId="166"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6" fillId="46" borderId="87" applyNumberFormat="0" applyAlignment="0"/>
    <xf numFmtId="192" fontId="166"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92" fontId="166" fillId="46" borderId="87" applyNumberFormat="0" applyAlignment="0"/>
    <xf numFmtId="192" fontId="166"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6" fillId="46" borderId="87" applyNumberFormat="0" applyAlignment="0"/>
    <xf numFmtId="192" fontId="166"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92" fontId="166"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92" fontId="166"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92" fontId="166"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92" fontId="166"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92" fontId="166"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6" fillId="46" borderId="87" applyNumberFormat="0" applyAlignment="0"/>
    <xf numFmtId="192" fontId="166" fillId="46" borderId="87" applyNumberFormat="0" applyAlignment="0"/>
    <xf numFmtId="192" fontId="166"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6" fillId="46" borderId="87" applyNumberFormat="0" applyAlignment="0"/>
    <xf numFmtId="192" fontId="166"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92" fontId="166"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92" fontId="166"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92" fontId="166"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92" fontId="166"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92" fontId="166" fillId="46" borderId="87" applyNumberFormat="0" applyAlignment="0"/>
    <xf numFmtId="0" fontId="95" fillId="45" borderId="65" applyNumberFormat="0" applyAlignment="0" applyProtection="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92" fontId="166" fillId="46" borderId="87" applyNumberFormat="0" applyAlignment="0"/>
    <xf numFmtId="192" fontId="166"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6" fillId="46" borderId="87" applyNumberFormat="0" applyAlignment="0"/>
    <xf numFmtId="192" fontId="166"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92" fontId="166"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92" fontId="166"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92" fontId="166"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92" fontId="166"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92" fontId="166"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6" fillId="46" borderId="87" applyNumberFormat="0" applyAlignment="0"/>
    <xf numFmtId="0" fontId="95" fillId="45" borderId="65" applyNumberFormat="0" applyAlignment="0" applyProtection="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92" fontId="166" fillId="46" borderId="87" applyNumberFormat="0" applyAlignment="0"/>
    <xf numFmtId="192" fontId="166"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6" fillId="46" borderId="87" applyNumberFormat="0" applyAlignment="0"/>
    <xf numFmtId="192" fontId="166"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92" fontId="166"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92" fontId="166"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92" fontId="166"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92" fontId="166"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92" fontId="166"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6" fillId="46" borderId="87" applyNumberFormat="0" applyAlignment="0"/>
    <xf numFmtId="0" fontId="95" fillId="45" borderId="65" applyNumberFormat="0" applyAlignment="0" applyProtection="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92" fontId="166" fillId="46" borderId="87" applyNumberFormat="0" applyAlignment="0"/>
    <xf numFmtId="192" fontId="166"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6" fillId="46" borderId="87" applyNumberFormat="0" applyAlignment="0"/>
    <xf numFmtId="192" fontId="166"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92" fontId="166"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92" fontId="166"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92" fontId="166"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92" fontId="166"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92" fontId="166"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7" fillId="46" borderId="87" applyNumberFormat="0" applyAlignment="0"/>
    <xf numFmtId="172" fontId="166" fillId="46" borderId="87" applyNumberFormat="0" applyAlignment="0"/>
    <xf numFmtId="4" fontId="59" fillId="0" borderId="0" applyBorder="0">
      <alignment horizontal="right" vertical="center"/>
    </xf>
    <xf numFmtId="217" fontId="33" fillId="91" borderId="2"/>
    <xf numFmtId="10" fontId="33" fillId="91" borderId="2"/>
    <xf numFmtId="0" fontId="33" fillId="91" borderId="2"/>
    <xf numFmtId="0" fontId="33" fillId="91" borderId="2"/>
    <xf numFmtId="0" fontId="33" fillId="91" borderId="2"/>
    <xf numFmtId="0" fontId="33" fillId="91" borderId="2"/>
    <xf numFmtId="0" fontId="33" fillId="91" borderId="2"/>
    <xf numFmtId="0" fontId="33" fillId="91" borderId="2"/>
    <xf numFmtId="0" fontId="33" fillId="91" borderId="2"/>
    <xf numFmtId="0" fontId="33" fillId="91" borderId="2"/>
    <xf numFmtId="0" fontId="33" fillId="91" borderId="2"/>
    <xf numFmtId="207" fontId="57" fillId="46" borderId="2" applyAlignment="0">
      <protection locked="0"/>
    </xf>
    <xf numFmtId="207" fontId="57" fillId="46" borderId="2" applyNumberFormat="0" applyAlignment="0">
      <protection locked="0"/>
    </xf>
    <xf numFmtId="207" fontId="57" fillId="46" borderId="2" applyAlignment="0">
      <protection locked="0"/>
    </xf>
    <xf numFmtId="0" fontId="99" fillId="92" borderId="0" applyNumberFormat="0" applyAlignment="0" applyProtection="0"/>
    <xf numFmtId="0" fontId="169" fillId="0" borderId="0">
      <alignment horizontal="left"/>
    </xf>
    <xf numFmtId="0" fontId="169" fillId="0" borderId="0">
      <alignment horizontal="left"/>
    </xf>
    <xf numFmtId="0" fontId="169" fillId="0" borderId="0">
      <alignment horizontal="left"/>
    </xf>
    <xf numFmtId="170" fontId="169" fillId="0" borderId="0">
      <alignment horizontal="left"/>
    </xf>
    <xf numFmtId="218" fontId="33" fillId="0" borderId="0" applyFont="0" applyFill="0" applyBorder="0" applyAlignment="0" applyProtection="0"/>
    <xf numFmtId="186" fontId="1" fillId="0" borderId="0" applyFont="0" applyFill="0" applyBorder="0" applyAlignment="0" applyProtection="0"/>
    <xf numFmtId="0" fontId="170" fillId="0" borderId="0">
      <alignment horizontal="left" indent="1"/>
    </xf>
    <xf numFmtId="0" fontId="45" fillId="93" borderId="0" applyNumberFormat="0" applyAlignment="0" applyProtection="0"/>
    <xf numFmtId="0" fontId="171" fillId="0" borderId="88" applyNumberFormat="0" applyFill="0" applyAlignment="0" applyProtection="0"/>
    <xf numFmtId="0" fontId="171" fillId="0" borderId="88" applyNumberFormat="0" applyFill="0" applyAlignment="0" applyProtection="0"/>
    <xf numFmtId="0" fontId="22" fillId="0" borderId="27" applyNumberFormat="0" applyFill="0" applyAlignment="0" applyProtection="0"/>
    <xf numFmtId="0" fontId="172" fillId="0" borderId="27" applyNumberFormat="0" applyFill="0" applyAlignment="0" applyProtection="0"/>
    <xf numFmtId="0" fontId="171" fillId="0" borderId="88" applyNumberFormat="0" applyFill="0" applyAlignment="0" applyProtection="0"/>
    <xf numFmtId="0" fontId="171" fillId="0" borderId="88" applyNumberFormat="0" applyFill="0" applyAlignment="0" applyProtection="0"/>
    <xf numFmtId="0" fontId="22" fillId="0" borderId="27" applyNumberFormat="0" applyFill="0" applyAlignment="0" applyProtection="0"/>
    <xf numFmtId="0" fontId="171" fillId="0" borderId="88" applyNumberFormat="0" applyFill="0" applyAlignment="0" applyProtection="0"/>
    <xf numFmtId="0" fontId="171" fillId="0" borderId="88" applyNumberFormat="0" applyFill="0" applyAlignment="0" applyProtection="0"/>
    <xf numFmtId="0" fontId="22" fillId="0" borderId="27" applyNumberFormat="0" applyFill="0" applyAlignment="0" applyProtection="0"/>
    <xf numFmtId="172" fontId="173" fillId="94" borderId="89" applyNumberFormat="0" applyBorder="0" applyAlignment="0">
      <alignment horizontal="center" wrapText="1"/>
    </xf>
    <xf numFmtId="172" fontId="173" fillId="94" borderId="90" applyNumberFormat="0" applyBorder="0" applyAlignment="0">
      <alignment horizontal="center" vertical="top" wrapText="1"/>
    </xf>
    <xf numFmtId="0" fontId="173" fillId="94" borderId="90" applyNumberFormat="0" applyBorder="0" applyAlignment="0">
      <alignment horizontal="center" vertical="top" wrapText="1"/>
    </xf>
    <xf numFmtId="0" fontId="99" fillId="95" borderId="0" applyNumberFormat="0" applyAlignment="0" applyProtection="0"/>
    <xf numFmtId="0" fontId="174" fillId="96" borderId="0" applyNumberFormat="0" applyAlignment="0" applyProtection="0"/>
    <xf numFmtId="1" fontId="173" fillId="97" borderId="91" applyNumberFormat="0" applyAlignment="0">
      <alignment horizontal="center" wrapText="1"/>
    </xf>
    <xf numFmtId="219" fontId="33" fillId="0" borderId="0" applyFont="0" applyFill="0" applyBorder="0" applyAlignment="0" applyProtection="0"/>
    <xf numFmtId="219" fontId="33" fillId="0" borderId="0" applyFont="0" applyFill="0" applyBorder="0" applyAlignment="0" applyProtection="0"/>
    <xf numFmtId="219" fontId="33" fillId="0" borderId="0" applyFont="0" applyFill="0" applyBorder="0" applyAlignment="0" applyProtection="0"/>
    <xf numFmtId="172" fontId="175" fillId="0" borderId="0" applyNumberFormat="0" applyBorder="0" applyAlignment="0" applyProtection="0"/>
    <xf numFmtId="0" fontId="176" fillId="0" borderId="0" applyNumberFormat="0" applyBorder="0" applyAlignment="0" applyProtection="0"/>
    <xf numFmtId="192" fontId="175" fillId="0" borderId="0" applyNumberFormat="0" applyBorder="0" applyAlignment="0" applyProtection="0"/>
    <xf numFmtId="172" fontId="175" fillId="0" borderId="0" applyNumberFormat="0" applyBorder="0" applyAlignment="0" applyProtection="0"/>
    <xf numFmtId="172" fontId="176" fillId="0" borderId="0" applyNumberFormat="0" applyBorder="0" applyAlignment="0" applyProtection="0"/>
    <xf numFmtId="192" fontId="175" fillId="0" borderId="0" applyNumberFormat="0" applyBorder="0" applyAlignment="0" applyProtection="0"/>
    <xf numFmtId="172" fontId="175" fillId="0" borderId="0" applyNumberFormat="0" applyBorder="0" applyAlignment="0" applyProtection="0"/>
    <xf numFmtId="192" fontId="175" fillId="0" borderId="0" applyNumberFormat="0" applyBorder="0" applyAlignment="0" applyProtection="0"/>
    <xf numFmtId="172" fontId="175" fillId="0" borderId="0" applyNumberFormat="0" applyBorder="0" applyAlignment="0" applyProtection="0"/>
    <xf numFmtId="172" fontId="176" fillId="0" borderId="0" applyNumberFormat="0" applyBorder="0" applyAlignment="0" applyProtection="0"/>
    <xf numFmtId="192" fontId="176" fillId="0" borderId="0" applyNumberFormat="0" applyBorder="0" applyAlignment="0" applyProtection="0"/>
    <xf numFmtId="0" fontId="175" fillId="0" borderId="0" applyNumberFormat="0" applyBorder="0" applyAlignment="0" applyProtection="0"/>
    <xf numFmtId="0" fontId="176" fillId="0" borderId="0" applyNumberFormat="0" applyBorder="0" applyAlignment="0" applyProtection="0"/>
    <xf numFmtId="43" fontId="33" fillId="0" borderId="0" applyFont="0" applyFill="0" applyBorder="0" applyAlignment="0" applyProtection="0"/>
    <xf numFmtId="187" fontId="52" fillId="0" borderId="0" applyFont="0" applyFill="0" applyBorder="0" applyAlignment="0" applyProtection="0"/>
    <xf numFmtId="38" fontId="53" fillId="0" borderId="0" applyFont="0" applyFill="0" applyBorder="0" applyAlignment="0" applyProtection="0"/>
    <xf numFmtId="187" fontId="96" fillId="0" borderId="0" applyFont="0" applyFill="0" applyBorder="0" applyAlignment="0" applyProtection="0"/>
    <xf numFmtId="40" fontId="53" fillId="0" borderId="0" applyFont="0" applyFill="0" applyBorder="0" applyAlignment="0" applyProtection="0"/>
    <xf numFmtId="220" fontId="53" fillId="0" borderId="0" applyFont="0" applyFill="0" applyBorder="0" applyAlignment="0" applyProtection="0"/>
    <xf numFmtId="220" fontId="53" fillId="0" borderId="0" applyFont="0" applyFill="0" applyBorder="0" applyAlignment="0" applyProtection="0"/>
    <xf numFmtId="221" fontId="47" fillId="79" borderId="0">
      <alignment horizontal="center"/>
    </xf>
    <xf numFmtId="172" fontId="177" fillId="39" borderId="71" applyNumberFormat="0" applyFill="0" applyBorder="0" applyAlignment="0" applyProtection="0">
      <alignment horizontal="left"/>
    </xf>
    <xf numFmtId="0" fontId="178" fillId="10" borderId="0" applyNumberFormat="0" applyBorder="0" applyAlignment="0" applyProtection="0"/>
    <xf numFmtId="0" fontId="179" fillId="46" borderId="0" applyNumberFormat="0" applyBorder="0" applyAlignment="0" applyProtection="0"/>
    <xf numFmtId="0" fontId="178" fillId="10" borderId="0" applyNumberFormat="0" applyBorder="0" applyAlignment="0" applyProtection="0"/>
    <xf numFmtId="170" fontId="178" fillId="10" borderId="0" applyNumberFormat="0" applyBorder="0" applyAlignment="0" applyProtection="0"/>
    <xf numFmtId="0" fontId="18" fillId="10" borderId="0" applyNumberFormat="0" applyBorder="0" applyAlignment="0" applyProtection="0"/>
    <xf numFmtId="0" fontId="180" fillId="10" borderId="0" applyNumberFormat="0" applyBorder="0" applyAlignment="0" applyProtection="0"/>
    <xf numFmtId="0" fontId="179" fillId="46" borderId="0" applyNumberFormat="0" applyBorder="0" applyAlignment="0" applyProtection="0"/>
    <xf numFmtId="0" fontId="179" fillId="46" borderId="0" applyNumberFormat="0" applyBorder="0" applyAlignment="0" applyProtection="0"/>
    <xf numFmtId="0" fontId="18" fillId="10" borderId="0" applyNumberFormat="0" applyBorder="0" applyAlignment="0" applyProtection="0"/>
    <xf numFmtId="0" fontId="179" fillId="46" borderId="0" applyNumberFormat="0" applyBorder="0" applyAlignment="0" applyProtection="0"/>
    <xf numFmtId="0" fontId="179" fillId="46" borderId="0" applyNumberFormat="0" applyBorder="0" applyAlignment="0" applyProtection="0"/>
    <xf numFmtId="0" fontId="18" fillId="10" borderId="0" applyNumberFormat="0" applyBorder="0" applyAlignment="0" applyProtection="0"/>
    <xf numFmtId="172" fontId="33" fillId="0" borderId="0" applyNumberFormat="0" applyFont="0" applyBorder="0" applyAlignment="0" applyProtection="0"/>
    <xf numFmtId="172" fontId="33" fillId="0" borderId="0" applyNumberFormat="0" applyFont="0" applyBorder="0" applyAlignment="0" applyProtection="0"/>
    <xf numFmtId="0" fontId="33" fillId="0" borderId="0" applyNumberFormat="0" applyFont="0" applyBorder="0" applyAlignment="0" applyProtection="0"/>
    <xf numFmtId="222" fontId="181" fillId="0" borderId="0"/>
    <xf numFmtId="223" fontId="47" fillId="0" borderId="0"/>
    <xf numFmtId="224" fontId="47" fillId="0" borderId="0"/>
    <xf numFmtId="225" fontId="47" fillId="0" borderId="0"/>
    <xf numFmtId="0" fontId="33" fillId="0" borderId="0"/>
    <xf numFmtId="192" fontId="33" fillId="0" borderId="0" applyProtection="0"/>
    <xf numFmtId="170" fontId="182" fillId="0" borderId="0"/>
    <xf numFmtId="0" fontId="33" fillId="0" borderId="0"/>
    <xf numFmtId="0" fontId="101" fillId="0" borderId="0"/>
    <xf numFmtId="0" fontId="33" fillId="0" borderId="0"/>
    <xf numFmtId="170" fontId="33" fillId="0" borderId="0"/>
    <xf numFmtId="0" fontId="33" fillId="0" borderId="0"/>
    <xf numFmtId="0" fontId="33" fillId="0" borderId="0"/>
    <xf numFmtId="170" fontId="33" fillId="0" borderId="0"/>
    <xf numFmtId="0" fontId="33" fillId="0" borderId="0"/>
    <xf numFmtId="0" fontId="1" fillId="0" borderId="0"/>
    <xf numFmtId="0" fontId="1" fillId="0" borderId="0"/>
    <xf numFmtId="170" fontId="1" fillId="0" borderId="0"/>
    <xf numFmtId="170" fontId="1" fillId="0" borderId="0"/>
    <xf numFmtId="0" fontId="1" fillId="0" borderId="0"/>
    <xf numFmtId="170" fontId="1" fillId="0" borderId="0"/>
    <xf numFmtId="170" fontId="1" fillId="0" borderId="0"/>
    <xf numFmtId="0" fontId="33" fillId="0" borderId="0"/>
    <xf numFmtId="0" fontId="1" fillId="0" borderId="0"/>
    <xf numFmtId="170" fontId="1" fillId="0" borderId="0"/>
    <xf numFmtId="170" fontId="1" fillId="0" borderId="0"/>
    <xf numFmtId="0" fontId="33" fillId="0" borderId="0"/>
    <xf numFmtId="0" fontId="33" fillId="0" borderId="0"/>
    <xf numFmtId="0" fontId="33" fillId="0" borderId="0"/>
    <xf numFmtId="0" fontId="1" fillId="0" borderId="0"/>
    <xf numFmtId="0" fontId="33" fillId="0" borderId="0"/>
    <xf numFmtId="0" fontId="33" fillId="0" borderId="0"/>
    <xf numFmtId="170" fontId="1" fillId="0" borderId="0"/>
    <xf numFmtId="172" fontId="33" fillId="0" borderId="0"/>
    <xf numFmtId="0" fontId="108" fillId="0" borderId="0"/>
    <xf numFmtId="0" fontId="33" fillId="0" borderId="0"/>
    <xf numFmtId="0" fontId="33" fillId="0" borderId="0" applyFill="0" applyBorder="0"/>
    <xf numFmtId="0" fontId="33" fillId="0" borderId="0"/>
    <xf numFmtId="0" fontId="1" fillId="0" borderId="0"/>
    <xf numFmtId="172" fontId="33" fillId="0" borderId="0"/>
    <xf numFmtId="0" fontId="35" fillId="0" borderId="0"/>
    <xf numFmtId="0" fontId="47" fillId="0" borderId="0"/>
    <xf numFmtId="0" fontId="47" fillId="0" borderId="0" applyFill="0" applyBorder="0"/>
    <xf numFmtId="0" fontId="53" fillId="0" borderId="0"/>
    <xf numFmtId="0" fontId="1" fillId="0" borderId="0"/>
    <xf numFmtId="0" fontId="1" fillId="0" borderId="0"/>
    <xf numFmtId="170" fontId="182" fillId="0" borderId="0"/>
    <xf numFmtId="0" fontId="47" fillId="0" borderId="0"/>
    <xf numFmtId="0" fontId="1" fillId="0" borderId="0"/>
    <xf numFmtId="0" fontId="53" fillId="0" borderId="0"/>
    <xf numFmtId="0" fontId="99" fillId="0" borderId="0"/>
    <xf numFmtId="0" fontId="183" fillId="0" borderId="0"/>
    <xf numFmtId="0" fontId="40" fillId="0" borderId="0"/>
    <xf numFmtId="0" fontId="99" fillId="0" borderId="0"/>
    <xf numFmtId="0" fontId="33" fillId="0" borderId="0"/>
    <xf numFmtId="170" fontId="33" fillId="0" borderId="0"/>
    <xf numFmtId="0" fontId="99" fillId="0" borderId="0"/>
    <xf numFmtId="170" fontId="47" fillId="0" borderId="0" applyFill="0" applyBorder="0"/>
    <xf numFmtId="0" fontId="47" fillId="0" borderId="0" applyFill="0" applyBorder="0"/>
    <xf numFmtId="0" fontId="47" fillId="0" borderId="0" applyFill="0" applyBorder="0"/>
    <xf numFmtId="0" fontId="1" fillId="0" borderId="0"/>
    <xf numFmtId="0" fontId="47" fillId="0" borderId="0" applyFill="0" applyBorder="0"/>
    <xf numFmtId="192" fontId="33" fillId="0" borderId="0"/>
    <xf numFmtId="0" fontId="33" fillId="0" borderId="0"/>
    <xf numFmtId="0" fontId="33" fillId="0" borderId="0"/>
    <xf numFmtId="0" fontId="33" fillId="0" borderId="0"/>
    <xf numFmtId="0" fontId="33" fillId="0" borderId="0"/>
    <xf numFmtId="226" fontId="42" fillId="0" borderId="0"/>
    <xf numFmtId="0" fontId="33" fillId="0" borderId="0"/>
    <xf numFmtId="225" fontId="47" fillId="0" borderId="0"/>
    <xf numFmtId="0" fontId="33" fillId="0" borderId="0"/>
    <xf numFmtId="0" fontId="33" fillId="0" borderId="0"/>
    <xf numFmtId="0" fontId="33" fillId="0" borderId="0"/>
    <xf numFmtId="0" fontId="33" fillId="0" borderId="0"/>
    <xf numFmtId="0" fontId="33" fillId="0" borderId="0"/>
    <xf numFmtId="0" fontId="33" fillId="0" borderId="0"/>
    <xf numFmtId="225" fontId="47" fillId="0" borderId="0"/>
    <xf numFmtId="0" fontId="33" fillId="0" borderId="0"/>
    <xf numFmtId="0" fontId="33" fillId="0" borderId="0"/>
    <xf numFmtId="0" fontId="101" fillId="0" borderId="0"/>
    <xf numFmtId="0" fontId="33" fillId="0" borderId="0"/>
    <xf numFmtId="0" fontId="33" fillId="0" borderId="0"/>
    <xf numFmtId="0" fontId="10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170" fontId="52" fillId="0" borderId="0"/>
    <xf numFmtId="0" fontId="33" fillId="0" borderId="0"/>
    <xf numFmtId="170" fontId="182" fillId="0" borderId="0"/>
    <xf numFmtId="0" fontId="52" fillId="0" borderId="0"/>
    <xf numFmtId="0" fontId="47" fillId="0" borderId="0"/>
    <xf numFmtId="226" fontId="42" fillId="0" borderId="0"/>
    <xf numFmtId="0" fontId="33" fillId="0" borderId="0"/>
    <xf numFmtId="0" fontId="1" fillId="0" borderId="0"/>
    <xf numFmtId="170" fontId="182" fillId="0" borderId="0"/>
    <xf numFmtId="0" fontId="33" fillId="0" borderId="0"/>
    <xf numFmtId="225" fontId="47" fillId="0" borderId="0"/>
    <xf numFmtId="170" fontId="182" fillId="0" borderId="0"/>
    <xf numFmtId="0" fontId="33" fillId="0" borderId="0"/>
    <xf numFmtId="0" fontId="1" fillId="0" borderId="0"/>
    <xf numFmtId="0" fontId="33" fillId="0" borderId="0"/>
    <xf numFmtId="0" fontId="184" fillId="0" borderId="0"/>
    <xf numFmtId="170" fontId="1" fillId="0" borderId="0"/>
    <xf numFmtId="226" fontId="42" fillId="0" borderId="0"/>
    <xf numFmtId="0" fontId="184" fillId="0" borderId="0"/>
    <xf numFmtId="0" fontId="52" fillId="0" borderId="0"/>
    <xf numFmtId="0" fontId="52" fillId="0" borderId="0"/>
    <xf numFmtId="0" fontId="3" fillId="0" borderId="0"/>
    <xf numFmtId="0" fontId="3" fillId="0" borderId="0"/>
    <xf numFmtId="0" fontId="184"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33" fillId="0" borderId="0"/>
    <xf numFmtId="170" fontId="52" fillId="0" borderId="0"/>
    <xf numFmtId="0" fontId="53" fillId="0" borderId="0"/>
    <xf numFmtId="225" fontId="47" fillId="0" borderId="0"/>
    <xf numFmtId="170" fontId="52" fillId="0" borderId="0"/>
    <xf numFmtId="0" fontId="35" fillId="0" borderId="0"/>
    <xf numFmtId="0" fontId="53" fillId="0" borderId="0"/>
    <xf numFmtId="0" fontId="33" fillId="0" borderId="0"/>
    <xf numFmtId="0" fontId="33" fillId="0" borderId="0">
      <alignment vertical="center"/>
    </xf>
    <xf numFmtId="0" fontId="35" fillId="0" borderId="0"/>
    <xf numFmtId="0" fontId="1" fillId="0" borderId="0"/>
    <xf numFmtId="0" fontId="47" fillId="0" borderId="0" applyFill="0" applyBorder="0"/>
    <xf numFmtId="0" fontId="33" fillId="0" borderId="0" applyNumberFormat="0" applyFont="0" applyFill="0" applyBorder="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7" fillId="0" borderId="0"/>
    <xf numFmtId="0" fontId="40" fillId="0" borderId="0"/>
    <xf numFmtId="0" fontId="47" fillId="0" borderId="0" applyFill="0" applyBorder="0"/>
    <xf numFmtId="0" fontId="47" fillId="0" borderId="0" applyFill="0" applyBorder="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226" fontId="42" fillId="0" borderId="0"/>
    <xf numFmtId="0" fontId="3" fillId="0" borderId="0"/>
    <xf numFmtId="0" fontId="3" fillId="0" borderId="0"/>
    <xf numFmtId="0" fontId="3" fillId="0" borderId="0"/>
    <xf numFmtId="0" fontId="3" fillId="0" borderId="0"/>
    <xf numFmtId="226" fontId="4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226" fontId="42" fillId="0" borderId="0"/>
    <xf numFmtId="0" fontId="3" fillId="0" borderId="0"/>
    <xf numFmtId="0" fontId="3" fillId="0" borderId="0"/>
    <xf numFmtId="0" fontId="3" fillId="0" borderId="0"/>
    <xf numFmtId="0" fontId="3" fillId="0" borderId="0"/>
    <xf numFmtId="226" fontId="4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3" fillId="0" borderId="0"/>
    <xf numFmtId="0" fontId="3" fillId="0" borderId="0"/>
    <xf numFmtId="0" fontId="3" fillId="0" borderId="0"/>
    <xf numFmtId="0" fontId="3" fillId="0" borderId="0"/>
    <xf numFmtId="0" fontId="3" fillId="0" borderId="0"/>
    <xf numFmtId="0" fontId="3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3" fillId="0" borderId="0"/>
    <xf numFmtId="0" fontId="3" fillId="0" borderId="0"/>
    <xf numFmtId="0" fontId="3" fillId="0" borderId="0"/>
    <xf numFmtId="0" fontId="3" fillId="0" borderId="0"/>
    <xf numFmtId="0" fontId="3" fillId="0" borderId="0"/>
    <xf numFmtId="0" fontId="3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2" fillId="0" borderId="0"/>
    <xf numFmtId="0" fontId="3" fillId="0" borderId="0"/>
    <xf numFmtId="0" fontId="3" fillId="0" borderId="0"/>
    <xf numFmtId="0" fontId="3" fillId="0" borderId="0"/>
    <xf numFmtId="0" fontId="3" fillId="0" borderId="0"/>
    <xf numFmtId="0" fontId="5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3" fillId="0" borderId="0"/>
    <xf numFmtId="0" fontId="3" fillId="0" borderId="0"/>
    <xf numFmtId="0" fontId="3" fillId="0" borderId="0"/>
    <xf numFmtId="0" fontId="3" fillId="0" borderId="0"/>
    <xf numFmtId="0" fontId="3" fillId="0" borderId="0"/>
    <xf numFmtId="0" fontId="33" fillId="0" borderId="0"/>
    <xf numFmtId="0" fontId="3" fillId="0" borderId="0"/>
    <xf numFmtId="0" fontId="3" fillId="0" borderId="0"/>
    <xf numFmtId="0" fontId="3" fillId="0" borderId="0"/>
    <xf numFmtId="0" fontId="3" fillId="0" borderId="0"/>
    <xf numFmtId="226" fontId="4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0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2" fillId="0" borderId="0"/>
    <xf numFmtId="0" fontId="3" fillId="0" borderId="0"/>
    <xf numFmtId="0" fontId="3" fillId="0" borderId="0"/>
    <xf numFmtId="0" fontId="3" fillId="0" borderId="0"/>
    <xf numFmtId="0" fontId="3" fillId="0" borderId="0"/>
    <xf numFmtId="0" fontId="4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3" fillId="0" borderId="0"/>
    <xf numFmtId="0" fontId="47" fillId="0" borderId="0" applyFill="0" applyBorder="0"/>
    <xf numFmtId="0" fontId="47" fillId="0" borderId="0" applyFill="0" applyBorder="0"/>
    <xf numFmtId="170" fontId="1" fillId="0" borderId="0"/>
    <xf numFmtId="0" fontId="47" fillId="0" borderId="0" applyFill="0" applyBorder="0"/>
    <xf numFmtId="0" fontId="47" fillId="0" borderId="0" applyFill="0" applyBorder="0"/>
    <xf numFmtId="170" fontId="1" fillId="0" borderId="0"/>
    <xf numFmtId="0" fontId="47" fillId="0" borderId="0" applyFill="0" applyBorder="0"/>
    <xf numFmtId="0" fontId="47" fillId="0" borderId="0" applyFill="0" applyBorder="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3" fillId="0" borderId="0"/>
    <xf numFmtId="0" fontId="3" fillId="0" borderId="0"/>
    <xf numFmtId="0" fontId="3" fillId="0" borderId="0"/>
    <xf numFmtId="0" fontId="3" fillId="0" borderId="0"/>
    <xf numFmtId="0" fontId="3" fillId="0" borderId="0"/>
    <xf numFmtId="0" fontId="3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3" fillId="0" borderId="0"/>
    <xf numFmtId="0" fontId="3" fillId="0" borderId="0"/>
    <xf numFmtId="0" fontId="3" fillId="0" borderId="0"/>
    <xf numFmtId="0" fontId="3" fillId="0" borderId="0"/>
    <xf numFmtId="0" fontId="3" fillId="0" borderId="0"/>
    <xf numFmtId="0" fontId="3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0" fontId="3" fillId="0" borderId="0"/>
    <xf numFmtId="0" fontId="3"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01" fillId="0" borderId="0"/>
    <xf numFmtId="0" fontId="3" fillId="0" borderId="0"/>
    <xf numFmtId="0" fontId="3" fillId="0" borderId="0"/>
    <xf numFmtId="0" fontId="3" fillId="0" borderId="0"/>
    <xf numFmtId="0" fontId="3" fillId="0" borderId="0"/>
    <xf numFmtId="0" fontId="10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3" fillId="0" borderId="0"/>
    <xf numFmtId="0" fontId="3" fillId="0" borderId="0"/>
    <xf numFmtId="0" fontId="3" fillId="0" borderId="0"/>
    <xf numFmtId="0" fontId="3" fillId="0" borderId="0"/>
    <xf numFmtId="0" fontId="3" fillId="0" borderId="0"/>
    <xf numFmtId="0" fontId="33" fillId="0" borderId="0"/>
    <xf numFmtId="0" fontId="3" fillId="0" borderId="0"/>
    <xf numFmtId="0" fontId="3" fillId="0" borderId="0"/>
    <xf numFmtId="0" fontId="3"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3" fillId="0" borderId="0"/>
    <xf numFmtId="0" fontId="3" fillId="0" borderId="0"/>
    <xf numFmtId="0" fontId="3" fillId="0" borderId="0"/>
    <xf numFmtId="0" fontId="3" fillId="0" borderId="0"/>
    <xf numFmtId="0" fontId="3" fillId="0" borderId="0"/>
    <xf numFmtId="0" fontId="3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2" fillId="0" borderId="0"/>
    <xf numFmtId="0" fontId="3" fillId="0" borderId="0"/>
    <xf numFmtId="0" fontId="3" fillId="0" borderId="0"/>
    <xf numFmtId="0" fontId="3" fillId="0" borderId="0"/>
    <xf numFmtId="0" fontId="3" fillId="0" borderId="0"/>
    <xf numFmtId="0" fontId="4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3" fillId="0" borderId="0"/>
    <xf numFmtId="0" fontId="3" fillId="0" borderId="0"/>
    <xf numFmtId="0" fontId="3" fillId="0" borderId="0"/>
    <xf numFmtId="0" fontId="3" fillId="0" borderId="0"/>
    <xf numFmtId="0" fontId="3" fillId="0" borderId="0"/>
    <xf numFmtId="0" fontId="3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3"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47" fillId="0" borderId="0" applyFill="0" applyBorder="0"/>
    <xf numFmtId="0" fontId="33" fillId="0" borderId="0"/>
    <xf numFmtId="0" fontId="33" fillId="0" borderId="0"/>
    <xf numFmtId="0" fontId="33" fillId="0" borderId="0"/>
    <xf numFmtId="170" fontId="52" fillId="0" borderId="0"/>
    <xf numFmtId="170" fontId="33" fillId="0" borderId="0"/>
    <xf numFmtId="0" fontId="33" fillId="0" borderId="0"/>
    <xf numFmtId="0" fontId="101" fillId="0" borderId="0"/>
    <xf numFmtId="170" fontId="52" fillId="0" borderId="0"/>
    <xf numFmtId="0" fontId="33" fillId="0" borderId="0"/>
    <xf numFmtId="0" fontId="35" fillId="0" borderId="0"/>
    <xf numFmtId="0" fontId="33" fillId="0" borderId="0" applyProtection="0"/>
    <xf numFmtId="0" fontId="35" fillId="0" borderId="0"/>
    <xf numFmtId="170" fontId="33" fillId="0" borderId="0"/>
    <xf numFmtId="0" fontId="33" fillId="0" borderId="0"/>
    <xf numFmtId="0" fontId="47" fillId="0" borderId="0" applyFill="0" applyBorder="0"/>
    <xf numFmtId="0" fontId="47" fillId="0" borderId="0" applyFill="0" applyBorder="0"/>
    <xf numFmtId="0" fontId="47" fillId="0" borderId="0" applyFill="0" applyBorder="0"/>
    <xf numFmtId="0" fontId="47" fillId="0" borderId="0" applyFill="0" applyBorder="0"/>
    <xf numFmtId="0" fontId="33" fillId="0" borderId="0"/>
    <xf numFmtId="0" fontId="33" fillId="0" borderId="0"/>
    <xf numFmtId="0" fontId="33" fillId="0" borderId="0"/>
    <xf numFmtId="0" fontId="33" fillId="0" borderId="0"/>
    <xf numFmtId="225" fontId="47" fillId="0" borderId="0"/>
    <xf numFmtId="0" fontId="33" fillId="0" borderId="0"/>
    <xf numFmtId="192" fontId="33" fillId="0" borderId="0" applyProtection="0"/>
    <xf numFmtId="170" fontId="182" fillId="0" borderId="0"/>
    <xf numFmtId="0" fontId="33" fillId="0" borderId="0"/>
    <xf numFmtId="0" fontId="33" fillId="0" borderId="0"/>
    <xf numFmtId="0" fontId="33" fillId="0" borderId="0"/>
    <xf numFmtId="0" fontId="33" fillId="0" borderId="0"/>
    <xf numFmtId="0" fontId="33" fillId="0" borderId="0"/>
    <xf numFmtId="225" fontId="47" fillId="0" borderId="0"/>
    <xf numFmtId="170" fontId="182" fillId="0" borderId="0"/>
    <xf numFmtId="0" fontId="33" fillId="0" borderId="0"/>
    <xf numFmtId="4" fontId="59" fillId="0" borderId="56" applyFill="0" applyBorder="0" applyProtection="0">
      <alignment horizontal="right" vertical="center"/>
    </xf>
    <xf numFmtId="4" fontId="59" fillId="0" borderId="56" applyFill="0" applyBorder="0" applyProtection="0">
      <alignment horizontal="right" vertical="center"/>
    </xf>
    <xf numFmtId="172" fontId="185" fillId="0" borderId="0" applyNumberFormat="0" applyFill="0" applyBorder="0" applyProtection="0">
      <alignment horizontal="left" vertical="center"/>
    </xf>
    <xf numFmtId="172" fontId="185" fillId="0" borderId="0" applyNumberFormat="0" applyFill="0" applyBorder="0" applyProtection="0">
      <alignment horizontal="left" vertical="center"/>
    </xf>
    <xf numFmtId="0" fontId="185" fillId="0" borderId="0" applyNumberFormat="0" applyFill="0" applyBorder="0" applyProtection="0">
      <alignment horizontal="left" vertical="center"/>
    </xf>
    <xf numFmtId="172" fontId="59" fillId="0" borderId="56" applyNumberFormat="0" applyFill="0" applyAlignment="0" applyProtection="0"/>
    <xf numFmtId="172" fontId="59" fillId="0" borderId="56" applyNumberFormat="0" applyFill="0" applyAlignment="0" applyProtection="0"/>
    <xf numFmtId="172" fontId="59" fillId="0" borderId="56" applyNumberFormat="0" applyFill="0" applyAlignment="0" applyProtection="0"/>
    <xf numFmtId="172" fontId="59" fillId="0" borderId="56" applyNumberFormat="0" applyFill="0" applyAlignment="0" applyProtection="0"/>
    <xf numFmtId="0" fontId="59" fillId="0" borderId="56" applyNumberFormat="0" applyFill="0" applyAlignment="0" applyProtection="0"/>
    <xf numFmtId="0" fontId="59" fillId="0" borderId="56" applyNumberFormat="0" applyFill="0" applyAlignment="0" applyProtection="0"/>
    <xf numFmtId="172" fontId="59" fillId="0" borderId="56" applyNumberFormat="0" applyFill="0" applyAlignment="0" applyProtection="0"/>
    <xf numFmtId="172" fontId="59" fillId="0" borderId="56" applyNumberFormat="0" applyFill="0" applyAlignment="0" applyProtection="0"/>
    <xf numFmtId="0" fontId="59" fillId="0" borderId="56" applyNumberFormat="0" applyFill="0" applyAlignment="0" applyProtection="0"/>
    <xf numFmtId="0" fontId="59" fillId="0" borderId="56" applyNumberFormat="0" applyFill="0" applyAlignment="0" applyProtection="0"/>
    <xf numFmtId="0" fontId="59" fillId="0" borderId="56" applyNumberFormat="0" applyFill="0" applyAlignment="0" applyProtection="0"/>
    <xf numFmtId="172" fontId="33" fillId="98" borderId="0" applyNumberFormat="0" applyFont="0" applyBorder="0" applyAlignment="0" applyProtection="0"/>
    <xf numFmtId="172" fontId="33" fillId="98" borderId="0" applyNumberFormat="0" applyFont="0" applyBorder="0" applyAlignment="0" applyProtection="0"/>
    <xf numFmtId="0" fontId="33" fillId="98" borderId="0" applyNumberFormat="0" applyFont="0" applyBorder="0" applyAlignment="0" applyProtection="0"/>
    <xf numFmtId="0" fontId="33" fillId="0" borderId="0"/>
    <xf numFmtId="0" fontId="186" fillId="0" borderId="0"/>
    <xf numFmtId="0" fontId="40" fillId="0" borderId="0"/>
    <xf numFmtId="170" fontId="40" fillId="0" borderId="0"/>
    <xf numFmtId="0" fontId="187" fillId="0" borderId="0"/>
    <xf numFmtId="172" fontId="33" fillId="14" borderId="29" applyNumberFormat="0" applyFont="0" applyAlignment="0" applyProtection="0"/>
    <xf numFmtId="172" fontId="33" fillId="14" borderId="29" applyNumberFormat="0" applyFont="0" applyAlignment="0" applyProtection="0"/>
    <xf numFmtId="172" fontId="33" fillId="14" borderId="29" applyNumberFormat="0" applyFont="0" applyAlignment="0" applyProtection="0"/>
    <xf numFmtId="172" fontId="33" fillId="14" borderId="29" applyNumberFormat="0" applyFont="0" applyAlignment="0" applyProtection="0"/>
    <xf numFmtId="172" fontId="33" fillId="14" borderId="29" applyNumberFormat="0" applyFont="0" applyAlignment="0" applyProtection="0"/>
    <xf numFmtId="172" fontId="33" fillId="14" borderId="29" applyNumberFormat="0" applyFont="0" applyAlignment="0" applyProtection="0"/>
    <xf numFmtId="172" fontId="33" fillId="14" borderId="29" applyNumberFormat="0" applyFont="0" applyAlignment="0" applyProtection="0"/>
    <xf numFmtId="172" fontId="33" fillId="14" borderId="29" applyNumberFormat="0" applyFont="0" applyAlignment="0" applyProtection="0"/>
    <xf numFmtId="172" fontId="33" fillId="14" borderId="29" applyNumberFormat="0" applyFont="0" applyAlignment="0" applyProtection="0"/>
    <xf numFmtId="172" fontId="33" fillId="14" borderId="29" applyNumberFormat="0" applyFont="0" applyAlignment="0" applyProtection="0"/>
    <xf numFmtId="172" fontId="33" fillId="14" borderId="29" applyNumberFormat="0" applyFont="0" applyAlignment="0" applyProtection="0"/>
    <xf numFmtId="172" fontId="33" fillId="14" borderId="29" applyNumberFormat="0" applyFont="0" applyAlignment="0" applyProtection="0"/>
    <xf numFmtId="172" fontId="33" fillId="14" borderId="29" applyNumberFormat="0" applyFont="0" applyAlignment="0" applyProtection="0"/>
    <xf numFmtId="172" fontId="33" fillId="14" borderId="29" applyNumberFormat="0" applyFont="0" applyAlignment="0" applyProtection="0"/>
    <xf numFmtId="172" fontId="33" fillId="14" borderId="29" applyNumberFormat="0" applyFont="0" applyAlignment="0" applyProtection="0"/>
    <xf numFmtId="172" fontId="33" fillId="14" borderId="29" applyNumberFormat="0" applyFont="0" applyAlignment="0" applyProtection="0"/>
    <xf numFmtId="172" fontId="33" fillId="14" borderId="29" applyNumberFormat="0" applyFont="0" applyAlignment="0" applyProtection="0"/>
    <xf numFmtId="172" fontId="33" fillId="14" borderId="29" applyNumberFormat="0" applyFont="0" applyAlignment="0" applyProtection="0"/>
    <xf numFmtId="172" fontId="33" fillId="14" borderId="29" applyNumberFormat="0" applyFont="0" applyAlignment="0" applyProtection="0"/>
    <xf numFmtId="172" fontId="33" fillId="14" borderId="29" applyNumberFormat="0" applyFont="0" applyAlignment="0" applyProtection="0"/>
    <xf numFmtId="172" fontId="33" fillId="14" borderId="29" applyNumberFormat="0" applyFont="0" applyAlignment="0" applyProtection="0"/>
    <xf numFmtId="172" fontId="33" fillId="14" borderId="29" applyNumberFormat="0" applyFont="0" applyAlignment="0" applyProtection="0"/>
    <xf numFmtId="172" fontId="33" fillId="14" borderId="29" applyNumberFormat="0" applyFont="0" applyAlignment="0" applyProtection="0"/>
    <xf numFmtId="172" fontId="33" fillId="14" borderId="29" applyNumberFormat="0" applyFont="0" applyAlignment="0" applyProtection="0"/>
    <xf numFmtId="172" fontId="33" fillId="14" borderId="29" applyNumberFormat="0" applyFont="0" applyAlignment="0" applyProtection="0"/>
    <xf numFmtId="172" fontId="33" fillId="14" borderId="29" applyNumberFormat="0" applyFont="0" applyAlignment="0" applyProtection="0"/>
    <xf numFmtId="172" fontId="33" fillId="14" borderId="29" applyNumberFormat="0" applyFont="0" applyAlignment="0" applyProtection="0"/>
    <xf numFmtId="172" fontId="33" fillId="14" borderId="29" applyNumberFormat="0" applyFont="0" applyAlignment="0" applyProtection="0"/>
    <xf numFmtId="172" fontId="33" fillId="14" borderId="29" applyNumberFormat="0" applyFont="0" applyAlignment="0" applyProtection="0"/>
    <xf numFmtId="172" fontId="33" fillId="14" borderId="29" applyNumberFormat="0" applyFont="0" applyAlignment="0" applyProtection="0"/>
    <xf numFmtId="172" fontId="33" fillId="14" borderId="29" applyNumberFormat="0" applyFont="0" applyAlignment="0" applyProtection="0"/>
    <xf numFmtId="172" fontId="33" fillId="14" borderId="29" applyNumberFormat="0" applyFont="0" applyAlignment="0" applyProtection="0"/>
    <xf numFmtId="172" fontId="33" fillId="14" borderId="29" applyNumberFormat="0" applyFont="0" applyAlignment="0" applyProtection="0"/>
    <xf numFmtId="172" fontId="33" fillId="14" borderId="29" applyNumberFormat="0" applyFont="0" applyAlignment="0" applyProtection="0"/>
    <xf numFmtId="172" fontId="33" fillId="14" borderId="29" applyNumberFormat="0" applyFont="0" applyAlignment="0" applyProtection="0"/>
    <xf numFmtId="172" fontId="33" fillId="14" borderId="29" applyNumberFormat="0" applyFont="0" applyAlignment="0" applyProtection="0"/>
    <xf numFmtId="172" fontId="33" fillId="14" borderId="29" applyNumberFormat="0" applyFont="0" applyAlignment="0" applyProtection="0"/>
    <xf numFmtId="172" fontId="33" fillId="14" borderId="29" applyNumberFormat="0" applyFont="0" applyAlignment="0" applyProtection="0"/>
    <xf numFmtId="172" fontId="33" fillId="14" borderId="29" applyNumberFormat="0" applyFont="0" applyAlignment="0" applyProtection="0"/>
    <xf numFmtId="172" fontId="33" fillId="14" borderId="29" applyNumberFormat="0" applyFont="0" applyAlignment="0" applyProtection="0"/>
    <xf numFmtId="172" fontId="33" fillId="14" borderId="29" applyNumberFormat="0" applyFont="0" applyAlignment="0" applyProtection="0"/>
    <xf numFmtId="0" fontId="1" fillId="14" borderId="29" applyNumberFormat="0" applyFont="0" applyAlignment="0" applyProtection="0"/>
    <xf numFmtId="172" fontId="33" fillId="14" borderId="29" applyNumberFormat="0" applyFont="0" applyAlignment="0" applyProtection="0"/>
    <xf numFmtId="172" fontId="33" fillId="14" borderId="29" applyNumberFormat="0" applyFont="0" applyAlignment="0" applyProtection="0"/>
    <xf numFmtId="172" fontId="33" fillId="14" borderId="29" applyNumberFormat="0" applyFont="0" applyAlignment="0" applyProtection="0"/>
    <xf numFmtId="172" fontId="33" fillId="14" borderId="29" applyNumberFormat="0" applyFont="0" applyAlignment="0" applyProtection="0"/>
    <xf numFmtId="172" fontId="33" fillId="14" borderId="29" applyNumberFormat="0" applyFont="0" applyAlignment="0" applyProtection="0"/>
    <xf numFmtId="172" fontId="33" fillId="14" borderId="29" applyNumberFormat="0" applyFont="0" applyAlignment="0" applyProtection="0"/>
    <xf numFmtId="0" fontId="33" fillId="56" borderId="68" applyNumberFormat="0" applyFont="0" applyAlignment="0" applyProtection="0"/>
    <xf numFmtId="0" fontId="33" fillId="56" borderId="68" applyNumberFormat="0" applyFont="0" applyAlignment="0" applyProtection="0"/>
    <xf numFmtId="0" fontId="33" fillId="0" borderId="0"/>
    <xf numFmtId="0" fontId="33" fillId="56" borderId="68" applyNumberFormat="0" applyFont="0" applyAlignment="0" applyProtection="0"/>
    <xf numFmtId="0" fontId="33" fillId="56" borderId="68" applyNumberFormat="0" applyFont="0" applyAlignment="0" applyProtection="0"/>
    <xf numFmtId="0" fontId="33" fillId="56" borderId="68" applyNumberFormat="0" applyFont="0" applyAlignment="0" applyProtection="0"/>
    <xf numFmtId="0" fontId="47" fillId="46" borderId="92" applyNumberFormat="0" applyFont="0" applyAlignment="0" applyProtection="0"/>
    <xf numFmtId="0" fontId="33" fillId="0" borderId="0"/>
    <xf numFmtId="0" fontId="47" fillId="46" borderId="92" applyNumberFormat="0" applyFont="0" applyAlignment="0" applyProtection="0"/>
    <xf numFmtId="172" fontId="33" fillId="14" borderId="29" applyNumberFormat="0" applyFont="0" applyAlignment="0" applyProtection="0"/>
    <xf numFmtId="0" fontId="35" fillId="14" borderId="29" applyNumberFormat="0" applyFont="0" applyAlignment="0" applyProtection="0"/>
    <xf numFmtId="0" fontId="33" fillId="56" borderId="68" applyNumberFormat="0" applyFont="0" applyAlignment="0" applyProtection="0"/>
    <xf numFmtId="0" fontId="1" fillId="14" borderId="29" applyNumberFormat="0" applyFont="0" applyAlignment="0" applyProtection="0"/>
    <xf numFmtId="172" fontId="33" fillId="14" borderId="29" applyNumberFormat="0" applyFont="0" applyAlignment="0" applyProtection="0"/>
    <xf numFmtId="172" fontId="33" fillId="14" borderId="29" applyNumberFormat="0" applyFont="0" applyAlignment="0" applyProtection="0"/>
    <xf numFmtId="172" fontId="33" fillId="14" borderId="29" applyNumberFormat="0" applyFont="0" applyAlignment="0" applyProtection="0"/>
    <xf numFmtId="172" fontId="33" fillId="14" borderId="29" applyNumberFormat="0" applyFont="0" applyAlignment="0" applyProtection="0"/>
    <xf numFmtId="172" fontId="33" fillId="14" borderId="29" applyNumberFormat="0" applyFont="0" applyAlignment="0" applyProtection="0"/>
    <xf numFmtId="172" fontId="33" fillId="14" borderId="29" applyNumberFormat="0" applyFont="0" applyAlignment="0" applyProtection="0"/>
    <xf numFmtId="172" fontId="33" fillId="14" borderId="29" applyNumberFormat="0" applyFont="0" applyAlignment="0" applyProtection="0"/>
    <xf numFmtId="172" fontId="33" fillId="14" borderId="29" applyNumberFormat="0" applyFont="0" applyAlignment="0" applyProtection="0"/>
    <xf numFmtId="172" fontId="33" fillId="14" borderId="29" applyNumberFormat="0" applyFont="0" applyAlignment="0" applyProtection="0"/>
    <xf numFmtId="172" fontId="33" fillId="14" borderId="29" applyNumberFormat="0" applyFont="0" applyAlignment="0" applyProtection="0"/>
    <xf numFmtId="0" fontId="33" fillId="56" borderId="68" applyNumberFormat="0" applyFont="0" applyAlignment="0" applyProtection="0"/>
    <xf numFmtId="0" fontId="33" fillId="0" borderId="0"/>
    <xf numFmtId="0" fontId="33" fillId="0" borderId="0"/>
    <xf numFmtId="0" fontId="47" fillId="46" borderId="92" applyNumberFormat="0" applyFont="0" applyAlignment="0" applyProtection="0"/>
    <xf numFmtId="0" fontId="33" fillId="0" borderId="0"/>
    <xf numFmtId="0" fontId="47" fillId="46" borderId="92" applyNumberFormat="0" applyFont="0" applyAlignment="0" applyProtection="0"/>
    <xf numFmtId="0" fontId="33" fillId="56" borderId="68" applyNumberFormat="0" applyFont="0" applyAlignment="0" applyProtection="0"/>
    <xf numFmtId="0" fontId="33" fillId="0" borderId="0"/>
    <xf numFmtId="0" fontId="33" fillId="56" borderId="68" applyNumberFormat="0" applyFont="0" applyAlignment="0" applyProtection="0"/>
    <xf numFmtId="0" fontId="52" fillId="56" borderId="68" applyNumberFormat="0" applyFont="0" applyAlignment="0" applyProtection="0"/>
    <xf numFmtId="172" fontId="33" fillId="14" borderId="29" applyNumberFormat="0" applyFont="0" applyAlignment="0" applyProtection="0"/>
    <xf numFmtId="172" fontId="33" fillId="14" borderId="29" applyNumberFormat="0" applyFont="0" applyAlignment="0" applyProtection="0"/>
    <xf numFmtId="172" fontId="33" fillId="14" borderId="29" applyNumberFormat="0" applyFont="0" applyAlignment="0" applyProtection="0"/>
    <xf numFmtId="172" fontId="33" fillId="14" borderId="29" applyNumberFormat="0" applyFont="0" applyAlignment="0" applyProtection="0"/>
    <xf numFmtId="172" fontId="33" fillId="14" borderId="29" applyNumberFormat="0" applyFont="0" applyAlignment="0" applyProtection="0"/>
    <xf numFmtId="172" fontId="33" fillId="14" borderId="29" applyNumberFormat="0" applyFont="0" applyAlignment="0" applyProtection="0"/>
    <xf numFmtId="172" fontId="33" fillId="14" borderId="29" applyNumberFormat="0" applyFont="0" applyAlignment="0" applyProtection="0"/>
    <xf numFmtId="172" fontId="33" fillId="14" borderId="29" applyNumberFormat="0" applyFont="0" applyAlignment="0" applyProtection="0"/>
    <xf numFmtId="172" fontId="33" fillId="14" borderId="29" applyNumberFormat="0" applyFont="0" applyAlignment="0" applyProtection="0"/>
    <xf numFmtId="172" fontId="33" fillId="14" borderId="29" applyNumberFormat="0" applyFont="0" applyAlignment="0" applyProtection="0"/>
    <xf numFmtId="0" fontId="33" fillId="56" borderId="68" applyNumberFormat="0" applyFont="0" applyAlignment="0" applyProtection="0"/>
    <xf numFmtId="0" fontId="1" fillId="14" borderId="29" applyNumberFormat="0" applyFont="0" applyAlignment="0" applyProtection="0"/>
    <xf numFmtId="0" fontId="47" fillId="46" borderId="92" applyNumberFormat="0" applyFont="0" applyAlignment="0" applyProtection="0"/>
    <xf numFmtId="0" fontId="33" fillId="56" borderId="68" applyNumberFormat="0" applyFont="0" applyAlignment="0" applyProtection="0"/>
    <xf numFmtId="0" fontId="52" fillId="56" borderId="68" applyNumberFormat="0" applyFont="0" applyAlignment="0" applyProtection="0"/>
    <xf numFmtId="0" fontId="33" fillId="56" borderId="68" applyNumberFormat="0" applyFont="0" applyAlignment="0" applyProtection="0"/>
    <xf numFmtId="0" fontId="1" fillId="14" borderId="29" applyNumberFormat="0" applyFont="0" applyAlignment="0" applyProtection="0"/>
    <xf numFmtId="172" fontId="33" fillId="14" borderId="29" applyNumberFormat="0" applyFont="0" applyAlignment="0" applyProtection="0"/>
    <xf numFmtId="172" fontId="33" fillId="14" borderId="29" applyNumberFormat="0" applyFont="0" applyAlignment="0" applyProtection="0"/>
    <xf numFmtId="172" fontId="33" fillId="14" borderId="29" applyNumberFormat="0" applyFont="0" applyAlignment="0" applyProtection="0"/>
    <xf numFmtId="172" fontId="33" fillId="14" borderId="29" applyNumberFormat="0" applyFont="0" applyAlignment="0" applyProtection="0"/>
    <xf numFmtId="172" fontId="33" fillId="14" borderId="29" applyNumberFormat="0" applyFont="0" applyAlignment="0" applyProtection="0"/>
    <xf numFmtId="172" fontId="33" fillId="14" borderId="29" applyNumberFormat="0" applyFont="0" applyAlignment="0" applyProtection="0"/>
    <xf numFmtId="172" fontId="33" fillId="14" borderId="29" applyNumberFormat="0" applyFont="0" applyAlignment="0" applyProtection="0"/>
    <xf numFmtId="172" fontId="33" fillId="14" borderId="29" applyNumberFormat="0" applyFont="0" applyAlignment="0" applyProtection="0"/>
    <xf numFmtId="172" fontId="33" fillId="14" borderId="29" applyNumberFormat="0" applyFont="0" applyAlignment="0" applyProtection="0"/>
    <xf numFmtId="172" fontId="33" fillId="14" borderId="29" applyNumberFormat="0" applyFont="0" applyAlignment="0" applyProtection="0"/>
    <xf numFmtId="0" fontId="33" fillId="56" borderId="68" applyNumberFormat="0" applyFont="0" applyAlignment="0" applyProtection="0"/>
    <xf numFmtId="0" fontId="33" fillId="0" borderId="0"/>
    <xf numFmtId="0" fontId="47" fillId="46" borderId="92" applyNumberFormat="0" applyFont="0" applyAlignment="0" applyProtection="0"/>
    <xf numFmtId="172" fontId="33" fillId="14" borderId="29" applyNumberFormat="0" applyFont="0" applyAlignment="0" applyProtection="0"/>
    <xf numFmtId="172" fontId="33" fillId="14" borderId="29" applyNumberFormat="0" applyFont="0" applyAlignment="0" applyProtection="0"/>
    <xf numFmtId="172" fontId="33" fillId="14" borderId="29" applyNumberFormat="0" applyFont="0" applyAlignment="0" applyProtection="0"/>
    <xf numFmtId="172" fontId="33" fillId="14" borderId="29" applyNumberFormat="0" applyFont="0" applyAlignment="0" applyProtection="0"/>
    <xf numFmtId="172" fontId="33" fillId="14" borderId="29" applyNumberFormat="0" applyFont="0" applyAlignment="0" applyProtection="0"/>
    <xf numFmtId="172" fontId="33" fillId="14" borderId="29" applyNumberFormat="0" applyFont="0" applyAlignment="0" applyProtection="0"/>
    <xf numFmtId="172" fontId="33" fillId="14" borderId="29" applyNumberFormat="0" applyFont="0" applyAlignment="0" applyProtection="0"/>
    <xf numFmtId="172" fontId="33" fillId="14" borderId="29" applyNumberFormat="0" applyFont="0" applyAlignment="0" applyProtection="0"/>
    <xf numFmtId="172" fontId="33" fillId="14" borderId="29" applyNumberFormat="0" applyFont="0" applyAlignment="0" applyProtection="0"/>
    <xf numFmtId="172" fontId="33" fillId="14" borderId="29" applyNumberFormat="0" applyFont="0" applyAlignment="0" applyProtection="0"/>
    <xf numFmtId="0" fontId="33" fillId="0" borderId="0"/>
    <xf numFmtId="0" fontId="47" fillId="46" borderId="92" applyNumberFormat="0" applyFont="0" applyAlignment="0" applyProtection="0"/>
    <xf numFmtId="172" fontId="33" fillId="14" borderId="29" applyNumberFormat="0" applyFont="0" applyAlignment="0" applyProtection="0"/>
    <xf numFmtId="172" fontId="33" fillId="14" borderId="29" applyNumberFormat="0" applyFont="0" applyAlignment="0" applyProtection="0"/>
    <xf numFmtId="172" fontId="33" fillId="14" borderId="29" applyNumberFormat="0" applyFont="0" applyAlignment="0" applyProtection="0"/>
    <xf numFmtId="172" fontId="33" fillId="14" borderId="29" applyNumberFormat="0" applyFont="0" applyAlignment="0" applyProtection="0"/>
    <xf numFmtId="172" fontId="33" fillId="14" borderId="29" applyNumberFormat="0" applyFont="0" applyAlignment="0" applyProtection="0"/>
    <xf numFmtId="172" fontId="33" fillId="14" borderId="29" applyNumberFormat="0" applyFont="0" applyAlignment="0" applyProtection="0"/>
    <xf numFmtId="172" fontId="33" fillId="14" borderId="29" applyNumberFormat="0" applyFont="0" applyAlignment="0" applyProtection="0"/>
    <xf numFmtId="172" fontId="33" fillId="14" borderId="29" applyNumberFormat="0" applyFont="0" applyAlignment="0" applyProtection="0"/>
    <xf numFmtId="172" fontId="33" fillId="14" borderId="29" applyNumberFormat="0" applyFont="0" applyAlignment="0" applyProtection="0"/>
    <xf numFmtId="172" fontId="33" fillId="14" borderId="29" applyNumberFormat="0" applyFont="0" applyAlignment="0" applyProtection="0"/>
    <xf numFmtId="0" fontId="33" fillId="0" borderId="0"/>
    <xf numFmtId="172" fontId="33" fillId="14" borderId="29" applyNumberFormat="0" applyFont="0" applyAlignment="0" applyProtection="0"/>
    <xf numFmtId="172" fontId="33" fillId="14" borderId="29" applyNumberFormat="0" applyFont="0" applyAlignment="0" applyProtection="0"/>
    <xf numFmtId="172" fontId="33" fillId="14" borderId="29" applyNumberFormat="0" applyFont="0" applyAlignment="0" applyProtection="0"/>
    <xf numFmtId="172" fontId="33" fillId="14" borderId="29" applyNumberFormat="0" applyFont="0" applyAlignment="0" applyProtection="0"/>
    <xf numFmtId="172" fontId="33" fillId="14" borderId="29" applyNumberFormat="0" applyFont="0" applyAlignment="0" applyProtection="0"/>
    <xf numFmtId="172" fontId="33" fillId="14" borderId="29" applyNumberFormat="0" applyFont="0" applyAlignment="0" applyProtection="0"/>
    <xf numFmtId="172" fontId="33" fillId="14" borderId="29" applyNumberFormat="0" applyFont="0" applyAlignment="0" applyProtection="0"/>
    <xf numFmtId="172" fontId="33" fillId="14" borderId="29" applyNumberFormat="0" applyFont="0" applyAlignment="0" applyProtection="0"/>
    <xf numFmtId="172" fontId="33" fillId="14" borderId="29" applyNumberFormat="0" applyFont="0" applyAlignment="0" applyProtection="0"/>
    <xf numFmtId="172" fontId="33" fillId="14" borderId="29" applyNumberFormat="0" applyFont="0" applyAlignment="0" applyProtection="0"/>
    <xf numFmtId="172" fontId="33" fillId="14" borderId="29" applyNumberFormat="0" applyFont="0" applyAlignment="0" applyProtection="0"/>
    <xf numFmtId="172" fontId="33" fillId="14" borderId="29" applyNumberFormat="0" applyFont="0" applyAlignment="0" applyProtection="0"/>
    <xf numFmtId="172" fontId="33" fillId="14" borderId="29" applyNumberFormat="0" applyFont="0" applyAlignment="0" applyProtection="0"/>
    <xf numFmtId="172" fontId="33" fillId="14" borderId="29" applyNumberFormat="0" applyFont="0" applyAlignment="0" applyProtection="0"/>
    <xf numFmtId="172" fontId="33" fillId="14" borderId="29" applyNumberFormat="0" applyFont="0" applyAlignment="0" applyProtection="0"/>
    <xf numFmtId="172" fontId="33" fillId="14" borderId="29" applyNumberFormat="0" applyFont="0" applyAlignment="0" applyProtection="0"/>
    <xf numFmtId="172" fontId="33" fillId="14" borderId="29" applyNumberFormat="0" applyFont="0" applyAlignment="0" applyProtection="0"/>
    <xf numFmtId="172" fontId="33" fillId="14" borderId="29" applyNumberFormat="0" applyFont="0" applyAlignment="0" applyProtection="0"/>
    <xf numFmtId="172" fontId="33" fillId="14" borderId="29" applyNumberFormat="0" applyFont="0" applyAlignment="0" applyProtection="0"/>
    <xf numFmtId="172" fontId="33" fillId="14" borderId="29" applyNumberFormat="0" applyFont="0" applyAlignment="0" applyProtection="0"/>
    <xf numFmtId="172" fontId="33" fillId="14" borderId="29" applyNumberFormat="0" applyFont="0" applyAlignment="0" applyProtection="0"/>
    <xf numFmtId="172" fontId="33" fillId="14" borderId="29" applyNumberFormat="0" applyFont="0" applyAlignment="0" applyProtection="0"/>
    <xf numFmtId="172" fontId="33" fillId="14" borderId="29" applyNumberFormat="0" applyFont="0" applyAlignment="0" applyProtection="0"/>
    <xf numFmtId="172" fontId="33" fillId="14" borderId="29" applyNumberFormat="0" applyFont="0" applyAlignment="0" applyProtection="0"/>
    <xf numFmtId="172" fontId="33" fillId="14" borderId="29" applyNumberFormat="0" applyFont="0" applyAlignment="0" applyProtection="0"/>
    <xf numFmtId="172" fontId="33" fillId="14" borderId="29" applyNumberFormat="0" applyFont="0" applyAlignment="0" applyProtection="0"/>
    <xf numFmtId="172" fontId="33" fillId="14" borderId="29" applyNumberFormat="0" applyFont="0" applyAlignment="0" applyProtection="0"/>
    <xf numFmtId="172" fontId="33" fillId="14" borderId="29" applyNumberFormat="0" applyFont="0" applyAlignment="0" applyProtection="0"/>
    <xf numFmtId="172" fontId="33" fillId="14" borderId="29" applyNumberFormat="0" applyFont="0" applyAlignment="0" applyProtection="0"/>
    <xf numFmtId="172" fontId="33" fillId="14" borderId="29" applyNumberFormat="0" applyFont="0" applyAlignment="0" applyProtection="0"/>
    <xf numFmtId="172" fontId="33" fillId="14" borderId="29" applyNumberFormat="0" applyFont="0" applyAlignment="0" applyProtection="0"/>
    <xf numFmtId="172" fontId="33" fillId="14" borderId="29" applyNumberFormat="0" applyFont="0" applyAlignment="0" applyProtection="0"/>
    <xf numFmtId="0" fontId="33" fillId="0" borderId="0"/>
    <xf numFmtId="0" fontId="33" fillId="0" borderId="0"/>
    <xf numFmtId="0" fontId="188" fillId="0" borderId="59"/>
    <xf numFmtId="0" fontId="189" fillId="14" borderId="29" applyNumberFormat="0" applyFont="0" applyAlignment="0" applyProtection="0"/>
    <xf numFmtId="170" fontId="189" fillId="14" borderId="29" applyNumberFormat="0" applyFont="0" applyAlignment="0" applyProtection="0"/>
    <xf numFmtId="170" fontId="33" fillId="56" borderId="68" applyNumberFormat="0" applyFont="0" applyAlignment="0" applyProtection="0"/>
    <xf numFmtId="227" fontId="33" fillId="0" borderId="0" applyFont="0" applyFill="0" applyBorder="0" applyAlignment="0" applyProtection="0"/>
    <xf numFmtId="185" fontId="33" fillId="0" borderId="0" applyFont="0" applyFill="0" applyBorder="0" applyAlignment="0" applyProtection="0"/>
    <xf numFmtId="228" fontId="33" fillId="0" borderId="0" applyFont="0" applyFill="0" applyBorder="0" applyAlignment="0" applyProtection="0"/>
    <xf numFmtId="0" fontId="61" fillId="48" borderId="64" applyNumberFormat="0" applyAlignment="0" applyProtection="0"/>
    <xf numFmtId="0" fontId="61" fillId="48" borderId="64" applyNumberFormat="0" applyAlignment="0" applyProtection="0"/>
    <xf numFmtId="0" fontId="33" fillId="0" borderId="0"/>
    <xf numFmtId="0" fontId="20" fillId="12" borderId="26" applyNumberFormat="0" applyAlignment="0" applyProtection="0"/>
    <xf numFmtId="0" fontId="61" fillId="72" borderId="64" applyNumberFormat="0" applyAlignment="0" applyProtection="0"/>
    <xf numFmtId="0" fontId="33" fillId="0" borderId="0"/>
    <xf numFmtId="0" fontId="20" fillId="12" borderId="26" applyNumberFormat="0" applyAlignment="0" applyProtection="0"/>
    <xf numFmtId="0" fontId="190" fillId="12" borderId="26" applyNumberFormat="0" applyAlignment="0" applyProtection="0"/>
    <xf numFmtId="0" fontId="61" fillId="48" borderId="64" applyNumberFormat="0" applyAlignment="0" applyProtection="0"/>
    <xf numFmtId="0" fontId="33" fillId="0" borderId="0"/>
    <xf numFmtId="0" fontId="33" fillId="0" borderId="0"/>
    <xf numFmtId="0" fontId="61" fillId="72" borderId="64" applyNumberFormat="0" applyAlignment="0" applyProtection="0"/>
    <xf numFmtId="0" fontId="33" fillId="0" borderId="0"/>
    <xf numFmtId="0" fontId="61" fillId="72" borderId="64" applyNumberFormat="0" applyAlignment="0" applyProtection="0"/>
    <xf numFmtId="0" fontId="61" fillId="48" borderId="64" applyNumberFormat="0" applyAlignment="0" applyProtection="0"/>
    <xf numFmtId="0" fontId="33" fillId="0" borderId="0"/>
    <xf numFmtId="0" fontId="20" fillId="12" borderId="26" applyNumberFormat="0" applyAlignment="0" applyProtection="0"/>
    <xf numFmtId="0" fontId="33" fillId="0" borderId="0"/>
    <xf numFmtId="0" fontId="33" fillId="0" borderId="0"/>
    <xf numFmtId="0" fontId="61" fillId="72" borderId="64" applyNumberFormat="0" applyAlignment="0" applyProtection="0"/>
    <xf numFmtId="0" fontId="20" fillId="12" borderId="26" applyNumberFormat="0" applyAlignment="0" applyProtection="0"/>
    <xf numFmtId="0" fontId="33" fillId="0" borderId="0"/>
    <xf numFmtId="0" fontId="33" fillId="0" borderId="0"/>
    <xf numFmtId="0" fontId="61" fillId="72" borderId="64" applyNumberFormat="0" applyAlignment="0" applyProtection="0"/>
    <xf numFmtId="0" fontId="33" fillId="0" borderId="0"/>
    <xf numFmtId="0" fontId="61" fillId="72" borderId="64" applyNumberFormat="0" applyAlignment="0" applyProtection="0"/>
    <xf numFmtId="0" fontId="33" fillId="0" borderId="0"/>
    <xf numFmtId="0" fontId="88" fillId="92" borderId="93" applyNumberFormat="0" applyAlignment="0" applyProtection="0"/>
    <xf numFmtId="229" fontId="33" fillId="0" borderId="0" applyFont="0" applyFill="0" applyBorder="0" applyAlignment="0" applyProtection="0"/>
    <xf numFmtId="229" fontId="33" fillId="0" borderId="0" applyFont="0" applyFill="0" applyBorder="0" applyAlignment="0" applyProtection="0"/>
    <xf numFmtId="230" fontId="33" fillId="0" borderId="0" applyFont="0" applyFill="0" applyBorder="0" applyAlignment="0" applyProtection="0"/>
    <xf numFmtId="230" fontId="33" fillId="0" borderId="0" applyFont="0" applyFill="0" applyBorder="0" applyAlignment="0" applyProtection="0"/>
    <xf numFmtId="9" fontId="33" fillId="0" borderId="0" applyFont="0" applyFill="0" applyBorder="0" applyAlignment="0" applyProtection="0"/>
    <xf numFmtId="9" fontId="93" fillId="0" borderId="0" applyFont="0" applyFill="0" applyBorder="0" applyAlignment="0" applyProtection="0"/>
    <xf numFmtId="0" fontId="1" fillId="0" borderId="0"/>
    <xf numFmtId="9" fontId="33" fillId="0" borderId="0" applyFont="0" applyFill="0" applyBorder="0" applyAlignment="0" applyProtection="0"/>
    <xf numFmtId="9" fontId="33" fillId="0" borderId="0" applyFont="0" applyFill="0" applyBorder="0" applyAlignment="0" applyProtection="0"/>
    <xf numFmtId="9" fontId="9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93" fillId="0" borderId="0" applyFont="0" applyFill="0" applyBorder="0" applyAlignment="0" applyProtection="0"/>
    <xf numFmtId="9" fontId="33" fillId="0" borderId="0" applyFont="0" applyFill="0" applyBorder="0" applyAlignment="0" applyProtection="0"/>
    <xf numFmtId="9" fontId="93" fillId="0" borderId="0" applyFont="0" applyFill="0" applyBorder="0" applyAlignment="0" applyProtection="0"/>
    <xf numFmtId="9" fontId="33" fillId="0" borderId="0" applyFont="0" applyFill="0" applyBorder="0" applyAlignment="0" applyProtection="0"/>
    <xf numFmtId="9" fontId="93" fillId="0" borderId="0" applyFont="0" applyFill="0" applyBorder="0" applyAlignment="0" applyProtection="0"/>
    <xf numFmtId="9" fontId="3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0" fontId="33" fillId="0" borderId="0"/>
    <xf numFmtId="9" fontId="33" fillId="0" borderId="0" applyFont="0" applyFill="0" applyBorder="0" applyAlignment="0" applyProtection="0"/>
    <xf numFmtId="0" fontId="33" fillId="0" borderId="0"/>
    <xf numFmtId="9" fontId="52" fillId="0" borderId="0" applyFont="0" applyFill="0" applyBorder="0" applyAlignment="0" applyProtection="0"/>
    <xf numFmtId="9" fontId="33" fillId="0" borderId="0" applyFont="0" applyFill="0" applyBorder="0" applyAlignment="0" applyProtection="0"/>
    <xf numFmtId="9" fontId="47" fillId="0" borderId="0" applyFont="0" applyFill="0" applyBorder="0" applyAlignment="0" applyProtection="0"/>
    <xf numFmtId="9" fontId="52" fillId="0" borderId="0" applyFont="0" applyFill="0" applyBorder="0" applyAlignment="0" applyProtection="0"/>
    <xf numFmtId="0" fontId="33" fillId="0" borderId="0"/>
    <xf numFmtId="10"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10" fontId="33" fillId="0" borderId="0" applyFont="0" applyFill="0" applyBorder="0" applyAlignment="0" applyProtection="0"/>
    <xf numFmtId="0" fontId="33" fillId="0" borderId="0"/>
    <xf numFmtId="0" fontId="33" fillId="0" borderId="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1" fillId="0" borderId="0" applyFont="0" applyFill="0" applyBorder="0" applyAlignment="0" applyProtection="0"/>
    <xf numFmtId="0" fontId="33" fillId="0" borderId="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33" fillId="0" borderId="0" applyFont="0" applyFill="0" applyBorder="0" applyAlignment="0" applyProtection="0"/>
    <xf numFmtId="10"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10" fontId="33" fillId="0" borderId="0" applyFont="0" applyFill="0" applyBorder="0" applyAlignment="0" applyProtection="0"/>
    <xf numFmtId="9" fontId="127" fillId="0" borderId="0" applyFont="0" applyFill="0" applyBorder="0" applyAlignment="0" applyProtection="0"/>
    <xf numFmtId="9" fontId="33" fillId="0" borderId="0" applyFont="0" applyFill="0" applyBorder="0" applyAlignment="0" applyProtection="0"/>
    <xf numFmtId="9" fontId="47" fillId="0" borderId="0" applyFont="0" applyFill="0" applyBorder="0" applyAlignment="0" applyProtection="0"/>
    <xf numFmtId="9" fontId="1" fillId="0" borderId="0" applyFont="0" applyFill="0" applyBorder="0" applyAlignment="0" applyProtection="0"/>
    <xf numFmtId="9" fontId="3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28" fillId="0" borderId="0" applyFont="0" applyFill="0" applyBorder="0" applyAlignment="0" applyProtection="0"/>
    <xf numFmtId="9" fontId="1" fillId="0" borderId="0" applyFont="0" applyFill="0" applyBorder="0" applyAlignment="0" applyProtection="0"/>
    <xf numFmtId="9" fontId="33" fillId="0" borderId="0" applyFont="0" applyFill="0" applyBorder="0" applyAlignment="0" applyProtection="0"/>
    <xf numFmtId="9" fontId="37" fillId="0" borderId="0" applyFont="0" applyFill="0" applyBorder="0" applyAlignment="0" applyProtection="0"/>
    <xf numFmtId="9" fontId="52" fillId="0" borderId="0" applyFont="0" applyFill="0" applyBorder="0" applyAlignment="0" applyProtection="0"/>
    <xf numFmtId="0" fontId="33" fillId="0" borderId="0"/>
    <xf numFmtId="0" fontId="33" fillId="0" borderId="0"/>
    <xf numFmtId="10" fontId="33" fillId="0" borderId="0" applyFont="0" applyFill="0" applyBorder="0" applyAlignment="0" applyProtection="0"/>
    <xf numFmtId="0" fontId="33" fillId="0" borderId="0"/>
    <xf numFmtId="10" fontId="33" fillId="0" borderId="0" applyFont="0" applyFill="0" applyBorder="0" applyAlignment="0" applyProtection="0"/>
    <xf numFmtId="10" fontId="33" fillId="0" borderId="0" applyFont="0" applyFill="0" applyBorder="0" applyAlignment="0" applyProtection="0"/>
    <xf numFmtId="10" fontId="33" fillId="0" borderId="0" applyFont="0" applyFill="0" applyBorder="0" applyAlignment="0" applyProtection="0"/>
    <xf numFmtId="9" fontId="33" fillId="0" borderId="0" applyFont="0" applyFill="0" applyBorder="0" applyAlignment="0" applyProtection="0"/>
    <xf numFmtId="169" fontId="96" fillId="0" borderId="0" applyFont="0" applyFill="0" applyBorder="0" applyAlignment="0" applyProtection="0"/>
    <xf numFmtId="169" fontId="96" fillId="0" borderId="0" applyFont="0" applyFill="0" applyBorder="0" applyAlignment="0" applyProtection="0"/>
    <xf numFmtId="169" fontId="96" fillId="0" borderId="0" applyFont="0" applyFill="0" applyBorder="0" applyAlignment="0" applyProtection="0"/>
    <xf numFmtId="169" fontId="96" fillId="0" borderId="0" applyFont="0" applyFill="0" applyBorder="0" applyAlignment="0" applyProtection="0"/>
    <xf numFmtId="169" fontId="96" fillId="0" borderId="0" applyFont="0" applyFill="0" applyBorder="0" applyAlignment="0" applyProtection="0"/>
    <xf numFmtId="169" fontId="96" fillId="0" borderId="0" applyFont="0" applyFill="0" applyBorder="0" applyAlignment="0" applyProtection="0"/>
    <xf numFmtId="169" fontId="96" fillId="0" borderId="0" applyFont="0" applyFill="0" applyBorder="0" applyAlignment="0" applyProtection="0"/>
    <xf numFmtId="169" fontId="9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3" fillId="0" borderId="0" applyNumberFormat="0" applyFont="0" applyFill="0" applyBorder="0" applyAlignment="0" applyProtection="0"/>
    <xf numFmtId="9" fontId="1"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69" fontId="97" fillId="0" borderId="0" applyFont="0" applyFill="0" applyBorder="0" applyAlignment="0" applyProtection="0"/>
    <xf numFmtId="169" fontId="97" fillId="0" borderId="0" applyFont="0" applyFill="0" applyBorder="0" applyAlignment="0" applyProtection="0"/>
    <xf numFmtId="169" fontId="97" fillId="0" borderId="0" applyFont="0" applyFill="0" applyBorder="0" applyAlignment="0" applyProtection="0"/>
    <xf numFmtId="169" fontId="97" fillId="0" borderId="0" applyFont="0" applyFill="0" applyBorder="0" applyAlignment="0" applyProtection="0"/>
    <xf numFmtId="9" fontId="1" fillId="0" borderId="0" applyFont="0" applyFill="0" applyBorder="0" applyAlignment="0" applyProtection="0"/>
    <xf numFmtId="0" fontId="33" fillId="0" borderId="0"/>
    <xf numFmtId="0" fontId="33" fillId="0" borderId="0"/>
    <xf numFmtId="10" fontId="33" fillId="0" borderId="0" applyFont="0" applyFill="0" applyBorder="0" applyAlignment="0" applyProtection="0"/>
    <xf numFmtId="0" fontId="33" fillId="0" borderId="0"/>
    <xf numFmtId="10" fontId="33" fillId="0" borderId="0" applyFont="0" applyFill="0" applyBorder="0" applyAlignment="0" applyProtection="0"/>
    <xf numFmtId="10" fontId="33" fillId="0" borderId="0" applyFont="0" applyFill="0" applyBorder="0" applyAlignment="0" applyProtection="0"/>
    <xf numFmtId="10" fontId="33" fillId="0" borderId="0" applyFont="0" applyFill="0" applyBorder="0" applyAlignment="0" applyProtection="0"/>
    <xf numFmtId="9" fontId="33" fillId="0" borderId="0" applyFont="0" applyFill="0" applyBorder="0" applyAlignment="0" applyProtection="0"/>
    <xf numFmtId="169" fontId="97"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52" fillId="0" borderId="0" applyFont="0" applyFill="0" applyBorder="0" applyAlignment="0" applyProtection="0"/>
    <xf numFmtId="169" fontId="96" fillId="0" borderId="0" applyFont="0" applyFill="0" applyBorder="0" applyAlignment="0" applyProtection="0"/>
    <xf numFmtId="0" fontId="33" fillId="0" borderId="0"/>
    <xf numFmtId="0" fontId="33" fillId="0" borderId="0"/>
    <xf numFmtId="0" fontId="191" fillId="69" borderId="0"/>
    <xf numFmtId="0" fontId="33" fillId="0" borderId="0"/>
    <xf numFmtId="0" fontId="33" fillId="0" borderId="0"/>
    <xf numFmtId="2" fontId="192" fillId="69" borderId="0">
      <alignment horizontal="center"/>
    </xf>
    <xf numFmtId="0" fontId="33" fillId="0" borderId="0"/>
    <xf numFmtId="0" fontId="33" fillId="0" borderId="0"/>
    <xf numFmtId="2" fontId="47" fillId="99" borderId="0">
      <protection locked="0"/>
    </xf>
    <xf numFmtId="0" fontId="33" fillId="0" borderId="0"/>
    <xf numFmtId="0" fontId="33" fillId="0" borderId="0"/>
    <xf numFmtId="1" fontId="47" fillId="85" borderId="0"/>
    <xf numFmtId="0" fontId="99" fillId="100" borderId="0" applyNumberFormat="0" applyAlignment="0" applyProtection="0"/>
    <xf numFmtId="0" fontId="33" fillId="0" borderId="0"/>
    <xf numFmtId="0" fontId="33" fillId="0" borderId="0"/>
    <xf numFmtId="176" fontId="193" fillId="85" borderId="0" applyBorder="0" applyAlignment="0">
      <protection hidden="1"/>
    </xf>
    <xf numFmtId="0" fontId="33" fillId="0" borderId="0"/>
    <xf numFmtId="0" fontId="33" fillId="0" borderId="0"/>
    <xf numFmtId="1" fontId="193" fillId="85" borderId="0">
      <alignment horizontal="center"/>
    </xf>
    <xf numFmtId="9" fontId="194" fillId="0" borderId="0" applyFont="0" applyFill="0" applyBorder="0" applyAlignment="0" applyProtection="0"/>
    <xf numFmtId="9" fontId="1" fillId="0" borderId="0" applyFont="0" applyFill="0" applyBorder="0" applyAlignment="0" applyProtection="0"/>
    <xf numFmtId="0" fontId="33" fillId="0" borderId="0"/>
    <xf numFmtId="0" fontId="33" fillId="0" borderId="0"/>
    <xf numFmtId="0" fontId="33" fillId="0" borderId="0"/>
    <xf numFmtId="170" fontId="33" fillId="0" borderId="0"/>
    <xf numFmtId="0" fontId="33" fillId="0" borderId="0"/>
    <xf numFmtId="0" fontId="33" fillId="0" borderId="0"/>
    <xf numFmtId="0" fontId="33" fillId="0" borderId="0"/>
    <xf numFmtId="170" fontId="33" fillId="0" borderId="0"/>
    <xf numFmtId="0" fontId="195" fillId="101" borderId="94" applyNumberFormat="0" applyAlignment="0" applyProtection="0">
      <alignment horizontal="center" vertical="center"/>
    </xf>
    <xf numFmtId="0" fontId="33" fillId="0" borderId="0"/>
    <xf numFmtId="0" fontId="33" fillId="0" borderId="0"/>
    <xf numFmtId="225" fontId="135" fillId="0" borderId="0"/>
    <xf numFmtId="0" fontId="196" fillId="9" borderId="0" applyNumberFormat="0" applyBorder="0" applyAlignment="0" applyProtection="0"/>
    <xf numFmtId="170" fontId="196" fillId="9" borderId="0" applyNumberFormat="0" applyBorder="0" applyAlignment="0" applyProtection="0"/>
    <xf numFmtId="170" fontId="63" fillId="41" borderId="0" applyNumberFormat="0" applyBorder="0" applyAlignment="0" applyProtection="0"/>
    <xf numFmtId="0" fontId="197" fillId="0" borderId="0" applyNumberFormat="0" applyFont="0" applyFill="0" applyBorder="0" applyAlignment="0">
      <alignment vertical="center"/>
      <protection hidden="1"/>
    </xf>
    <xf numFmtId="0" fontId="33" fillId="0" borderId="0"/>
    <xf numFmtId="172" fontId="197" fillId="0" borderId="0" applyNumberFormat="0" applyFill="0" applyBorder="0" applyProtection="0">
      <alignment horizontal="left"/>
    </xf>
    <xf numFmtId="172" fontId="197" fillId="0" borderId="0" applyNumberFormat="0" applyFill="0" applyBorder="0" applyProtection="0">
      <alignment horizontal="left"/>
    </xf>
    <xf numFmtId="172" fontId="197" fillId="0" borderId="0" applyNumberFormat="0" applyFill="0" applyBorder="0" applyProtection="0">
      <alignment horizontal="left"/>
    </xf>
    <xf numFmtId="0" fontId="197" fillId="0" borderId="0" applyNumberFormat="0" applyFill="0" applyBorder="0" applyProtection="0">
      <alignment horizontal="left"/>
    </xf>
    <xf numFmtId="192" fontId="197" fillId="0" borderId="0" applyNumberFormat="0" applyFill="0" applyBorder="0" applyProtection="0">
      <alignment horizontal="left"/>
    </xf>
    <xf numFmtId="172" fontId="197" fillId="0" borderId="0" applyNumberFormat="0" applyFill="0" applyBorder="0" applyProtection="0">
      <alignment horizontal="left"/>
    </xf>
    <xf numFmtId="192" fontId="197" fillId="0" borderId="0" applyNumberFormat="0" applyFill="0" applyBorder="0" applyProtection="0">
      <alignment horizontal="left"/>
    </xf>
    <xf numFmtId="172" fontId="197" fillId="0" borderId="0" applyNumberFormat="0" applyFill="0" applyBorder="0" applyProtection="0">
      <alignment horizontal="left"/>
    </xf>
    <xf numFmtId="192" fontId="197" fillId="0" borderId="0" applyNumberFormat="0" applyFill="0" applyBorder="0" applyProtection="0">
      <alignment horizontal="left"/>
    </xf>
    <xf numFmtId="172" fontId="197" fillId="0" borderId="0" applyNumberFormat="0" applyFill="0" applyBorder="0" applyProtection="0">
      <alignment horizontal="left"/>
    </xf>
    <xf numFmtId="172" fontId="197" fillId="0" borderId="0" applyNumberFormat="0" applyFill="0" applyBorder="0" applyProtection="0">
      <alignment horizontal="left"/>
    </xf>
    <xf numFmtId="0" fontId="197" fillId="0" borderId="0" applyNumberFormat="0" applyFill="0" applyBorder="0" applyProtection="0">
      <alignment horizontal="left"/>
    </xf>
    <xf numFmtId="0" fontId="197" fillId="0" borderId="0" applyNumberFormat="0" applyFill="0" applyBorder="0" applyProtection="0">
      <alignment horizontal="left"/>
    </xf>
    <xf numFmtId="222" fontId="198" fillId="85" borderId="0"/>
    <xf numFmtId="222" fontId="198" fillId="85" borderId="0"/>
    <xf numFmtId="222" fontId="198" fillId="85" borderId="0"/>
    <xf numFmtId="222" fontId="198" fillId="85" borderId="0"/>
    <xf numFmtId="222" fontId="198" fillId="85" borderId="0"/>
    <xf numFmtId="222" fontId="198" fillId="85" borderId="0"/>
    <xf numFmtId="222" fontId="198" fillId="85" borderId="0"/>
    <xf numFmtId="222" fontId="198" fillId="85" borderId="0"/>
    <xf numFmtId="222" fontId="198" fillId="85" borderId="0"/>
    <xf numFmtId="222" fontId="198" fillId="85" borderId="0"/>
    <xf numFmtId="0" fontId="33" fillId="0" borderId="0"/>
    <xf numFmtId="222" fontId="198" fillId="85" borderId="0"/>
    <xf numFmtId="172" fontId="118" fillId="0" borderId="0" applyNumberFormat="0" applyFill="0" applyBorder="0" applyProtection="0">
      <alignment horizontal="left"/>
    </xf>
    <xf numFmtId="0" fontId="118" fillId="0" borderId="0" applyNumberFormat="0" applyFill="0" applyBorder="0" applyProtection="0">
      <alignment horizontal="left"/>
    </xf>
    <xf numFmtId="192" fontId="118" fillId="0" borderId="0" applyNumberFormat="0" applyFill="0" applyBorder="0" applyProtection="0">
      <alignment horizontal="left"/>
    </xf>
    <xf numFmtId="172" fontId="118" fillId="0" borderId="0" applyNumberFormat="0" applyFill="0" applyBorder="0" applyProtection="0">
      <alignment horizontal="left"/>
    </xf>
    <xf numFmtId="192" fontId="118" fillId="0" borderId="0" applyNumberFormat="0" applyFill="0" applyBorder="0" applyProtection="0">
      <alignment horizontal="left"/>
    </xf>
    <xf numFmtId="172" fontId="118" fillId="0" borderId="0" applyNumberFormat="0" applyFill="0" applyBorder="0" applyProtection="0">
      <alignment horizontal="left"/>
    </xf>
    <xf numFmtId="192" fontId="118" fillId="0" borderId="0" applyNumberFormat="0" applyFill="0" applyBorder="0" applyProtection="0">
      <alignment horizontal="left"/>
    </xf>
    <xf numFmtId="172" fontId="118" fillId="0" borderId="0" applyNumberFormat="0" applyFill="0" applyBorder="0" applyProtection="0">
      <alignment horizontal="left"/>
    </xf>
    <xf numFmtId="172" fontId="118" fillId="0" borderId="0" applyNumberFormat="0" applyFill="0" applyBorder="0" applyProtection="0">
      <alignment horizontal="left"/>
    </xf>
    <xf numFmtId="0" fontId="118" fillId="0" borderId="0" applyNumberFormat="0" applyFill="0" applyBorder="0" applyProtection="0">
      <alignment horizontal="left"/>
    </xf>
    <xf numFmtId="0" fontId="118" fillId="0" borderId="0" applyNumberFormat="0" applyFill="0" applyBorder="0" applyProtection="0">
      <alignment horizontal="left"/>
    </xf>
    <xf numFmtId="222" fontId="198" fillId="85" borderId="0"/>
    <xf numFmtId="222" fontId="198" fillId="85" borderId="0"/>
    <xf numFmtId="222" fontId="198" fillId="85" borderId="0"/>
    <xf numFmtId="222" fontId="198" fillId="85" borderId="0"/>
    <xf numFmtId="222" fontId="198" fillId="85" borderId="0"/>
    <xf numFmtId="222" fontId="198" fillId="85" borderId="0"/>
    <xf numFmtId="222" fontId="198" fillId="85" borderId="0"/>
    <xf numFmtId="172" fontId="59" fillId="98" borderId="95"/>
    <xf numFmtId="0" fontId="1" fillId="0" borderId="0"/>
    <xf numFmtId="0" fontId="33" fillId="0" borderId="0"/>
    <xf numFmtId="0" fontId="33" fillId="0" borderId="0"/>
    <xf numFmtId="0" fontId="51" fillId="0" borderId="0"/>
    <xf numFmtId="1" fontId="165" fillId="0" borderId="0" applyNumberFormat="0" applyFont="0" applyBorder="0" applyAlignment="0" applyProtection="0">
      <alignment horizontal="right"/>
    </xf>
    <xf numFmtId="170" fontId="51" fillId="0" borderId="0"/>
    <xf numFmtId="0" fontId="33" fillId="0" borderId="0"/>
    <xf numFmtId="0" fontId="194" fillId="0" borderId="0"/>
    <xf numFmtId="170" fontId="1" fillId="0" borderId="0"/>
    <xf numFmtId="0" fontId="1" fillId="0" borderId="0"/>
    <xf numFmtId="0" fontId="33" fillId="0" borderId="0"/>
    <xf numFmtId="0" fontId="33" fillId="0" borderId="0"/>
    <xf numFmtId="0" fontId="33" fillId="0" borderId="0"/>
    <xf numFmtId="0" fontId="33" fillId="0" borderId="0"/>
    <xf numFmtId="0" fontId="33" fillId="0" borderId="0" applyFont="0" applyFill="0" applyBorder="0" applyAlignment="0" applyProtection="0"/>
    <xf numFmtId="0" fontId="33" fillId="0" borderId="0"/>
    <xf numFmtId="0" fontId="33" fillId="0" borderId="0"/>
    <xf numFmtId="0" fontId="33" fillId="0" borderId="0"/>
    <xf numFmtId="0" fontId="33" fillId="0" borderId="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xf numFmtId="0" fontId="33" fillId="0" borderId="0" applyFont="0" applyFill="0" applyBorder="0" applyAlignment="0" applyProtection="0"/>
    <xf numFmtId="0" fontId="33" fillId="0" borderId="0" applyFont="0" applyFill="0" applyBorder="0" applyAlignment="0" applyProtection="0"/>
    <xf numFmtId="49" fontId="38" fillId="0" borderId="56" applyFill="0" applyProtection="0">
      <alignment horizontal="right" vertical="top" wrapText="1"/>
    </xf>
    <xf numFmtId="49" fontId="33" fillId="0" borderId="56" applyFill="0" applyProtection="0">
      <alignment horizontal="right"/>
    </xf>
    <xf numFmtId="0" fontId="71" fillId="70" borderId="56" applyNumberFormat="0" applyProtection="0">
      <alignment horizontal="right"/>
    </xf>
    <xf numFmtId="0" fontId="118" fillId="70" borderId="0" applyNumberFormat="0" applyBorder="0" applyProtection="0">
      <alignment horizontal="left"/>
    </xf>
    <xf numFmtId="0" fontId="71" fillId="70" borderId="56" applyNumberFormat="0" applyProtection="0">
      <alignment horizontal="left"/>
    </xf>
    <xf numFmtId="0" fontId="71" fillId="70" borderId="56" applyNumberFormat="0" applyProtection="0">
      <alignment horizontal="right"/>
    </xf>
    <xf numFmtId="0" fontId="71" fillId="70" borderId="56" applyNumberFormat="0" applyProtection="0">
      <alignment horizontal="right"/>
    </xf>
    <xf numFmtId="49" fontId="33" fillId="0" borderId="56" applyFill="0" applyProtection="0">
      <alignment horizontal="right"/>
    </xf>
    <xf numFmtId="0" fontId="118" fillId="70" borderId="0" applyNumberFormat="0" applyBorder="0" applyProtection="0">
      <alignment horizontal="left"/>
    </xf>
    <xf numFmtId="0" fontId="118" fillId="70" borderId="0" applyNumberFormat="0" applyBorder="0" applyProtection="0">
      <alignment horizontal="left"/>
    </xf>
    <xf numFmtId="0" fontId="192" fillId="90" borderId="0" applyNumberFormat="0" applyBorder="0" applyProtection="0">
      <alignment horizontal="left"/>
    </xf>
    <xf numFmtId="0" fontId="71" fillId="70" borderId="56" applyNumberFormat="0" applyProtection="0">
      <alignment horizontal="left"/>
    </xf>
    <xf numFmtId="0" fontId="71" fillId="70" borderId="56" applyNumberFormat="0" applyProtection="0">
      <alignment horizontal="left"/>
    </xf>
    <xf numFmtId="0" fontId="49" fillId="102" borderId="0" applyNumberFormat="0" applyBorder="0" applyProtection="0">
      <alignment horizontal="left"/>
    </xf>
    <xf numFmtId="49" fontId="33" fillId="0" borderId="56" applyFill="0" applyProtection="0">
      <alignment horizontal="right"/>
    </xf>
    <xf numFmtId="49" fontId="33" fillId="0" borderId="56" applyFill="0" applyProtection="0">
      <alignment horizontal="right"/>
    </xf>
    <xf numFmtId="0" fontId="199" fillId="70" borderId="56" applyNumberFormat="0" applyProtection="0">
      <alignment horizontal="right"/>
    </xf>
    <xf numFmtId="0" fontId="192" fillId="90" borderId="0" applyNumberFormat="0" applyBorder="0" applyProtection="0">
      <alignment horizontal="left"/>
    </xf>
    <xf numFmtId="0" fontId="192" fillId="90" borderId="0" applyNumberFormat="0" applyBorder="0" applyProtection="0">
      <alignment horizontal="left"/>
    </xf>
    <xf numFmtId="0" fontId="200" fillId="70" borderId="0" applyNumberFormat="0" applyBorder="0" applyProtection="0">
      <alignment horizontal="left"/>
    </xf>
    <xf numFmtId="0" fontId="49" fillId="102" borderId="0" applyNumberFormat="0" applyBorder="0" applyProtection="0">
      <alignment horizontal="left"/>
    </xf>
    <xf numFmtId="0" fontId="49" fillId="102" borderId="0" applyNumberFormat="0" applyBorder="0" applyProtection="0">
      <alignment horizontal="left"/>
    </xf>
    <xf numFmtId="0" fontId="199" fillId="70" borderId="56" applyNumberFormat="0" applyProtection="0">
      <alignment horizontal="left"/>
    </xf>
    <xf numFmtId="1" fontId="33" fillId="0" borderId="56" applyFill="0" applyProtection="0">
      <alignment horizontal="right" vertical="top" wrapText="1"/>
    </xf>
    <xf numFmtId="1" fontId="33" fillId="0" borderId="56" applyFill="0" applyProtection="0">
      <alignment horizontal="right" vertical="top" wrapText="1"/>
    </xf>
    <xf numFmtId="49" fontId="38" fillId="0" borderId="56" applyFill="0" applyProtection="0">
      <alignment horizontal="right"/>
    </xf>
    <xf numFmtId="2" fontId="33" fillId="0" borderId="56" applyFill="0" applyProtection="0">
      <alignment horizontal="right" vertical="top" wrapText="1"/>
    </xf>
    <xf numFmtId="2" fontId="33" fillId="0" borderId="56" applyFill="0" applyProtection="0">
      <alignment horizontal="right" vertical="top" wrapText="1"/>
    </xf>
    <xf numFmtId="0" fontId="201" fillId="90" borderId="0" applyNumberFormat="0" applyBorder="0" applyProtection="0">
      <alignment horizontal="left"/>
    </xf>
    <xf numFmtId="0" fontId="33" fillId="0" borderId="56" applyFill="0" applyProtection="0">
      <alignment horizontal="right" vertical="top" wrapText="1"/>
    </xf>
    <xf numFmtId="0" fontId="33" fillId="0" borderId="56" applyFill="0" applyProtection="0">
      <alignment horizontal="right" vertical="top" wrapText="1"/>
    </xf>
    <xf numFmtId="0" fontId="202" fillId="102" borderId="0" applyNumberFormat="0" applyBorder="0" applyProtection="0">
      <alignment horizontal="left"/>
    </xf>
    <xf numFmtId="49" fontId="33" fillId="0" borderId="56" applyFill="0" applyProtection="0">
      <alignment horizontal="right" vertical="top" wrapText="1"/>
    </xf>
    <xf numFmtId="49" fontId="33" fillId="0" borderId="56" applyFill="0" applyProtection="0">
      <alignment horizontal="right" vertical="top" wrapText="1"/>
    </xf>
    <xf numFmtId="1" fontId="38" fillId="0" borderId="56" applyFill="0" applyProtection="0">
      <alignment horizontal="right" vertical="top" wrapText="1"/>
    </xf>
    <xf numFmtId="2" fontId="38" fillId="0" borderId="56" applyFill="0" applyProtection="0">
      <alignment horizontal="right" vertical="top" wrapText="1"/>
    </xf>
    <xf numFmtId="0" fontId="38" fillId="0" borderId="56" applyFill="0" applyProtection="0">
      <alignment horizontal="right" vertical="top" wrapText="1"/>
    </xf>
    <xf numFmtId="49" fontId="38" fillId="0" borderId="56" applyFill="0" applyProtection="0">
      <alignment horizontal="right" vertical="top" wrapText="1"/>
    </xf>
    <xf numFmtId="0" fontId="71" fillId="70" borderId="56" applyNumberFormat="0" applyProtection="0">
      <alignment horizontal="right"/>
    </xf>
    <xf numFmtId="0" fontId="118" fillId="70" borderId="0" applyNumberFormat="0" applyBorder="0" applyProtection="0">
      <alignment horizontal="left"/>
    </xf>
    <xf numFmtId="0" fontId="71" fillId="70" borderId="56" applyNumberFormat="0" applyProtection="0">
      <alignment horizontal="left"/>
    </xf>
    <xf numFmtId="49" fontId="33" fillId="0" borderId="56" applyFill="0" applyProtection="0">
      <alignment horizontal="right"/>
    </xf>
    <xf numFmtId="0" fontId="71" fillId="70" borderId="56" applyNumberFormat="0" applyProtection="0">
      <alignment horizontal="right"/>
    </xf>
    <xf numFmtId="0" fontId="71" fillId="70" borderId="56" applyNumberFormat="0" applyProtection="0">
      <alignment horizontal="right"/>
    </xf>
    <xf numFmtId="0" fontId="192" fillId="90" borderId="0" applyNumberFormat="0" applyBorder="0" applyProtection="0">
      <alignment horizontal="left"/>
    </xf>
    <xf numFmtId="0" fontId="118" fillId="70" borderId="0" applyNumberFormat="0" applyBorder="0" applyProtection="0">
      <alignment horizontal="left"/>
    </xf>
    <xf numFmtId="0" fontId="118" fillId="70" borderId="0" applyNumberFormat="0" applyBorder="0" applyProtection="0">
      <alignment horizontal="left"/>
    </xf>
    <xf numFmtId="0" fontId="49" fillId="102" borderId="0" applyNumberFormat="0" applyBorder="0" applyProtection="0">
      <alignment horizontal="left"/>
    </xf>
    <xf numFmtId="0" fontId="71" fillId="70" borderId="56" applyNumberFormat="0" applyProtection="0">
      <alignment horizontal="left"/>
    </xf>
    <xf numFmtId="0" fontId="71" fillId="70" borderId="56" applyNumberFormat="0" applyProtection="0">
      <alignment horizontal="left"/>
    </xf>
    <xf numFmtId="1" fontId="33" fillId="0" borderId="56" applyFill="0" applyProtection="0">
      <alignment horizontal="right" vertical="top" wrapText="1"/>
    </xf>
    <xf numFmtId="49" fontId="33" fillId="0" borderId="56" applyFill="0" applyProtection="0">
      <alignment horizontal="right"/>
    </xf>
    <xf numFmtId="49" fontId="33" fillId="0" borderId="56" applyFill="0" applyProtection="0">
      <alignment horizontal="right"/>
    </xf>
    <xf numFmtId="0" fontId="199" fillId="70" borderId="56" applyNumberFormat="0" applyProtection="0">
      <alignment horizontal="right"/>
    </xf>
    <xf numFmtId="0" fontId="192" fillId="90" borderId="0" applyNumberFormat="0" applyBorder="0" applyProtection="0">
      <alignment horizontal="left"/>
    </xf>
    <xf numFmtId="0" fontId="192" fillId="90" borderId="0" applyNumberFormat="0" applyBorder="0" applyProtection="0">
      <alignment horizontal="left"/>
    </xf>
    <xf numFmtId="0" fontId="200" fillId="70" borderId="0" applyNumberFormat="0" applyBorder="0" applyProtection="0">
      <alignment horizontal="left"/>
    </xf>
    <xf numFmtId="0" fontId="49" fillId="102" borderId="0" applyNumberFormat="0" applyBorder="0" applyProtection="0">
      <alignment horizontal="left"/>
    </xf>
    <xf numFmtId="0" fontId="49" fillId="102" borderId="0" applyNumberFormat="0" applyBorder="0" applyProtection="0">
      <alignment horizontal="left"/>
    </xf>
    <xf numFmtId="0" fontId="199" fillId="70" borderId="56" applyNumberFormat="0" applyProtection="0">
      <alignment horizontal="left"/>
    </xf>
    <xf numFmtId="1" fontId="33" fillId="0" borderId="56" applyFill="0" applyProtection="0">
      <alignment horizontal="right" vertical="top" wrapText="1"/>
    </xf>
    <xf numFmtId="1" fontId="33" fillId="0" borderId="56" applyFill="0" applyProtection="0">
      <alignment horizontal="right" vertical="top" wrapText="1"/>
    </xf>
    <xf numFmtId="49" fontId="38" fillId="0" borderId="56" applyFill="0" applyProtection="0">
      <alignment horizontal="right"/>
    </xf>
    <xf numFmtId="2" fontId="33" fillId="0" borderId="56" applyFill="0" applyProtection="0">
      <alignment horizontal="right" vertical="top" wrapText="1"/>
    </xf>
    <xf numFmtId="2" fontId="33" fillId="0" borderId="56" applyFill="0" applyProtection="0">
      <alignment horizontal="right" vertical="top" wrapText="1"/>
    </xf>
    <xf numFmtId="0" fontId="201" fillId="90" borderId="0" applyNumberFormat="0" applyBorder="0" applyProtection="0">
      <alignment horizontal="left"/>
    </xf>
    <xf numFmtId="0" fontId="33" fillId="0" borderId="56" applyFill="0" applyProtection="0">
      <alignment horizontal="right" vertical="top" wrapText="1"/>
    </xf>
    <xf numFmtId="0" fontId="33" fillId="0" borderId="56" applyFill="0" applyProtection="0">
      <alignment horizontal="right" vertical="top" wrapText="1"/>
    </xf>
    <xf numFmtId="0" fontId="202" fillId="102" borderId="0" applyNumberFormat="0" applyBorder="0" applyProtection="0">
      <alignment horizontal="left"/>
    </xf>
    <xf numFmtId="49" fontId="33" fillId="0" borderId="56" applyFill="0" applyProtection="0">
      <alignment horizontal="right" vertical="top" wrapText="1"/>
    </xf>
    <xf numFmtId="49" fontId="33" fillId="0" borderId="56" applyFill="0" applyProtection="0">
      <alignment horizontal="right" vertical="top" wrapText="1"/>
    </xf>
    <xf numFmtId="1" fontId="38" fillId="0" borderId="56" applyFill="0" applyProtection="0">
      <alignment horizontal="right" vertical="top" wrapText="1"/>
    </xf>
    <xf numFmtId="2" fontId="38" fillId="0" borderId="56" applyFill="0" applyProtection="0">
      <alignment horizontal="right" vertical="top" wrapText="1"/>
    </xf>
    <xf numFmtId="0" fontId="38" fillId="0" borderId="56" applyFill="0" applyProtection="0">
      <alignment horizontal="right" vertical="top" wrapText="1"/>
    </xf>
    <xf numFmtId="49" fontId="38" fillId="0" borderId="56" applyFill="0" applyProtection="0">
      <alignment horizontal="right" vertical="top" wrapText="1"/>
    </xf>
    <xf numFmtId="0" fontId="71" fillId="70" borderId="56" applyNumberFormat="0" applyProtection="0">
      <alignment horizontal="right"/>
    </xf>
    <xf numFmtId="0" fontId="118" fillId="70" borderId="0" applyNumberFormat="0" applyBorder="0" applyProtection="0">
      <alignment horizontal="left"/>
    </xf>
    <xf numFmtId="0" fontId="71" fillId="70" borderId="56" applyNumberFormat="0" applyProtection="0">
      <alignment horizontal="left"/>
    </xf>
    <xf numFmtId="49" fontId="33" fillId="0" borderId="56" applyFill="0" applyProtection="0">
      <alignment horizontal="right"/>
    </xf>
    <xf numFmtId="0" fontId="192" fillId="90" borderId="0" applyNumberFormat="0" applyBorder="0" applyProtection="0">
      <alignment horizontal="left"/>
    </xf>
    <xf numFmtId="0" fontId="49" fillId="102" borderId="0" applyNumberFormat="0" applyBorder="0" applyProtection="0">
      <alignment horizontal="left"/>
    </xf>
    <xf numFmtId="0" fontId="71" fillId="70" borderId="56" applyNumberFormat="0" applyProtection="0">
      <alignment horizontal="right"/>
    </xf>
    <xf numFmtId="0" fontId="71" fillId="70" borderId="56" applyNumberFormat="0" applyProtection="0">
      <alignment horizontal="right"/>
    </xf>
    <xf numFmtId="1" fontId="33" fillId="0" borderId="56" applyFill="0" applyProtection="0">
      <alignment horizontal="right" vertical="top" wrapText="1"/>
    </xf>
    <xf numFmtId="0" fontId="118" fillId="70" borderId="0" applyNumberFormat="0" applyBorder="0" applyProtection="0">
      <alignment horizontal="left"/>
    </xf>
    <xf numFmtId="0" fontId="118" fillId="70" borderId="0" applyNumberFormat="0" applyBorder="0" applyProtection="0">
      <alignment horizontal="left"/>
    </xf>
    <xf numFmtId="2" fontId="33" fillId="0" borderId="56" applyFill="0" applyProtection="0">
      <alignment horizontal="right" vertical="top" wrapText="1"/>
    </xf>
    <xf numFmtId="0" fontId="71" fillId="70" borderId="56" applyNumberFormat="0" applyProtection="0">
      <alignment horizontal="left"/>
    </xf>
    <xf numFmtId="0" fontId="71" fillId="70" borderId="56" applyNumberFormat="0" applyProtection="0">
      <alignment horizontal="left"/>
    </xf>
    <xf numFmtId="0" fontId="199" fillId="70" borderId="56" applyNumberFormat="0" applyProtection="0">
      <alignment horizontal="right"/>
    </xf>
    <xf numFmtId="0" fontId="33" fillId="0" borderId="56" applyFill="0" applyProtection="0">
      <alignment horizontal="right" vertical="top" wrapText="1"/>
    </xf>
    <xf numFmtId="49" fontId="33" fillId="0" borderId="56" applyFill="0" applyProtection="0">
      <alignment horizontal="right"/>
    </xf>
    <xf numFmtId="49" fontId="33" fillId="0" borderId="56" applyFill="0" applyProtection="0">
      <alignment horizontal="right"/>
    </xf>
    <xf numFmtId="0" fontId="200" fillId="70" borderId="0" applyNumberFormat="0" applyBorder="0" applyProtection="0">
      <alignment horizontal="left"/>
    </xf>
    <xf numFmtId="0" fontId="192" fillId="90" borderId="0" applyNumberFormat="0" applyBorder="0" applyProtection="0">
      <alignment horizontal="left"/>
    </xf>
    <xf numFmtId="0" fontId="192" fillId="90" borderId="0" applyNumberFormat="0" applyBorder="0" applyProtection="0">
      <alignment horizontal="left"/>
    </xf>
    <xf numFmtId="0" fontId="199" fillId="70" borderId="56" applyNumberFormat="0" applyProtection="0">
      <alignment horizontal="left"/>
    </xf>
    <xf numFmtId="0" fontId="49" fillId="102" borderId="0" applyNumberFormat="0" applyBorder="0" applyProtection="0">
      <alignment horizontal="left"/>
    </xf>
    <xf numFmtId="0" fontId="49" fillId="102" borderId="0" applyNumberFormat="0" applyBorder="0" applyProtection="0">
      <alignment horizontal="left"/>
    </xf>
    <xf numFmtId="49" fontId="38" fillId="0" borderId="56" applyFill="0" applyProtection="0">
      <alignment horizontal="right"/>
    </xf>
    <xf numFmtId="1" fontId="33" fillId="0" borderId="56" applyFill="0" applyProtection="0">
      <alignment horizontal="right" vertical="top" wrapText="1"/>
    </xf>
    <xf numFmtId="1" fontId="33" fillId="0" borderId="56" applyFill="0" applyProtection="0">
      <alignment horizontal="right" vertical="top" wrapText="1"/>
    </xf>
    <xf numFmtId="0" fontId="201" fillId="90" borderId="0" applyNumberFormat="0" applyBorder="0" applyProtection="0">
      <alignment horizontal="left"/>
    </xf>
    <xf numFmtId="2" fontId="33" fillId="0" borderId="56" applyFill="0" applyProtection="0">
      <alignment horizontal="right" vertical="top" wrapText="1"/>
    </xf>
    <xf numFmtId="2" fontId="33" fillId="0" borderId="56" applyFill="0" applyProtection="0">
      <alignment horizontal="right" vertical="top" wrapText="1"/>
    </xf>
    <xf numFmtId="0" fontId="202" fillId="102" borderId="0" applyNumberFormat="0" applyBorder="0" applyProtection="0">
      <alignment horizontal="left"/>
    </xf>
    <xf numFmtId="0" fontId="33" fillId="0" borderId="56" applyFill="0" applyProtection="0">
      <alignment horizontal="right" vertical="top" wrapText="1"/>
    </xf>
    <xf numFmtId="0" fontId="33" fillId="0" borderId="56" applyFill="0" applyProtection="0">
      <alignment horizontal="right" vertical="top" wrapText="1"/>
    </xf>
    <xf numFmtId="1" fontId="38" fillId="0" borderId="56" applyFill="0" applyProtection="0">
      <alignment horizontal="right" vertical="top" wrapText="1"/>
    </xf>
    <xf numFmtId="49" fontId="33" fillId="0" borderId="56" applyFill="0" applyProtection="0">
      <alignment horizontal="right" vertical="top" wrapText="1"/>
    </xf>
    <xf numFmtId="49" fontId="33" fillId="0" borderId="56" applyFill="0" applyProtection="0">
      <alignment horizontal="right" vertical="top" wrapText="1"/>
    </xf>
    <xf numFmtId="2" fontId="38" fillId="0" borderId="56" applyFill="0" applyProtection="0">
      <alignment horizontal="right" vertical="top" wrapText="1"/>
    </xf>
    <xf numFmtId="0" fontId="38" fillId="0" borderId="56" applyFill="0" applyProtection="0">
      <alignment horizontal="right" vertical="top" wrapText="1"/>
    </xf>
    <xf numFmtId="49" fontId="38" fillId="0" borderId="56" applyFill="0" applyProtection="0">
      <alignment horizontal="right" vertical="top" wrapText="1"/>
    </xf>
    <xf numFmtId="0" fontId="71" fillId="70" borderId="56" applyNumberFormat="0" applyProtection="0">
      <alignment horizontal="left"/>
    </xf>
    <xf numFmtId="49" fontId="33" fillId="0" borderId="56" applyFill="0" applyProtection="0">
      <alignment horizontal="right"/>
    </xf>
    <xf numFmtId="0" fontId="192" fillId="90" borderId="0" applyNumberFormat="0" applyBorder="0" applyProtection="0">
      <alignment horizontal="left"/>
    </xf>
    <xf numFmtId="0" fontId="49" fillId="102" borderId="0" applyNumberFormat="0" applyBorder="0" applyProtection="0">
      <alignment horizontal="left"/>
    </xf>
    <xf numFmtId="1" fontId="33" fillId="0" borderId="56" applyFill="0" applyProtection="0">
      <alignment horizontal="right" vertical="top" wrapText="1"/>
    </xf>
    <xf numFmtId="2" fontId="33" fillId="0" borderId="56" applyFill="0" applyProtection="0">
      <alignment horizontal="right" vertical="top" wrapText="1"/>
    </xf>
    <xf numFmtId="0" fontId="71" fillId="70" borderId="56" applyNumberFormat="0" applyProtection="0">
      <alignment horizontal="right"/>
    </xf>
    <xf numFmtId="0" fontId="71" fillId="70" borderId="56" applyNumberFormat="0" applyProtection="0">
      <alignment horizontal="right"/>
    </xf>
    <xf numFmtId="0" fontId="33" fillId="0" borderId="56" applyFill="0" applyProtection="0">
      <alignment horizontal="right" vertical="top" wrapText="1"/>
    </xf>
    <xf numFmtId="0" fontId="118" fillId="70" borderId="0" applyNumberFormat="0" applyBorder="0" applyProtection="0">
      <alignment horizontal="left"/>
    </xf>
    <xf numFmtId="0" fontId="118" fillId="70" borderId="0" applyNumberFormat="0" applyBorder="0" applyProtection="0">
      <alignment horizontal="left"/>
    </xf>
    <xf numFmtId="0" fontId="199" fillId="70" borderId="56" applyNumberFormat="0" applyProtection="0">
      <alignment horizontal="right"/>
    </xf>
    <xf numFmtId="0" fontId="71" fillId="70" borderId="56" applyNumberFormat="0" applyProtection="0">
      <alignment horizontal="left"/>
    </xf>
    <xf numFmtId="0" fontId="71" fillId="70" borderId="56" applyNumberFormat="0" applyProtection="0">
      <alignment horizontal="left"/>
    </xf>
    <xf numFmtId="0" fontId="200" fillId="70" borderId="0" applyNumberFormat="0" applyBorder="0" applyProtection="0">
      <alignment horizontal="left"/>
    </xf>
    <xf numFmtId="49" fontId="33" fillId="0" borderId="56" applyFill="0" applyProtection="0">
      <alignment horizontal="right"/>
    </xf>
    <xf numFmtId="49" fontId="33" fillId="0" borderId="56" applyFill="0" applyProtection="0">
      <alignment horizontal="right"/>
    </xf>
    <xf numFmtId="0" fontId="199" fillId="70" borderId="56" applyNumberFormat="0" applyProtection="0">
      <alignment horizontal="left"/>
    </xf>
    <xf numFmtId="0" fontId="192" fillId="90" borderId="0" applyNumberFormat="0" applyBorder="0" applyProtection="0">
      <alignment horizontal="left"/>
    </xf>
    <xf numFmtId="0" fontId="192" fillId="90" borderId="0" applyNumberFormat="0" applyBorder="0" applyProtection="0">
      <alignment horizontal="left"/>
    </xf>
    <xf numFmtId="49" fontId="38" fillId="0" borderId="56" applyFill="0" applyProtection="0">
      <alignment horizontal="right"/>
    </xf>
    <xf numFmtId="0" fontId="49" fillId="102" borderId="0" applyNumberFormat="0" applyBorder="0" applyProtection="0">
      <alignment horizontal="left"/>
    </xf>
    <xf numFmtId="0" fontId="49" fillId="102" borderId="0" applyNumberFormat="0" applyBorder="0" applyProtection="0">
      <alignment horizontal="left"/>
    </xf>
    <xf numFmtId="0" fontId="201" fillId="90" borderId="0" applyNumberFormat="0" applyBorder="0" applyProtection="0">
      <alignment horizontal="left"/>
    </xf>
    <xf numFmtId="1" fontId="33" fillId="0" borderId="56" applyFill="0" applyProtection="0">
      <alignment horizontal="right" vertical="top" wrapText="1"/>
    </xf>
    <xf numFmtId="1" fontId="33" fillId="0" borderId="56" applyFill="0" applyProtection="0">
      <alignment horizontal="right" vertical="top" wrapText="1"/>
    </xf>
    <xf numFmtId="0" fontId="202" fillId="102" borderId="0" applyNumberFormat="0" applyBorder="0" applyProtection="0">
      <alignment horizontal="left"/>
    </xf>
    <xf numFmtId="2" fontId="33" fillId="0" borderId="56" applyFill="0" applyProtection="0">
      <alignment horizontal="right" vertical="top" wrapText="1"/>
    </xf>
    <xf numFmtId="2" fontId="33" fillId="0" borderId="56" applyFill="0" applyProtection="0">
      <alignment horizontal="right" vertical="top" wrapText="1"/>
    </xf>
    <xf numFmtId="1" fontId="38" fillId="0" borderId="56" applyFill="0" applyProtection="0">
      <alignment horizontal="right" vertical="top" wrapText="1"/>
    </xf>
    <xf numFmtId="0" fontId="71" fillId="70" borderId="56" applyNumberFormat="0" applyProtection="0">
      <alignment horizontal="right"/>
    </xf>
    <xf numFmtId="0" fontId="33" fillId="0" borderId="56" applyFill="0" applyProtection="0">
      <alignment horizontal="right" vertical="top" wrapText="1"/>
    </xf>
    <xf numFmtId="0" fontId="33" fillId="0" borderId="56" applyFill="0" applyProtection="0">
      <alignment horizontal="right" vertical="top" wrapText="1"/>
    </xf>
    <xf numFmtId="2" fontId="38" fillId="0" borderId="56" applyFill="0" applyProtection="0">
      <alignment horizontal="right" vertical="top" wrapText="1"/>
    </xf>
    <xf numFmtId="0" fontId="118" fillId="70" borderId="0" applyNumberFormat="0" applyBorder="0" applyProtection="0">
      <alignment horizontal="left"/>
    </xf>
    <xf numFmtId="49" fontId="33" fillId="0" borderId="56" applyFill="0" applyProtection="0">
      <alignment horizontal="right" vertical="top" wrapText="1"/>
    </xf>
    <xf numFmtId="49" fontId="33" fillId="0" borderId="56" applyFill="0" applyProtection="0">
      <alignment horizontal="right" vertical="top" wrapText="1"/>
    </xf>
    <xf numFmtId="0" fontId="38" fillId="0" borderId="56" applyFill="0" applyProtection="0">
      <alignment horizontal="right" vertical="top" wrapText="1"/>
    </xf>
    <xf numFmtId="0" fontId="71" fillId="70" borderId="56" applyNumberFormat="0" applyProtection="0">
      <alignment horizontal="left"/>
    </xf>
    <xf numFmtId="49" fontId="38" fillId="0" borderId="56" applyFill="0" applyProtection="0">
      <alignment horizontal="right" vertical="top" wrapText="1"/>
    </xf>
    <xf numFmtId="49" fontId="33" fillId="0" borderId="56" applyFill="0" applyProtection="0">
      <alignment horizontal="right"/>
    </xf>
    <xf numFmtId="49" fontId="33" fillId="0" borderId="56" applyFill="0" applyProtection="0">
      <alignment horizontal="right"/>
    </xf>
    <xf numFmtId="0" fontId="192" fillId="90" borderId="0" applyNumberFormat="0" applyBorder="0" applyProtection="0">
      <alignment horizontal="left"/>
    </xf>
    <xf numFmtId="0" fontId="49" fillId="102" borderId="0" applyNumberFormat="0" applyBorder="0" applyProtection="0">
      <alignment horizontal="left"/>
    </xf>
    <xf numFmtId="1" fontId="33" fillId="0" borderId="56" applyFill="0" applyProtection="0">
      <alignment horizontal="right" vertical="top" wrapText="1"/>
    </xf>
    <xf numFmtId="1" fontId="33" fillId="0" borderId="56" applyFill="0" applyProtection="0">
      <alignment horizontal="right" vertical="top" wrapText="1"/>
    </xf>
    <xf numFmtId="2" fontId="33" fillId="0" borderId="56" applyFill="0" applyProtection="0">
      <alignment horizontal="right" vertical="top" wrapText="1"/>
    </xf>
    <xf numFmtId="0" fontId="33" fillId="0" borderId="56" applyFill="0" applyProtection="0">
      <alignment horizontal="right" vertical="top" wrapText="1"/>
    </xf>
    <xf numFmtId="0" fontId="71" fillId="70" borderId="56" applyNumberFormat="0" applyProtection="0">
      <alignment horizontal="right"/>
    </xf>
    <xf numFmtId="0" fontId="71" fillId="70" borderId="56" applyNumberFormat="0" applyProtection="0">
      <alignment horizontal="right"/>
    </xf>
    <xf numFmtId="0" fontId="118" fillId="70" borderId="0" applyNumberFormat="0" applyBorder="0" applyProtection="0">
      <alignment horizontal="left"/>
    </xf>
    <xf numFmtId="0" fontId="118" fillId="70" borderId="0" applyNumberFormat="0" applyBorder="0" applyProtection="0">
      <alignment horizontal="left"/>
    </xf>
    <xf numFmtId="0" fontId="199" fillId="70" borderId="56" applyNumberFormat="0" applyProtection="0">
      <alignment horizontal="right"/>
    </xf>
    <xf numFmtId="0" fontId="71" fillId="70" borderId="56" applyNumberFormat="0" applyProtection="0">
      <alignment horizontal="left"/>
    </xf>
    <xf numFmtId="0" fontId="71" fillId="70" borderId="56" applyNumberFormat="0" applyProtection="0">
      <alignment horizontal="left"/>
    </xf>
    <xf numFmtId="0" fontId="200" fillId="70" borderId="0" applyNumberFormat="0" applyBorder="0" applyProtection="0">
      <alignment horizontal="left"/>
    </xf>
    <xf numFmtId="49" fontId="33" fillId="0" borderId="56" applyFill="0" applyProtection="0">
      <alignment horizontal="right"/>
    </xf>
    <xf numFmtId="49" fontId="33" fillId="0" borderId="56" applyFill="0" applyProtection="0">
      <alignment horizontal="right"/>
    </xf>
    <xf numFmtId="0" fontId="199" fillId="70" borderId="56" applyNumberFormat="0" applyProtection="0">
      <alignment horizontal="left"/>
    </xf>
    <xf numFmtId="0" fontId="192" fillId="90" borderId="0" applyNumberFormat="0" applyBorder="0" applyProtection="0">
      <alignment horizontal="left"/>
    </xf>
    <xf numFmtId="0" fontId="192" fillId="90" borderId="0" applyNumberFormat="0" applyBorder="0" applyProtection="0">
      <alignment horizontal="left"/>
    </xf>
    <xf numFmtId="49" fontId="38" fillId="0" borderId="56" applyFill="0" applyProtection="0">
      <alignment horizontal="right"/>
    </xf>
    <xf numFmtId="0" fontId="49" fillId="102" borderId="0" applyNumberFormat="0" applyBorder="0" applyProtection="0">
      <alignment horizontal="left"/>
    </xf>
    <xf numFmtId="0" fontId="49" fillId="102" borderId="0" applyNumberFormat="0" applyBorder="0" applyProtection="0">
      <alignment horizontal="left"/>
    </xf>
    <xf numFmtId="0" fontId="201" fillId="90" borderId="0" applyNumberFormat="0" applyBorder="0" applyProtection="0">
      <alignment horizontal="left"/>
    </xf>
    <xf numFmtId="1" fontId="33" fillId="0" borderId="56" applyFill="0" applyProtection="0">
      <alignment horizontal="right" vertical="top" wrapText="1"/>
    </xf>
    <xf numFmtId="1" fontId="33" fillId="0" borderId="56" applyFill="0" applyProtection="0">
      <alignment horizontal="right" vertical="top" wrapText="1"/>
    </xf>
    <xf numFmtId="0" fontId="202" fillId="102" borderId="0" applyNumberFormat="0" applyBorder="0" applyProtection="0">
      <alignment horizontal="left"/>
    </xf>
    <xf numFmtId="2" fontId="33" fillId="0" borderId="56" applyFill="0" applyProtection="0">
      <alignment horizontal="right" vertical="top" wrapText="1"/>
    </xf>
    <xf numFmtId="2" fontId="33" fillId="0" borderId="56" applyFill="0" applyProtection="0">
      <alignment horizontal="right" vertical="top" wrapText="1"/>
    </xf>
    <xf numFmtId="1" fontId="38" fillId="0" borderId="56" applyFill="0" applyProtection="0">
      <alignment horizontal="right" vertical="top" wrapText="1"/>
    </xf>
    <xf numFmtId="0" fontId="33" fillId="0" borderId="56" applyFill="0" applyProtection="0">
      <alignment horizontal="right" vertical="top" wrapText="1"/>
    </xf>
    <xf numFmtId="0" fontId="33" fillId="0" borderId="56" applyFill="0" applyProtection="0">
      <alignment horizontal="right" vertical="top" wrapText="1"/>
    </xf>
    <xf numFmtId="2" fontId="38" fillId="0" borderId="56" applyFill="0" applyProtection="0">
      <alignment horizontal="right" vertical="top" wrapText="1"/>
    </xf>
    <xf numFmtId="49" fontId="33" fillId="0" borderId="56" applyFill="0" applyProtection="0">
      <alignment horizontal="right" vertical="top" wrapText="1"/>
    </xf>
    <xf numFmtId="49" fontId="33" fillId="0" borderId="56" applyFill="0" applyProtection="0">
      <alignment horizontal="right" vertical="top" wrapText="1"/>
    </xf>
    <xf numFmtId="0" fontId="38" fillId="0" borderId="56" applyFill="0" applyProtection="0">
      <alignment horizontal="right" vertical="top" wrapText="1"/>
    </xf>
    <xf numFmtId="49" fontId="38" fillId="0" borderId="56" applyFill="0" applyProtection="0">
      <alignment horizontal="right" vertical="top" wrapText="1"/>
    </xf>
    <xf numFmtId="0" fontId="192" fillId="90" borderId="0" applyNumberFormat="0" applyBorder="0" applyProtection="0">
      <alignment horizontal="left"/>
    </xf>
    <xf numFmtId="0" fontId="49" fillId="102" borderId="0" applyNumberFormat="0" applyBorder="0" applyProtection="0">
      <alignment horizontal="left"/>
    </xf>
    <xf numFmtId="1" fontId="33" fillId="0" borderId="56" applyFill="0" applyProtection="0">
      <alignment horizontal="right" vertical="top" wrapText="1"/>
    </xf>
    <xf numFmtId="2" fontId="33" fillId="0" borderId="56" applyFill="0" applyProtection="0">
      <alignment horizontal="right" vertical="top" wrapText="1"/>
    </xf>
    <xf numFmtId="0" fontId="33" fillId="0" borderId="56" applyFill="0" applyProtection="0">
      <alignment horizontal="right" vertical="top" wrapText="1"/>
    </xf>
    <xf numFmtId="0" fontId="71" fillId="70" borderId="56" applyNumberFormat="0" applyProtection="0">
      <alignment horizontal="right"/>
    </xf>
    <xf numFmtId="0" fontId="71" fillId="70" borderId="56" applyNumberFormat="0" applyProtection="0">
      <alignment horizontal="right"/>
    </xf>
    <xf numFmtId="0" fontId="118" fillId="70" borderId="0" applyNumberFormat="0" applyBorder="0" applyProtection="0">
      <alignment horizontal="left"/>
    </xf>
    <xf numFmtId="0" fontId="118" fillId="70" borderId="0" applyNumberFormat="0" applyBorder="0" applyProtection="0">
      <alignment horizontal="left"/>
    </xf>
    <xf numFmtId="0" fontId="199" fillId="70" borderId="56" applyNumberFormat="0" applyProtection="0">
      <alignment horizontal="right"/>
    </xf>
    <xf numFmtId="0" fontId="71" fillId="70" borderId="56" applyNumberFormat="0" applyProtection="0">
      <alignment horizontal="left"/>
    </xf>
    <xf numFmtId="0" fontId="71" fillId="70" borderId="56" applyNumberFormat="0" applyProtection="0">
      <alignment horizontal="left"/>
    </xf>
    <xf numFmtId="0" fontId="200" fillId="70" borderId="0" applyNumberFormat="0" applyBorder="0" applyProtection="0">
      <alignment horizontal="left"/>
    </xf>
    <xf numFmtId="49" fontId="33" fillId="0" borderId="56" applyFill="0" applyProtection="0">
      <alignment horizontal="right"/>
    </xf>
    <xf numFmtId="49" fontId="33" fillId="0" borderId="56" applyFill="0" applyProtection="0">
      <alignment horizontal="right"/>
    </xf>
    <xf numFmtId="0" fontId="199" fillId="70" borderId="56" applyNumberFormat="0" applyProtection="0">
      <alignment horizontal="left"/>
    </xf>
    <xf numFmtId="0" fontId="192" fillId="90" borderId="0" applyNumberFormat="0" applyBorder="0" applyProtection="0">
      <alignment horizontal="left"/>
    </xf>
    <xf numFmtId="0" fontId="192" fillId="90" borderId="0" applyNumberFormat="0" applyBorder="0" applyProtection="0">
      <alignment horizontal="left"/>
    </xf>
    <xf numFmtId="49" fontId="38" fillId="0" borderId="56" applyFill="0" applyProtection="0">
      <alignment horizontal="right"/>
    </xf>
    <xf numFmtId="0" fontId="49" fillId="102" borderId="0" applyNumberFormat="0" applyBorder="0" applyProtection="0">
      <alignment horizontal="left"/>
    </xf>
    <xf numFmtId="0" fontId="49" fillId="102" borderId="0" applyNumberFormat="0" applyBorder="0" applyProtection="0">
      <alignment horizontal="left"/>
    </xf>
    <xf numFmtId="0" fontId="201" fillId="90" borderId="0" applyNumberFormat="0" applyBorder="0" applyProtection="0">
      <alignment horizontal="left"/>
    </xf>
    <xf numFmtId="1" fontId="33" fillId="0" borderId="56" applyFill="0" applyProtection="0">
      <alignment horizontal="right" vertical="top" wrapText="1"/>
    </xf>
    <xf numFmtId="1" fontId="33" fillId="0" borderId="56" applyFill="0" applyProtection="0">
      <alignment horizontal="right" vertical="top" wrapText="1"/>
    </xf>
    <xf numFmtId="0" fontId="202" fillId="102" borderId="0" applyNumberFormat="0" applyBorder="0" applyProtection="0">
      <alignment horizontal="left"/>
    </xf>
    <xf numFmtId="2" fontId="33" fillId="0" borderId="56" applyFill="0" applyProtection="0">
      <alignment horizontal="right" vertical="top" wrapText="1"/>
    </xf>
    <xf numFmtId="2" fontId="33" fillId="0" borderId="56" applyFill="0" applyProtection="0">
      <alignment horizontal="right" vertical="top" wrapText="1"/>
    </xf>
    <xf numFmtId="1" fontId="38" fillId="0" borderId="56" applyFill="0" applyProtection="0">
      <alignment horizontal="right" vertical="top" wrapText="1"/>
    </xf>
    <xf numFmtId="0" fontId="33" fillId="0" borderId="56" applyFill="0" applyProtection="0">
      <alignment horizontal="right" vertical="top" wrapText="1"/>
    </xf>
    <xf numFmtId="0" fontId="33" fillId="0" borderId="56" applyFill="0" applyProtection="0">
      <alignment horizontal="right" vertical="top" wrapText="1"/>
    </xf>
    <xf numFmtId="2" fontId="38" fillId="0" borderId="56" applyFill="0" applyProtection="0">
      <alignment horizontal="right" vertical="top" wrapText="1"/>
    </xf>
    <xf numFmtId="49" fontId="33" fillId="0" borderId="56" applyFill="0" applyProtection="0">
      <alignment horizontal="right" vertical="top" wrapText="1"/>
    </xf>
    <xf numFmtId="49" fontId="33" fillId="0" borderId="56" applyFill="0" applyProtection="0">
      <alignment horizontal="right" vertical="top" wrapText="1"/>
    </xf>
    <xf numFmtId="0" fontId="38" fillId="0" borderId="56" applyFill="0" applyProtection="0">
      <alignment horizontal="right" vertical="top" wrapText="1"/>
    </xf>
    <xf numFmtId="49" fontId="38" fillId="0" borderId="56" applyFill="0" applyProtection="0">
      <alignment horizontal="right" vertical="top" wrapText="1"/>
    </xf>
    <xf numFmtId="0" fontId="199" fillId="70" borderId="56" applyNumberFormat="0" applyProtection="0">
      <alignment horizontal="right"/>
    </xf>
    <xf numFmtId="0" fontId="71" fillId="70" borderId="56" applyNumberFormat="0" applyProtection="0">
      <alignment horizontal="right"/>
    </xf>
    <xf numFmtId="0" fontId="71" fillId="70" borderId="56" applyNumberFormat="0" applyProtection="0">
      <alignment horizontal="right"/>
    </xf>
    <xf numFmtId="0" fontId="200" fillId="70" borderId="0" applyNumberFormat="0" applyBorder="0" applyProtection="0">
      <alignment horizontal="left"/>
    </xf>
    <xf numFmtId="0" fontId="118" fillId="70" borderId="0" applyNumberFormat="0" applyBorder="0" applyProtection="0">
      <alignment horizontal="left"/>
    </xf>
    <xf numFmtId="0" fontId="118" fillId="70" borderId="0" applyNumberFormat="0" applyBorder="0" applyProtection="0">
      <alignment horizontal="left"/>
    </xf>
    <xf numFmtId="0" fontId="199" fillId="70" borderId="56" applyNumberFormat="0" applyProtection="0">
      <alignment horizontal="left"/>
    </xf>
    <xf numFmtId="0" fontId="71" fillId="70" borderId="56" applyNumberFormat="0" applyProtection="0">
      <alignment horizontal="left"/>
    </xf>
    <xf numFmtId="0" fontId="71" fillId="70" borderId="56" applyNumberFormat="0" applyProtection="0">
      <alignment horizontal="left"/>
    </xf>
    <xf numFmtId="49" fontId="33" fillId="0" borderId="56" applyFill="0" applyProtection="0">
      <alignment horizontal="right"/>
    </xf>
    <xf numFmtId="49" fontId="33" fillId="0" borderId="56" applyFill="0" applyProtection="0">
      <alignment horizontal="right"/>
    </xf>
    <xf numFmtId="0" fontId="201" fillId="90" borderId="0" applyNumberFormat="0" applyBorder="0" applyProtection="0">
      <alignment horizontal="left"/>
    </xf>
    <xf numFmtId="0" fontId="192" fillId="90" borderId="0" applyNumberFormat="0" applyBorder="0" applyProtection="0">
      <alignment horizontal="left"/>
    </xf>
    <xf numFmtId="0" fontId="192" fillId="90" borderId="0" applyNumberFormat="0" applyBorder="0" applyProtection="0">
      <alignment horizontal="left"/>
    </xf>
    <xf numFmtId="0" fontId="202" fillId="102" borderId="0" applyNumberFormat="0" applyBorder="0" applyProtection="0">
      <alignment horizontal="left"/>
    </xf>
    <xf numFmtId="0" fontId="49" fillId="102" borderId="0" applyNumberFormat="0" applyBorder="0" applyProtection="0">
      <alignment horizontal="left"/>
    </xf>
    <xf numFmtId="0" fontId="49" fillId="102" borderId="0" applyNumberFormat="0" applyBorder="0" applyProtection="0">
      <alignment horizontal="left"/>
    </xf>
    <xf numFmtId="0" fontId="33" fillId="0" borderId="0"/>
    <xf numFmtId="0" fontId="33" fillId="0" borderId="0"/>
    <xf numFmtId="0" fontId="33" fillId="0" borderId="0" applyNumberFormat="0" applyFill="0" applyBorder="0" applyProtection="0">
      <alignment horizontal="right" wrapText="1"/>
    </xf>
    <xf numFmtId="1" fontId="33" fillId="0" borderId="56" applyFill="0" applyProtection="0">
      <alignment horizontal="right" vertical="top" wrapText="1"/>
    </xf>
    <xf numFmtId="1" fontId="33" fillId="0" borderId="56" applyFill="0" applyProtection="0">
      <alignment horizontal="right" vertical="top" wrapText="1"/>
    </xf>
    <xf numFmtId="0" fontId="33" fillId="0" borderId="0"/>
    <xf numFmtId="0" fontId="33" fillId="0" borderId="0"/>
    <xf numFmtId="0" fontId="33" fillId="0" borderId="0"/>
    <xf numFmtId="0" fontId="33" fillId="0" borderId="0"/>
    <xf numFmtId="0" fontId="33" fillId="0" borderId="0" applyNumberFormat="0" applyFill="0" applyBorder="0" applyProtection="0">
      <alignment horizontal="right" wrapText="1"/>
    </xf>
    <xf numFmtId="0" fontId="33" fillId="0" borderId="0" applyNumberFormat="0" applyFill="0" applyBorder="0" applyProtection="0">
      <alignment horizontal="right" wrapText="1"/>
    </xf>
    <xf numFmtId="0" fontId="33" fillId="0" borderId="0" applyNumberFormat="0" applyFill="0" applyBorder="0" applyProtection="0">
      <alignment horizontal="right" wrapText="1"/>
    </xf>
    <xf numFmtId="0" fontId="33" fillId="0" borderId="0"/>
    <xf numFmtId="0" fontId="33" fillId="0" borderId="0" applyNumberFormat="0" applyFill="0" applyBorder="0" applyProtection="0">
      <alignment horizontal="right" wrapText="1"/>
    </xf>
    <xf numFmtId="0" fontId="33" fillId="0" borderId="0" applyNumberFormat="0" applyFill="0" applyBorder="0" applyProtection="0">
      <alignment horizontal="right" wrapText="1"/>
    </xf>
    <xf numFmtId="1" fontId="38" fillId="0" borderId="56" applyFill="0" applyProtection="0">
      <alignment horizontal="right" vertical="top" wrapText="1"/>
    </xf>
    <xf numFmtId="0" fontId="33" fillId="0" borderId="0"/>
    <xf numFmtId="2" fontId="33" fillId="0" borderId="56" applyFill="0" applyProtection="0">
      <alignment horizontal="right" vertical="top" wrapText="1"/>
    </xf>
    <xf numFmtId="2" fontId="33" fillId="0" borderId="56" applyFill="0" applyProtection="0">
      <alignment horizontal="right" vertical="top" wrapText="1"/>
    </xf>
    <xf numFmtId="0" fontId="38" fillId="0" borderId="56" applyFill="0" applyProtection="0">
      <alignment horizontal="right" vertical="top" wrapText="1"/>
    </xf>
    <xf numFmtId="0" fontId="33" fillId="0" borderId="56" applyFill="0" applyProtection="0">
      <alignment horizontal="right" vertical="top" wrapText="1"/>
    </xf>
    <xf numFmtId="0" fontId="33" fillId="0" borderId="56" applyFill="0" applyProtection="0">
      <alignment horizontal="right" vertical="top" wrapText="1"/>
    </xf>
    <xf numFmtId="49" fontId="38" fillId="0" borderId="56" applyFill="0" applyProtection="0">
      <alignment horizontal="right" vertical="top" wrapText="1"/>
    </xf>
    <xf numFmtId="49" fontId="33" fillId="0" borderId="56" applyFill="0" applyProtection="0">
      <alignment horizontal="right" vertical="top" wrapText="1"/>
    </xf>
    <xf numFmtId="49" fontId="33" fillId="0" borderId="56" applyFill="0" applyProtection="0">
      <alignment horizontal="right" vertical="top" wrapText="1"/>
    </xf>
    <xf numFmtId="0" fontId="71" fillId="70" borderId="56" applyNumberFormat="0" applyProtection="0">
      <alignment horizontal="right"/>
    </xf>
    <xf numFmtId="0" fontId="118" fillId="70" borderId="0" applyNumberFormat="0" applyBorder="0" applyProtection="0">
      <alignment horizontal="left"/>
    </xf>
    <xf numFmtId="0" fontId="71" fillId="70" borderId="56" applyNumberFormat="0" applyProtection="0">
      <alignment horizontal="right"/>
    </xf>
    <xf numFmtId="0" fontId="71" fillId="70" borderId="56" applyNumberFormat="0" applyProtection="0">
      <alignment horizontal="right"/>
    </xf>
    <xf numFmtId="0" fontId="199" fillId="70" borderId="56" applyNumberFormat="0" applyProtection="0">
      <alignment horizontal="right"/>
    </xf>
    <xf numFmtId="0" fontId="118" fillId="70" borderId="0" applyNumberFormat="0" applyBorder="0" applyProtection="0">
      <alignment horizontal="left"/>
    </xf>
    <xf numFmtId="0" fontId="118" fillId="70" borderId="0" applyNumberFormat="0" applyBorder="0" applyProtection="0">
      <alignment horizontal="left"/>
    </xf>
    <xf numFmtId="0" fontId="200" fillId="70" borderId="0" applyNumberFormat="0" applyBorder="0" applyProtection="0">
      <alignment horizontal="left"/>
    </xf>
    <xf numFmtId="0" fontId="71" fillId="70" borderId="56" applyNumberFormat="0" applyProtection="0">
      <alignment horizontal="left"/>
    </xf>
    <xf numFmtId="0" fontId="71" fillId="70" borderId="56" applyNumberFormat="0" applyProtection="0">
      <alignment horizontal="left"/>
    </xf>
    <xf numFmtId="0" fontId="199" fillId="70" borderId="56" applyNumberFormat="0" applyProtection="0">
      <alignment horizontal="left"/>
    </xf>
    <xf numFmtId="49" fontId="33" fillId="0" borderId="56" applyFill="0" applyProtection="0">
      <alignment horizontal="right"/>
    </xf>
    <xf numFmtId="49" fontId="33" fillId="0" borderId="56" applyFill="0" applyProtection="0">
      <alignment horizontal="right"/>
    </xf>
    <xf numFmtId="49" fontId="38" fillId="0" borderId="56" applyFill="0" applyProtection="0">
      <alignment horizontal="right"/>
    </xf>
    <xf numFmtId="0" fontId="192" fillId="90" borderId="0" applyNumberFormat="0" applyBorder="0" applyProtection="0">
      <alignment horizontal="left"/>
    </xf>
    <xf numFmtId="0" fontId="192" fillId="90" borderId="0" applyNumberFormat="0" applyBorder="0" applyProtection="0">
      <alignment horizontal="left"/>
    </xf>
    <xf numFmtId="0" fontId="201" fillId="90" borderId="0" applyNumberFormat="0" applyBorder="0" applyProtection="0">
      <alignment horizontal="left"/>
    </xf>
    <xf numFmtId="0" fontId="49" fillId="102" borderId="0" applyNumberFormat="0" applyBorder="0" applyProtection="0">
      <alignment horizontal="left"/>
    </xf>
    <xf numFmtId="0" fontId="49" fillId="102" borderId="0" applyNumberFormat="0" applyBorder="0" applyProtection="0">
      <alignment horizontal="left"/>
    </xf>
    <xf numFmtId="0" fontId="202" fillId="102" borderId="0" applyNumberFormat="0" applyBorder="0" applyProtection="0">
      <alignment horizontal="left"/>
    </xf>
    <xf numFmtId="1" fontId="33" fillId="0" borderId="56" applyFill="0" applyProtection="0">
      <alignment horizontal="right" vertical="top" wrapText="1"/>
    </xf>
    <xf numFmtId="1" fontId="33" fillId="0" borderId="56" applyFill="0" applyProtection="0">
      <alignment horizontal="right" vertical="top" wrapText="1"/>
    </xf>
    <xf numFmtId="1" fontId="38" fillId="0" borderId="56" applyFill="0" applyProtection="0">
      <alignment horizontal="right" vertical="top" wrapText="1"/>
    </xf>
    <xf numFmtId="2" fontId="33" fillId="0" borderId="56" applyFill="0" applyProtection="0">
      <alignment horizontal="right" vertical="top" wrapText="1"/>
    </xf>
    <xf numFmtId="2" fontId="33" fillId="0" borderId="56" applyFill="0" applyProtection="0">
      <alignment horizontal="right" vertical="top" wrapText="1"/>
    </xf>
    <xf numFmtId="2" fontId="38" fillId="0" borderId="56" applyFill="0" applyProtection="0">
      <alignment horizontal="right" vertical="top" wrapText="1"/>
    </xf>
    <xf numFmtId="0" fontId="33" fillId="0" borderId="56" applyFill="0" applyProtection="0">
      <alignment horizontal="right" vertical="top" wrapText="1"/>
    </xf>
    <xf numFmtId="0" fontId="33" fillId="0" borderId="56" applyFill="0" applyProtection="0">
      <alignment horizontal="right" vertical="top" wrapText="1"/>
    </xf>
    <xf numFmtId="0" fontId="38" fillId="0" borderId="56" applyFill="0" applyProtection="0">
      <alignment horizontal="right" vertical="top" wrapText="1"/>
    </xf>
    <xf numFmtId="49" fontId="33" fillId="0" borderId="56" applyFill="0" applyProtection="0">
      <alignment horizontal="right" vertical="top" wrapText="1"/>
    </xf>
    <xf numFmtId="49" fontId="33" fillId="0" borderId="56" applyFill="0" applyProtection="0">
      <alignment horizontal="right" vertical="top" wrapText="1"/>
    </xf>
    <xf numFmtId="49" fontId="38" fillId="0" borderId="56" applyFill="0" applyProtection="0">
      <alignment horizontal="right" vertical="top" wrapText="1"/>
    </xf>
    <xf numFmtId="0" fontId="71" fillId="70" borderId="56" applyNumberFormat="0" applyProtection="0">
      <alignment horizontal="right"/>
    </xf>
    <xf numFmtId="0" fontId="71" fillId="70" borderId="56" applyNumberFormat="0" applyProtection="0">
      <alignment horizontal="right"/>
    </xf>
    <xf numFmtId="0" fontId="71" fillId="70" borderId="56" applyNumberFormat="0" applyProtection="0">
      <alignment horizontal="right"/>
    </xf>
    <xf numFmtId="0" fontId="118" fillId="70" borderId="0" applyNumberFormat="0" applyBorder="0" applyProtection="0">
      <alignment horizontal="left"/>
    </xf>
    <xf numFmtId="0" fontId="118" fillId="70" borderId="0" applyNumberFormat="0" applyBorder="0" applyProtection="0">
      <alignment horizontal="left"/>
    </xf>
    <xf numFmtId="0" fontId="118" fillId="70" borderId="0" applyNumberFormat="0" applyBorder="0" applyProtection="0">
      <alignment horizontal="left"/>
    </xf>
    <xf numFmtId="0" fontId="71" fillId="70" borderId="56" applyNumberFormat="0" applyProtection="0">
      <alignment horizontal="left"/>
    </xf>
    <xf numFmtId="0" fontId="71" fillId="70" borderId="56" applyNumberFormat="0" applyProtection="0">
      <alignment horizontal="left"/>
    </xf>
    <xf numFmtId="0" fontId="71" fillId="70" borderId="56" applyNumberFormat="0" applyProtection="0">
      <alignment horizontal="left"/>
    </xf>
    <xf numFmtId="0" fontId="199" fillId="70" borderId="56" applyNumberFormat="0" applyProtection="0">
      <alignment horizontal="right"/>
    </xf>
    <xf numFmtId="49" fontId="33" fillId="0" borderId="56" applyFill="0" applyProtection="0">
      <alignment horizontal="right"/>
    </xf>
    <xf numFmtId="49" fontId="33" fillId="0" borderId="56" applyFill="0" applyProtection="0">
      <alignment horizontal="right"/>
    </xf>
    <xf numFmtId="0" fontId="200" fillId="70" borderId="0" applyNumberFormat="0" applyBorder="0" applyProtection="0">
      <alignment horizontal="left"/>
    </xf>
    <xf numFmtId="0" fontId="192" fillId="90" borderId="0" applyNumberFormat="0" applyBorder="0" applyProtection="0">
      <alignment horizontal="left"/>
    </xf>
    <xf numFmtId="0" fontId="192" fillId="90" borderId="0" applyNumberFormat="0" applyBorder="0" applyProtection="0">
      <alignment horizontal="left"/>
    </xf>
    <xf numFmtId="0" fontId="199" fillId="70" borderId="56" applyNumberFormat="0" applyProtection="0">
      <alignment horizontal="left"/>
    </xf>
    <xf numFmtId="0" fontId="49" fillId="102" borderId="0" applyNumberFormat="0" applyBorder="0" applyProtection="0">
      <alignment horizontal="left"/>
    </xf>
    <xf numFmtId="0" fontId="49" fillId="102" borderId="0" applyNumberFormat="0" applyBorder="0" applyProtection="0">
      <alignment horizontal="left"/>
    </xf>
    <xf numFmtId="49" fontId="38" fillId="0" borderId="56" applyFill="0" applyProtection="0">
      <alignment horizontal="right"/>
    </xf>
    <xf numFmtId="1" fontId="33" fillId="0" borderId="56" applyFill="0" applyProtection="0">
      <alignment horizontal="right" vertical="top" wrapText="1"/>
    </xf>
    <xf numFmtId="1" fontId="33" fillId="0" borderId="56" applyFill="0" applyProtection="0">
      <alignment horizontal="right" vertical="top" wrapText="1"/>
    </xf>
    <xf numFmtId="0" fontId="201" fillId="90" borderId="0" applyNumberFormat="0" applyBorder="0" applyProtection="0">
      <alignment horizontal="left"/>
    </xf>
    <xf numFmtId="2" fontId="33" fillId="0" borderId="56" applyFill="0" applyProtection="0">
      <alignment horizontal="right" vertical="top" wrapText="1"/>
    </xf>
    <xf numFmtId="2" fontId="33" fillId="0" borderId="56" applyFill="0" applyProtection="0">
      <alignment horizontal="right" vertical="top" wrapText="1"/>
    </xf>
    <xf numFmtId="0" fontId="202" fillId="102" borderId="0" applyNumberFormat="0" applyBorder="0" applyProtection="0">
      <alignment horizontal="left"/>
    </xf>
    <xf numFmtId="0" fontId="33" fillId="0" borderId="56" applyFill="0" applyProtection="0">
      <alignment horizontal="right" vertical="top" wrapText="1"/>
    </xf>
    <xf numFmtId="0" fontId="33" fillId="0" borderId="56" applyFill="0" applyProtection="0">
      <alignment horizontal="right" vertical="top" wrapText="1"/>
    </xf>
    <xf numFmtId="1" fontId="38" fillId="0" borderId="56" applyFill="0" applyProtection="0">
      <alignment horizontal="right" vertical="top" wrapText="1"/>
    </xf>
    <xf numFmtId="49" fontId="33" fillId="0" borderId="56" applyFill="0" applyProtection="0">
      <alignment horizontal="right" vertical="top" wrapText="1"/>
    </xf>
    <xf numFmtId="49" fontId="33" fillId="0" borderId="56" applyFill="0" applyProtection="0">
      <alignment horizontal="right" vertical="top" wrapText="1"/>
    </xf>
    <xf numFmtId="2" fontId="38" fillId="0" borderId="56" applyFill="0" applyProtection="0">
      <alignment horizontal="right" vertical="top" wrapText="1"/>
    </xf>
    <xf numFmtId="0" fontId="38" fillId="0" borderId="56" applyFill="0" applyProtection="0">
      <alignment horizontal="right" vertical="top" wrapText="1"/>
    </xf>
    <xf numFmtId="49" fontId="38" fillId="0" borderId="56" applyFill="0" applyProtection="0">
      <alignment horizontal="right" vertical="top" wrapText="1"/>
    </xf>
    <xf numFmtId="0" fontId="71" fillId="70" borderId="56" applyNumberFormat="0" applyProtection="0">
      <alignment horizontal="right"/>
    </xf>
    <xf numFmtId="0" fontId="118" fillId="70" borderId="0" applyNumberFormat="0" applyBorder="0" applyProtection="0">
      <alignment horizontal="left"/>
    </xf>
    <xf numFmtId="49" fontId="33" fillId="0" borderId="56" applyFill="0" applyProtection="0">
      <alignment horizontal="right"/>
    </xf>
    <xf numFmtId="49" fontId="33" fillId="0" borderId="56" applyFill="0" applyProtection="0">
      <alignment horizontal="right"/>
    </xf>
    <xf numFmtId="0" fontId="71" fillId="70" borderId="56" applyNumberFormat="0" applyProtection="0">
      <alignment horizontal="left"/>
    </xf>
    <xf numFmtId="0" fontId="71" fillId="70" borderId="56" applyNumberFormat="0" applyProtection="0">
      <alignment horizontal="right"/>
    </xf>
    <xf numFmtId="0" fontId="71" fillId="70" borderId="56" applyNumberFormat="0" applyProtection="0">
      <alignment horizontal="right"/>
    </xf>
    <xf numFmtId="0" fontId="71" fillId="70" borderId="56" applyNumberFormat="0" applyProtection="0">
      <alignment horizontal="right"/>
    </xf>
    <xf numFmtId="0" fontId="118" fillId="70" borderId="0" applyNumberFormat="0" applyBorder="0" applyProtection="0">
      <alignment horizontal="left"/>
    </xf>
    <xf numFmtId="0" fontId="118" fillId="70" borderId="0" applyNumberFormat="0" applyBorder="0" applyProtection="0">
      <alignment horizontal="left"/>
    </xf>
    <xf numFmtId="0" fontId="118" fillId="70" borderId="0" applyNumberFormat="0" applyBorder="0" applyProtection="0">
      <alignment horizontal="left"/>
    </xf>
    <xf numFmtId="0" fontId="71" fillId="70" borderId="56" applyNumberFormat="0" applyProtection="0">
      <alignment horizontal="left"/>
    </xf>
    <xf numFmtId="0" fontId="71" fillId="70" borderId="56" applyNumberFormat="0" applyProtection="0">
      <alignment horizontal="left"/>
    </xf>
    <xf numFmtId="0" fontId="71" fillId="70" borderId="56" applyNumberFormat="0" applyProtection="0">
      <alignment horizontal="left"/>
    </xf>
    <xf numFmtId="49" fontId="33" fillId="0" borderId="56" applyFill="0" applyProtection="0">
      <alignment horizontal="right"/>
    </xf>
    <xf numFmtId="49" fontId="33" fillId="0" borderId="56" applyFill="0" applyProtection="0">
      <alignment horizontal="right"/>
    </xf>
    <xf numFmtId="49" fontId="33" fillId="0" borderId="56" applyFill="0" applyProtection="0">
      <alignment horizontal="right"/>
    </xf>
    <xf numFmtId="0" fontId="199" fillId="70" borderId="56" applyNumberFormat="0" applyProtection="0">
      <alignment horizontal="right"/>
    </xf>
    <xf numFmtId="0" fontId="192" fillId="90" borderId="0" applyNumberFormat="0" applyBorder="0" applyProtection="0">
      <alignment horizontal="left"/>
    </xf>
    <xf numFmtId="0" fontId="192" fillId="90" borderId="0" applyNumberFormat="0" applyBorder="0" applyProtection="0">
      <alignment horizontal="left"/>
    </xf>
    <xf numFmtId="0" fontId="200" fillId="70" borderId="0" applyNumberFormat="0" applyBorder="0" applyProtection="0">
      <alignment horizontal="left"/>
    </xf>
    <xf numFmtId="0" fontId="49" fillId="102" borderId="0" applyNumberFormat="0" applyBorder="0" applyProtection="0">
      <alignment horizontal="left"/>
    </xf>
    <xf numFmtId="0" fontId="49" fillId="102" borderId="0" applyNumberFormat="0" applyBorder="0" applyProtection="0">
      <alignment horizontal="left"/>
    </xf>
    <xf numFmtId="0" fontId="199" fillId="70" borderId="56" applyNumberFormat="0" applyProtection="0">
      <alignment horizontal="left"/>
    </xf>
    <xf numFmtId="1" fontId="33" fillId="0" borderId="56" applyFill="0" applyProtection="0">
      <alignment horizontal="right" vertical="top" wrapText="1"/>
    </xf>
    <xf numFmtId="1" fontId="33" fillId="0" borderId="56" applyFill="0" applyProtection="0">
      <alignment horizontal="right" vertical="top" wrapText="1"/>
    </xf>
    <xf numFmtId="49" fontId="38" fillId="0" borderId="56" applyFill="0" applyProtection="0">
      <alignment horizontal="right"/>
    </xf>
    <xf numFmtId="2" fontId="33" fillId="0" borderId="56" applyFill="0" applyProtection="0">
      <alignment horizontal="right" vertical="top" wrapText="1"/>
    </xf>
    <xf numFmtId="2" fontId="33" fillId="0" borderId="56" applyFill="0" applyProtection="0">
      <alignment horizontal="right" vertical="top" wrapText="1"/>
    </xf>
    <xf numFmtId="0" fontId="201" fillId="90" borderId="0" applyNumberFormat="0" applyBorder="0" applyProtection="0">
      <alignment horizontal="left"/>
    </xf>
    <xf numFmtId="0" fontId="33" fillId="0" borderId="56" applyFill="0" applyProtection="0">
      <alignment horizontal="right" vertical="top" wrapText="1"/>
    </xf>
    <xf numFmtId="0" fontId="33" fillId="0" borderId="56" applyFill="0" applyProtection="0">
      <alignment horizontal="right" vertical="top" wrapText="1"/>
    </xf>
    <xf numFmtId="0" fontId="202" fillId="102" borderId="0" applyNumberFormat="0" applyBorder="0" applyProtection="0">
      <alignment horizontal="left"/>
    </xf>
    <xf numFmtId="49" fontId="33" fillId="0" borderId="56" applyFill="0" applyProtection="0">
      <alignment horizontal="right" vertical="top" wrapText="1"/>
    </xf>
    <xf numFmtId="49" fontId="33" fillId="0" borderId="56" applyFill="0" applyProtection="0">
      <alignment horizontal="right" vertical="top" wrapText="1"/>
    </xf>
    <xf numFmtId="1" fontId="38" fillId="0" borderId="56" applyFill="0" applyProtection="0">
      <alignment horizontal="right" vertical="top" wrapText="1"/>
    </xf>
    <xf numFmtId="2" fontId="38" fillId="0" borderId="56" applyFill="0" applyProtection="0">
      <alignment horizontal="right" vertical="top" wrapText="1"/>
    </xf>
    <xf numFmtId="0" fontId="38" fillId="0" borderId="56" applyFill="0" applyProtection="0">
      <alignment horizontal="right" vertical="top" wrapText="1"/>
    </xf>
    <xf numFmtId="49" fontId="38" fillId="0" borderId="56" applyFill="0" applyProtection="0">
      <alignment horizontal="right" vertical="top" wrapText="1"/>
    </xf>
    <xf numFmtId="0" fontId="118" fillId="70" borderId="0" applyNumberFormat="0" applyBorder="0" applyProtection="0">
      <alignment horizontal="left"/>
    </xf>
    <xf numFmtId="0" fontId="71" fillId="70" borderId="56" applyNumberFormat="0" applyProtection="0">
      <alignment horizontal="left"/>
    </xf>
    <xf numFmtId="0" fontId="71" fillId="70" borderId="56" applyNumberFormat="0" applyProtection="0">
      <alignment horizontal="right"/>
    </xf>
    <xf numFmtId="0" fontId="118" fillId="70" borderId="0" applyNumberFormat="0" applyBorder="0" applyProtection="0">
      <alignment horizontal="left"/>
    </xf>
    <xf numFmtId="0" fontId="71" fillId="70" borderId="56" applyNumberFormat="0" applyProtection="0">
      <alignment horizontal="right"/>
    </xf>
    <xf numFmtId="0" fontId="71" fillId="70" borderId="56" applyNumberFormat="0" applyProtection="0">
      <alignment horizontal="right"/>
    </xf>
    <xf numFmtId="0" fontId="71" fillId="70" borderId="56" applyNumberFormat="0" applyProtection="0">
      <alignment horizontal="left"/>
    </xf>
    <xf numFmtId="0" fontId="118" fillId="70" borderId="0" applyNumberFormat="0" applyBorder="0" applyProtection="0">
      <alignment horizontal="left"/>
    </xf>
    <xf numFmtId="0" fontId="118" fillId="70" borderId="0" applyNumberFormat="0" applyBorder="0" applyProtection="0">
      <alignment horizontal="left"/>
    </xf>
    <xf numFmtId="49" fontId="33" fillId="0" borderId="56" applyFill="0" applyProtection="0">
      <alignment horizontal="right"/>
    </xf>
    <xf numFmtId="0" fontId="71" fillId="70" borderId="56" applyNumberFormat="0" applyProtection="0">
      <alignment horizontal="left"/>
    </xf>
    <xf numFmtId="0" fontId="71" fillId="70" borderId="56" applyNumberFormat="0" applyProtection="0">
      <alignment horizontal="left"/>
    </xf>
    <xf numFmtId="0" fontId="192" fillId="90" borderId="0" applyNumberFormat="0" applyBorder="0" applyProtection="0">
      <alignment horizontal="left"/>
    </xf>
    <xf numFmtId="49" fontId="33" fillId="0" borderId="56" applyFill="0" applyProtection="0">
      <alignment horizontal="right"/>
    </xf>
    <xf numFmtId="49" fontId="33" fillId="0" borderId="56" applyFill="0" applyProtection="0">
      <alignment horizontal="right"/>
    </xf>
    <xf numFmtId="0" fontId="199" fillId="70" borderId="56" applyNumberFormat="0" applyProtection="0">
      <alignment horizontal="right"/>
    </xf>
    <xf numFmtId="0" fontId="192" fillId="90" borderId="0" applyNumberFormat="0" applyBorder="0" applyProtection="0">
      <alignment horizontal="left"/>
    </xf>
    <xf numFmtId="0" fontId="192" fillId="90" borderId="0" applyNumberFormat="0" applyBorder="0" applyProtection="0">
      <alignment horizontal="left"/>
    </xf>
    <xf numFmtId="0" fontId="200" fillId="70" borderId="0" applyNumberFormat="0" applyBorder="0" applyProtection="0">
      <alignment horizontal="left"/>
    </xf>
    <xf numFmtId="0" fontId="49" fillId="102" borderId="0" applyNumberFormat="0" applyBorder="0" applyProtection="0">
      <alignment horizontal="left"/>
    </xf>
    <xf numFmtId="0" fontId="49" fillId="102" borderId="0" applyNumberFormat="0" applyBorder="0" applyProtection="0">
      <alignment horizontal="left"/>
    </xf>
    <xf numFmtId="0" fontId="199" fillId="70" borderId="56" applyNumberFormat="0" applyProtection="0">
      <alignment horizontal="left"/>
    </xf>
    <xf numFmtId="1" fontId="33" fillId="0" borderId="56" applyFill="0" applyProtection="0">
      <alignment horizontal="right" vertical="top" wrapText="1"/>
    </xf>
    <xf numFmtId="1" fontId="33" fillId="0" borderId="56" applyFill="0" applyProtection="0">
      <alignment horizontal="right" vertical="top" wrapText="1"/>
    </xf>
    <xf numFmtId="49" fontId="38" fillId="0" borderId="56" applyFill="0" applyProtection="0">
      <alignment horizontal="right"/>
    </xf>
    <xf numFmtId="2" fontId="33" fillId="0" borderId="56" applyFill="0" applyProtection="0">
      <alignment horizontal="right" vertical="top" wrapText="1"/>
    </xf>
    <xf numFmtId="2" fontId="33" fillId="0" borderId="56" applyFill="0" applyProtection="0">
      <alignment horizontal="right" vertical="top" wrapText="1"/>
    </xf>
    <xf numFmtId="0" fontId="201" fillId="90" borderId="0" applyNumberFormat="0" applyBorder="0" applyProtection="0">
      <alignment horizontal="left"/>
    </xf>
    <xf numFmtId="0" fontId="33" fillId="0" borderId="56" applyFill="0" applyProtection="0">
      <alignment horizontal="right" vertical="top" wrapText="1"/>
    </xf>
    <xf numFmtId="0" fontId="33" fillId="0" borderId="56" applyFill="0" applyProtection="0">
      <alignment horizontal="right" vertical="top" wrapText="1"/>
    </xf>
    <xf numFmtId="0" fontId="202" fillId="102" borderId="0" applyNumberFormat="0" applyBorder="0" applyProtection="0">
      <alignment horizontal="left"/>
    </xf>
    <xf numFmtId="49" fontId="33" fillId="0" borderId="56" applyFill="0" applyProtection="0">
      <alignment horizontal="right" vertical="top" wrapText="1"/>
    </xf>
    <xf numFmtId="49" fontId="33" fillId="0" borderId="56" applyFill="0" applyProtection="0">
      <alignment horizontal="right" vertical="top" wrapText="1"/>
    </xf>
    <xf numFmtId="1" fontId="38" fillId="0" borderId="56" applyFill="0" applyProtection="0">
      <alignment horizontal="right" vertical="top" wrapText="1"/>
    </xf>
    <xf numFmtId="2" fontId="38" fillId="0" borderId="56" applyFill="0" applyProtection="0">
      <alignment horizontal="right" vertical="top" wrapText="1"/>
    </xf>
    <xf numFmtId="0" fontId="38" fillId="0" borderId="56" applyFill="0" applyProtection="0">
      <alignment horizontal="right" vertical="top" wrapText="1"/>
    </xf>
    <xf numFmtId="0" fontId="33" fillId="0" borderId="0"/>
    <xf numFmtId="0" fontId="33" fillId="0" borderId="0"/>
    <xf numFmtId="0" fontId="203" fillId="0" borderId="0" applyNumberFormat="0" applyFill="0" applyBorder="0" applyAlignment="0" applyProtection="0">
      <protection locked="0"/>
    </xf>
    <xf numFmtId="0" fontId="33" fillId="0" borderId="0"/>
    <xf numFmtId="0" fontId="33" fillId="0" borderId="0"/>
    <xf numFmtId="231" fontId="204" fillId="0" borderId="0" applyNumberFormat="0" applyFill="0" applyBorder="0" applyAlignment="0" applyProtection="0">
      <alignment horizontal="right" vertical="center" wrapText="1"/>
    </xf>
    <xf numFmtId="0" fontId="33" fillId="0" borderId="0"/>
    <xf numFmtId="0" fontId="33" fillId="0" borderId="0"/>
    <xf numFmtId="0" fontId="33" fillId="0" borderId="0"/>
    <xf numFmtId="0" fontId="205" fillId="0" borderId="0" applyNumberFormat="0" applyFill="0" applyBorder="0" applyAlignment="0" applyProtection="0"/>
    <xf numFmtId="0" fontId="33" fillId="0" borderId="0"/>
    <xf numFmtId="0" fontId="33" fillId="0" borderId="0"/>
    <xf numFmtId="232" fontId="206" fillId="0" borderId="0" applyNumberFormat="0" applyFill="0" applyBorder="0" applyAlignment="0" applyProtection="0">
      <alignment horizontal="right" vertical="center"/>
    </xf>
    <xf numFmtId="0" fontId="33" fillId="0" borderId="0"/>
    <xf numFmtId="0" fontId="33" fillId="0" borderId="0"/>
    <xf numFmtId="0" fontId="33" fillId="0" borderId="0"/>
    <xf numFmtId="0" fontId="207" fillId="103" borderId="76"/>
    <xf numFmtId="0" fontId="33" fillId="0" borderId="0"/>
    <xf numFmtId="0" fontId="33" fillId="0" borderId="0"/>
    <xf numFmtId="0" fontId="207" fillId="0" borderId="0"/>
    <xf numFmtId="0" fontId="33" fillId="0" borderId="0"/>
    <xf numFmtId="0" fontId="33" fillId="0" borderId="0"/>
    <xf numFmtId="0" fontId="207" fillId="0" borderId="0"/>
    <xf numFmtId="0" fontId="33" fillId="0" borderId="0"/>
    <xf numFmtId="0" fontId="33" fillId="0" borderId="0"/>
    <xf numFmtId="0" fontId="207" fillId="0" borderId="0"/>
    <xf numFmtId="0" fontId="33" fillId="0" borderId="0"/>
    <xf numFmtId="0" fontId="33" fillId="0" borderId="0"/>
    <xf numFmtId="0" fontId="33" fillId="0" borderId="0"/>
    <xf numFmtId="225" fontId="208" fillId="0" borderId="0"/>
    <xf numFmtId="0" fontId="33" fillId="0" borderId="0"/>
    <xf numFmtId="0" fontId="33" fillId="0" borderId="0"/>
    <xf numFmtId="222" fontId="49" fillId="104" borderId="0"/>
    <xf numFmtId="0" fontId="33" fillId="0" borderId="0"/>
    <xf numFmtId="0" fontId="33" fillId="0" borderId="0"/>
    <xf numFmtId="194" fontId="118" fillId="0" borderId="0"/>
    <xf numFmtId="0" fontId="33" fillId="0" borderId="0"/>
    <xf numFmtId="0" fontId="33" fillId="0" borderId="0"/>
    <xf numFmtId="233" fontId="78" fillId="85" borderId="63" applyAlignment="0"/>
    <xf numFmtId="0" fontId="33" fillId="0" borderId="0"/>
    <xf numFmtId="0" fontId="33" fillId="0" borderId="0"/>
    <xf numFmtId="234" fontId="209" fillId="0" borderId="0"/>
    <xf numFmtId="235" fontId="210" fillId="0" borderId="0">
      <alignment horizontal="right" vertical="center"/>
    </xf>
    <xf numFmtId="0" fontId="33" fillId="0" borderId="0"/>
    <xf numFmtId="0" fontId="33" fillId="0" borderId="0"/>
    <xf numFmtId="225" fontId="211" fillId="105" borderId="0" applyFont="0" applyBorder="0" applyAlignment="0">
      <alignment vertical="top" wrapText="1"/>
    </xf>
    <xf numFmtId="0" fontId="33" fillId="0" borderId="0"/>
    <xf numFmtId="0" fontId="33" fillId="0" borderId="0"/>
    <xf numFmtId="225" fontId="212" fillId="105" borderId="0" applyFont="0" applyAlignment="0">
      <alignment horizontal="justify" vertical="top" wrapText="1"/>
    </xf>
    <xf numFmtId="0" fontId="33" fillId="0" borderId="0"/>
    <xf numFmtId="0" fontId="33" fillId="0" borderId="0"/>
    <xf numFmtId="225" fontId="213" fillId="105" borderId="0">
      <alignment vertical="top" wrapText="1"/>
    </xf>
    <xf numFmtId="0" fontId="214" fillId="79" borderId="55">
      <alignment wrapText="1"/>
    </xf>
    <xf numFmtId="0" fontId="33" fillId="0" borderId="0"/>
    <xf numFmtId="0" fontId="33" fillId="0" borderId="0"/>
    <xf numFmtId="225" fontId="215" fillId="105" borderId="96" applyBorder="0">
      <alignment horizontal="right" vertical="top" wrapText="1"/>
    </xf>
    <xf numFmtId="0" fontId="33" fillId="106" borderId="64" applyNumberFormat="0" applyFont="0" applyBorder="0" applyAlignment="0" applyProtection="0">
      <alignment horizontal="center" vertical="center" wrapText="1"/>
      <protection hidden="1"/>
    </xf>
    <xf numFmtId="0" fontId="33" fillId="0" borderId="0"/>
    <xf numFmtId="0" fontId="33" fillId="0" borderId="0"/>
    <xf numFmtId="0" fontId="33" fillId="0" borderId="0"/>
    <xf numFmtId="0" fontId="33" fillId="0" borderId="97"/>
    <xf numFmtId="0" fontId="33" fillId="0" borderId="0"/>
    <xf numFmtId="0" fontId="33" fillId="0" borderId="0"/>
    <xf numFmtId="0" fontId="33" fillId="0" borderId="0"/>
    <xf numFmtId="0" fontId="33" fillId="0" borderId="0"/>
    <xf numFmtId="0" fontId="33" fillId="0" borderId="97"/>
    <xf numFmtId="0" fontId="33" fillId="0" borderId="97"/>
    <xf numFmtId="0" fontId="33" fillId="0" borderId="97"/>
    <xf numFmtId="0" fontId="33" fillId="0" borderId="0"/>
    <xf numFmtId="0" fontId="33" fillId="0" borderId="97"/>
    <xf numFmtId="0" fontId="33" fillId="0" borderId="97"/>
    <xf numFmtId="0" fontId="33" fillId="0" borderId="0"/>
    <xf numFmtId="49" fontId="127" fillId="0" borderId="0" applyFont="0" applyFill="0" applyBorder="0" applyAlignment="0" applyProtection="0"/>
    <xf numFmtId="0" fontId="113" fillId="83" borderId="0" applyNumberFormat="0" applyBorder="0" applyAlignment="0" applyProtection="0"/>
    <xf numFmtId="0" fontId="33" fillId="0" borderId="0"/>
    <xf numFmtId="0" fontId="33" fillId="0" borderId="0"/>
    <xf numFmtId="194" fontId="157" fillId="0" borderId="0"/>
    <xf numFmtId="0" fontId="216" fillId="0" borderId="0" applyNumberFormat="0" applyFill="0" applyBorder="0" applyAlignment="0" applyProtection="0"/>
    <xf numFmtId="0" fontId="33" fillId="0" borderId="0"/>
    <xf numFmtId="194" fontId="157" fillId="0" borderId="0"/>
    <xf numFmtId="0" fontId="33" fillId="0" borderId="0"/>
    <xf numFmtId="0" fontId="216" fillId="0" borderId="0" applyNumberFormat="0" applyFill="0" applyBorder="0" applyAlignment="0" applyProtection="0"/>
    <xf numFmtId="170" fontId="113" fillId="83" borderId="0" applyNumberFormat="0" applyBorder="0" applyAlignment="0" applyProtection="0"/>
    <xf numFmtId="0" fontId="216" fillId="0" borderId="0" applyNumberFormat="0" applyFill="0" applyBorder="0" applyAlignment="0" applyProtection="0"/>
    <xf numFmtId="0" fontId="12" fillId="0" borderId="0" applyNumberFormat="0" applyFill="0" applyBorder="0" applyAlignment="0" applyProtection="0"/>
    <xf numFmtId="0" fontId="33" fillId="0" borderId="0"/>
    <xf numFmtId="194" fontId="157" fillId="0" borderId="0"/>
    <xf numFmtId="0" fontId="33" fillId="0" borderId="0"/>
    <xf numFmtId="194" fontId="157" fillId="0" borderId="0"/>
    <xf numFmtId="0" fontId="33" fillId="0" borderId="0"/>
    <xf numFmtId="170" fontId="216" fillId="0" borderId="0" applyNumberFormat="0" applyFill="0" applyBorder="0" applyAlignment="0" applyProtection="0"/>
    <xf numFmtId="0" fontId="217" fillId="0" borderId="0"/>
    <xf numFmtId="0" fontId="33" fillId="0" borderId="0"/>
    <xf numFmtId="194" fontId="157" fillId="0" borderId="0"/>
    <xf numFmtId="0" fontId="217" fillId="0" borderId="0"/>
    <xf numFmtId="0" fontId="12" fillId="0" borderId="0" applyNumberFormat="0" applyFill="0" applyBorder="0" applyAlignment="0" applyProtection="0"/>
    <xf numFmtId="0" fontId="33" fillId="0" borderId="0"/>
    <xf numFmtId="0" fontId="33" fillId="0" borderId="0"/>
    <xf numFmtId="194" fontId="157" fillId="0" borderId="0"/>
    <xf numFmtId="0" fontId="33" fillId="0" borderId="0"/>
    <xf numFmtId="194" fontId="157" fillId="0" borderId="0"/>
    <xf numFmtId="0" fontId="33" fillId="0" borderId="0"/>
    <xf numFmtId="0" fontId="33" fillId="0" borderId="0"/>
    <xf numFmtId="0" fontId="33" fillId="0" borderId="0"/>
    <xf numFmtId="167" fontId="218" fillId="0" borderId="0"/>
    <xf numFmtId="0" fontId="120" fillId="0" borderId="75" applyNumberFormat="0" applyFill="0" applyAlignment="0" applyProtection="0"/>
    <xf numFmtId="0" fontId="120" fillId="0" borderId="75" applyNumberFormat="0" applyFill="0" applyAlignment="0" applyProtection="0"/>
    <xf numFmtId="0" fontId="33" fillId="0" borderId="0"/>
    <xf numFmtId="0" fontId="26" fillId="0" borderId="30" applyNumberFormat="0" applyFill="0" applyAlignment="0" applyProtection="0"/>
    <xf numFmtId="0" fontId="120" fillId="0" borderId="98" applyNumberFormat="0" applyFill="0" applyAlignment="0" applyProtection="0"/>
    <xf numFmtId="0" fontId="33" fillId="0" borderId="0"/>
    <xf numFmtId="0" fontId="26" fillId="0" borderId="30" applyNumberFormat="0" applyFill="0" applyAlignment="0" applyProtection="0"/>
    <xf numFmtId="0" fontId="219" fillId="0" borderId="30" applyNumberFormat="0" applyFill="0" applyAlignment="0" applyProtection="0"/>
    <xf numFmtId="0" fontId="120" fillId="0" borderId="75" applyNumberFormat="0" applyFill="0" applyAlignment="0" applyProtection="0"/>
    <xf numFmtId="0" fontId="33" fillId="0" borderId="0"/>
    <xf numFmtId="0" fontId="33" fillId="0" borderId="0"/>
    <xf numFmtId="0" fontId="120" fillId="0" borderId="98" applyNumberFormat="0" applyFill="0" applyAlignment="0" applyProtection="0"/>
    <xf numFmtId="0" fontId="33" fillId="0" borderId="0"/>
    <xf numFmtId="0" fontId="120" fillId="0" borderId="98" applyNumberFormat="0" applyFill="0" applyAlignment="0" applyProtection="0"/>
    <xf numFmtId="0" fontId="120" fillId="0" borderId="75" applyNumberFormat="0" applyFill="0" applyAlignment="0" applyProtection="0"/>
    <xf numFmtId="0" fontId="33" fillId="0" borderId="0"/>
    <xf numFmtId="0" fontId="26" fillId="0" borderId="30" applyNumberFormat="0" applyFill="0" applyAlignment="0" applyProtection="0"/>
    <xf numFmtId="0" fontId="33" fillId="0" borderId="0"/>
    <xf numFmtId="0" fontId="33" fillId="0" borderId="0"/>
    <xf numFmtId="0" fontId="120" fillId="0" borderId="98" applyNumberFormat="0" applyFill="0" applyAlignment="0" applyProtection="0"/>
    <xf numFmtId="0" fontId="26" fillId="0" borderId="30" applyNumberFormat="0" applyFill="0" applyAlignment="0" applyProtection="0"/>
    <xf numFmtId="0" fontId="33" fillId="0" borderId="0"/>
    <xf numFmtId="0" fontId="33" fillId="0" borderId="0"/>
    <xf numFmtId="0" fontId="120" fillId="0" borderId="98" applyNumberFormat="0" applyFill="0" applyAlignment="0" applyProtection="0"/>
    <xf numFmtId="0" fontId="33" fillId="0" borderId="0"/>
    <xf numFmtId="0" fontId="120" fillId="0" borderId="98" applyNumberFormat="0" applyFill="0" applyAlignment="0" applyProtection="0"/>
    <xf numFmtId="0" fontId="33" fillId="0" borderId="0"/>
    <xf numFmtId="0" fontId="33" fillId="0" borderId="0"/>
    <xf numFmtId="0" fontId="33" fillId="0" borderId="0"/>
    <xf numFmtId="215" fontId="220" fillId="0" borderId="63"/>
    <xf numFmtId="0" fontId="33" fillId="0" borderId="0"/>
    <xf numFmtId="0" fontId="33" fillId="0" borderId="0"/>
    <xf numFmtId="0" fontId="33" fillId="0" borderId="0"/>
    <xf numFmtId="223" fontId="91" fillId="0" borderId="99" applyAlignment="0"/>
    <xf numFmtId="0" fontId="33" fillId="0" borderId="0"/>
    <xf numFmtId="0" fontId="33" fillId="0" borderId="0"/>
    <xf numFmtId="224" fontId="91" fillId="0" borderId="99" applyAlignment="0"/>
    <xf numFmtId="225" fontId="91" fillId="0" borderId="99" applyAlignment="0">
      <alignment horizontal="right"/>
    </xf>
    <xf numFmtId="225" fontId="91" fillId="0" borderId="99" applyAlignment="0">
      <alignment horizontal="right"/>
    </xf>
    <xf numFmtId="225" fontId="91" fillId="0" borderId="99" applyAlignment="0">
      <alignment horizontal="right"/>
    </xf>
    <xf numFmtId="0" fontId="33" fillId="0" borderId="0"/>
    <xf numFmtId="0" fontId="33" fillId="0" borderId="0"/>
    <xf numFmtId="0" fontId="33" fillId="0" borderId="0"/>
    <xf numFmtId="225" fontId="91" fillId="0" borderId="99" applyAlignment="0">
      <alignment horizontal="right"/>
    </xf>
    <xf numFmtId="225" fontId="91" fillId="0" borderId="99" applyAlignment="0">
      <alignment horizontal="right"/>
    </xf>
    <xf numFmtId="225" fontId="91" fillId="0" borderId="99" applyAlignment="0">
      <alignment horizontal="right"/>
    </xf>
    <xf numFmtId="225" fontId="91" fillId="0" borderId="99" applyAlignment="0">
      <alignment horizontal="right"/>
    </xf>
    <xf numFmtId="0" fontId="33" fillId="0" borderId="0"/>
    <xf numFmtId="225" fontId="91" fillId="0" borderId="99" applyAlignment="0">
      <alignment horizontal="right"/>
    </xf>
    <xf numFmtId="225" fontId="91" fillId="0" borderId="99" applyAlignment="0">
      <alignment horizontal="right"/>
    </xf>
    <xf numFmtId="225" fontId="91" fillId="0" borderId="99" applyAlignment="0">
      <alignment horizontal="right"/>
    </xf>
    <xf numFmtId="225" fontId="91" fillId="0" borderId="99" applyAlignment="0">
      <alignment horizontal="right"/>
    </xf>
    <xf numFmtId="225" fontId="91" fillId="0" borderId="99" applyAlignment="0">
      <alignment horizontal="right"/>
    </xf>
    <xf numFmtId="225" fontId="91" fillId="0" borderId="99" applyAlignment="0">
      <alignment horizontal="right"/>
    </xf>
    <xf numFmtId="225" fontId="91" fillId="0" borderId="99" applyAlignment="0">
      <alignment horizontal="right"/>
    </xf>
    <xf numFmtId="225" fontId="91" fillId="0" borderId="99" applyAlignment="0">
      <alignment horizontal="right"/>
    </xf>
    <xf numFmtId="225" fontId="91" fillId="0" borderId="99" applyAlignment="0">
      <alignment horizontal="right"/>
    </xf>
    <xf numFmtId="225" fontId="91" fillId="0" borderId="99" applyAlignment="0">
      <alignment horizontal="right"/>
    </xf>
    <xf numFmtId="225" fontId="91" fillId="0" borderId="99" applyAlignment="0">
      <alignment horizontal="right"/>
    </xf>
    <xf numFmtId="225" fontId="91" fillId="0" borderId="99" applyAlignment="0">
      <alignment horizontal="right"/>
    </xf>
    <xf numFmtId="225" fontId="91" fillId="0" borderId="99" applyAlignment="0">
      <alignment horizontal="right"/>
    </xf>
    <xf numFmtId="225" fontId="91" fillId="0" borderId="99" applyAlignment="0">
      <alignment horizontal="right"/>
    </xf>
    <xf numFmtId="225" fontId="91" fillId="0" borderId="99" applyAlignment="0">
      <alignment horizontal="right"/>
    </xf>
    <xf numFmtId="225" fontId="91" fillId="0" borderId="99" applyAlignment="0">
      <alignment horizontal="right"/>
    </xf>
    <xf numFmtId="225" fontId="91" fillId="0" borderId="99" applyAlignment="0">
      <alignment horizontal="right"/>
    </xf>
    <xf numFmtId="225" fontId="91" fillId="0" borderId="99" applyAlignment="0">
      <alignment horizontal="right"/>
    </xf>
    <xf numFmtId="225" fontId="91" fillId="0" borderId="99" applyAlignment="0">
      <alignment horizontal="right"/>
    </xf>
    <xf numFmtId="225" fontId="91" fillId="0" borderId="99" applyAlignment="0">
      <alignment horizontal="right"/>
    </xf>
    <xf numFmtId="225" fontId="91" fillId="0" borderId="99" applyAlignment="0">
      <alignment horizontal="right"/>
    </xf>
    <xf numFmtId="0" fontId="33" fillId="0" borderId="0"/>
    <xf numFmtId="0" fontId="221" fillId="0" borderId="22" applyNumberFormat="0" applyFill="0" applyAlignment="0" applyProtection="0"/>
    <xf numFmtId="170" fontId="221" fillId="0" borderId="22" applyNumberFormat="0" applyFill="0" applyAlignment="0" applyProtection="0"/>
    <xf numFmtId="170" fontId="142" fillId="0" borderId="78" applyNumberFormat="0" applyFill="0" applyAlignment="0" applyProtection="0"/>
    <xf numFmtId="0" fontId="222" fillId="0" borderId="23" applyNumberFormat="0" applyFill="0" applyAlignment="0" applyProtection="0"/>
    <xf numFmtId="170" fontId="222" fillId="0" borderId="23" applyNumberFormat="0" applyFill="0" applyAlignment="0" applyProtection="0"/>
    <xf numFmtId="170" fontId="148" fillId="0" borderId="81" applyNumberFormat="0" applyFill="0" applyAlignment="0" applyProtection="0"/>
    <xf numFmtId="0" fontId="223" fillId="0" borderId="24" applyNumberFormat="0" applyFill="0" applyAlignment="0" applyProtection="0"/>
    <xf numFmtId="170" fontId="223" fillId="0" borderId="24" applyNumberFormat="0" applyFill="0" applyAlignment="0" applyProtection="0"/>
    <xf numFmtId="170" fontId="153" fillId="0" borderId="82" applyNumberFormat="0" applyFill="0" applyAlignment="0" applyProtection="0"/>
    <xf numFmtId="0" fontId="223" fillId="0" borderId="0" applyNumberFormat="0" applyFill="0" applyBorder="0" applyAlignment="0" applyProtection="0"/>
    <xf numFmtId="170" fontId="223" fillId="0" borderId="0" applyNumberFormat="0" applyFill="0" applyBorder="0" applyAlignment="0" applyProtection="0"/>
    <xf numFmtId="170" fontId="153" fillId="0" borderId="0" applyNumberFormat="0" applyFill="0" applyBorder="0" applyAlignment="0" applyProtection="0"/>
    <xf numFmtId="170" fontId="216" fillId="0" borderId="0" applyNumberFormat="0" applyFill="0" applyBorder="0" applyAlignment="0" applyProtection="0"/>
    <xf numFmtId="1" fontId="224" fillId="0" borderId="0">
      <alignment horizontal="right"/>
      <protection locked="0"/>
    </xf>
    <xf numFmtId="0" fontId="33" fillId="0" borderId="0"/>
    <xf numFmtId="0" fontId="33" fillId="0" borderId="0"/>
    <xf numFmtId="0" fontId="33" fillId="0" borderId="0"/>
    <xf numFmtId="0" fontId="33" fillId="0" borderId="0"/>
    <xf numFmtId="176" fontId="193" fillId="85" borderId="58" applyBorder="0">
      <alignment horizontal="right" vertical="center"/>
      <protection locked="0"/>
    </xf>
    <xf numFmtId="0" fontId="33" fillId="0" borderId="0"/>
    <xf numFmtId="0" fontId="225" fillId="0" borderId="27" applyNumberFormat="0" applyFill="0" applyAlignment="0" applyProtection="0"/>
    <xf numFmtId="170" fontId="225" fillId="0" borderId="27" applyNumberFormat="0" applyFill="0" applyAlignment="0" applyProtection="0"/>
    <xf numFmtId="170" fontId="171" fillId="0" borderId="88" applyNumberFormat="0" applyFill="0" applyAlignment="0" applyProtection="0"/>
    <xf numFmtId="0" fontId="33" fillId="0" borderId="0"/>
    <xf numFmtId="0" fontId="33" fillId="0" borderId="0"/>
    <xf numFmtId="0" fontId="226" fillId="0" borderId="0" applyNumberFormat="0" applyFill="0" applyBorder="0" applyAlignment="0" applyProtection="0"/>
    <xf numFmtId="170" fontId="226" fillId="0" borderId="0" applyNumberFormat="0" applyFill="0" applyBorder="0" applyAlignment="0" applyProtection="0"/>
    <xf numFmtId="170" fontId="227" fillId="0" borderId="0" applyNumberFormat="0" applyFill="0" applyBorder="0" applyAlignment="0" applyProtection="0"/>
    <xf numFmtId="0" fontId="227" fillId="0" borderId="0" applyNumberFormat="0" applyFill="0" applyBorder="0" applyAlignment="0" applyProtection="0"/>
    <xf numFmtId="0" fontId="227" fillId="0" borderId="0" applyNumberFormat="0" applyFill="0" applyBorder="0" applyAlignment="0" applyProtection="0"/>
    <xf numFmtId="0" fontId="227" fillId="0" borderId="0" applyNumberFormat="0" applyFill="0" applyBorder="0" applyAlignment="0" applyProtection="0"/>
    <xf numFmtId="0" fontId="24" fillId="0" borderId="0" applyNumberFormat="0" applyFill="0" applyBorder="0" applyAlignment="0" applyProtection="0"/>
    <xf numFmtId="0" fontId="41" fillId="0" borderId="0" applyNumberFormat="0" applyFill="0" applyBorder="0" applyAlignment="0" applyProtection="0"/>
    <xf numFmtId="0" fontId="227" fillId="0" borderId="0" applyNumberFormat="0" applyFill="0" applyBorder="0" applyAlignment="0" applyProtection="0"/>
    <xf numFmtId="0" fontId="33" fillId="0" borderId="0"/>
    <xf numFmtId="0" fontId="227" fillId="0" borderId="0" applyNumberFormat="0" applyFill="0" applyBorder="0" applyAlignment="0" applyProtection="0"/>
    <xf numFmtId="0" fontId="33" fillId="0" borderId="0"/>
    <xf numFmtId="0" fontId="24" fillId="0" borderId="0" applyNumberFormat="0" applyFill="0" applyBorder="0" applyAlignment="0" applyProtection="0"/>
    <xf numFmtId="0" fontId="33" fillId="0" borderId="0"/>
    <xf numFmtId="0" fontId="33" fillId="0" borderId="0"/>
    <xf numFmtId="0" fontId="227" fillId="0" borderId="0" applyNumberFormat="0" applyFill="0" applyBorder="0" applyAlignment="0" applyProtection="0"/>
    <xf numFmtId="0" fontId="24" fillId="0" borderId="0" applyNumberFormat="0" applyFill="0" applyBorder="0" applyAlignment="0" applyProtection="0"/>
    <xf numFmtId="0" fontId="33" fillId="0" borderId="0"/>
    <xf numFmtId="0" fontId="227" fillId="0" borderId="0" applyNumberFormat="0" applyFill="0" applyBorder="0" applyAlignment="0" applyProtection="0"/>
    <xf numFmtId="0" fontId="33" fillId="0" borderId="0"/>
    <xf numFmtId="0" fontId="33" fillId="0" borderId="0"/>
    <xf numFmtId="0" fontId="33" fillId="0" borderId="0"/>
    <xf numFmtId="236" fontId="49" fillId="39" borderId="70" applyNumberFormat="0">
      <alignment horizontal="center" wrapText="1"/>
    </xf>
    <xf numFmtId="0" fontId="33" fillId="0" borderId="0"/>
    <xf numFmtId="0" fontId="33" fillId="0" borderId="0"/>
    <xf numFmtId="0" fontId="33" fillId="0" borderId="0"/>
    <xf numFmtId="0" fontId="33" fillId="39" borderId="0" applyBorder="0" applyProtection="0"/>
    <xf numFmtId="0" fontId="33" fillId="0" borderId="0"/>
    <xf numFmtId="0" fontId="33" fillId="0" borderId="0"/>
    <xf numFmtId="0" fontId="33" fillId="0" borderId="0"/>
    <xf numFmtId="0" fontId="33" fillId="0" borderId="0"/>
    <xf numFmtId="0" fontId="33" fillId="39" borderId="0" applyBorder="0" applyProtection="0"/>
    <xf numFmtId="0" fontId="33" fillId="39" borderId="0" applyBorder="0" applyProtection="0"/>
    <xf numFmtId="0" fontId="33" fillId="39" borderId="0" applyBorder="0" applyProtection="0"/>
    <xf numFmtId="0" fontId="33" fillId="0" borderId="0"/>
    <xf numFmtId="0" fontId="33" fillId="39" borderId="0" applyBorder="0" applyProtection="0"/>
    <xf numFmtId="0" fontId="33" fillId="39" borderId="0" applyBorder="0" applyProtection="0"/>
    <xf numFmtId="0" fontId="33" fillId="0" borderId="0"/>
    <xf numFmtId="0" fontId="33" fillId="0" borderId="0"/>
    <xf numFmtId="0" fontId="33" fillId="0" borderId="0"/>
    <xf numFmtId="0" fontId="33" fillId="39" borderId="0">
      <alignment horizontal="right"/>
    </xf>
    <xf numFmtId="0" fontId="33" fillId="0" borderId="0"/>
    <xf numFmtId="0" fontId="33" fillId="0" borderId="0"/>
    <xf numFmtId="0" fontId="33" fillId="0" borderId="0"/>
    <xf numFmtId="9" fontId="33" fillId="0" borderId="0" applyFill="0" applyBorder="0" applyAlignment="0" applyProtection="0"/>
    <xf numFmtId="0" fontId="33" fillId="0" borderId="0"/>
    <xf numFmtId="0" fontId="33" fillId="0" borderId="0"/>
    <xf numFmtId="0" fontId="33" fillId="0" borderId="0"/>
    <xf numFmtId="0" fontId="33" fillId="0" borderId="0"/>
    <xf numFmtId="9" fontId="33" fillId="0" borderId="0" applyFill="0" applyBorder="0" applyAlignment="0" applyProtection="0"/>
    <xf numFmtId="9" fontId="33" fillId="0" borderId="0" applyFill="0" applyBorder="0" applyAlignment="0" applyProtection="0"/>
    <xf numFmtId="9" fontId="33" fillId="0" borderId="0" applyFill="0" applyBorder="0" applyAlignment="0" applyProtection="0"/>
    <xf numFmtId="0" fontId="33" fillId="0" borderId="0"/>
    <xf numFmtId="9" fontId="33" fillId="0" borderId="0" applyFill="0" applyBorder="0" applyAlignment="0" applyProtection="0"/>
    <xf numFmtId="9" fontId="33" fillId="0" borderId="0" applyFill="0" applyBorder="0" applyAlignment="0" applyProtection="0"/>
    <xf numFmtId="0" fontId="33" fillId="0" borderId="0"/>
    <xf numFmtId="0" fontId="33" fillId="0" borderId="0"/>
    <xf numFmtId="0" fontId="33" fillId="0" borderId="0"/>
    <xf numFmtId="0" fontId="228" fillId="0" borderId="0" applyNumberFormat="0" applyAlignment="0"/>
    <xf numFmtId="0" fontId="33" fillId="0" borderId="0"/>
    <xf numFmtId="0" fontId="33" fillId="0" borderId="0"/>
    <xf numFmtId="0" fontId="229" fillId="39" borderId="0" applyNumberFormat="0" applyAlignment="0"/>
    <xf numFmtId="0" fontId="33" fillId="0" borderId="0"/>
    <xf numFmtId="0" fontId="33" fillId="0" borderId="0"/>
    <xf numFmtId="49" fontId="71" fillId="39" borderId="0">
      <alignment horizontal="right"/>
    </xf>
    <xf numFmtId="0" fontId="33" fillId="0" borderId="0"/>
    <xf numFmtId="0" fontId="33" fillId="0" borderId="0"/>
    <xf numFmtId="236" fontId="49" fillId="39" borderId="70">
      <alignment horizontal="right" wrapText="1"/>
    </xf>
    <xf numFmtId="0" fontId="33" fillId="0" borderId="0"/>
    <xf numFmtId="0" fontId="33" fillId="0" borderId="0"/>
    <xf numFmtId="0" fontId="218" fillId="0" borderId="99" applyFont="0" applyFill="0" applyBorder="0" applyAlignment="0" applyProtection="0"/>
    <xf numFmtId="0" fontId="33" fillId="0" borderId="0"/>
    <xf numFmtId="0" fontId="33" fillId="0" borderId="0"/>
    <xf numFmtId="193" fontId="78" fillId="85" borderId="60" applyNumberFormat="0" applyBorder="0" applyAlignment="0"/>
    <xf numFmtId="0" fontId="33" fillId="0" borderId="0"/>
    <xf numFmtId="0" fontId="33" fillId="0" borderId="0"/>
    <xf numFmtId="236" fontId="71" fillId="79" borderId="63" applyAlignment="0">
      <alignment horizontal="right"/>
    </xf>
    <xf numFmtId="0" fontId="33" fillId="0" borderId="0"/>
    <xf numFmtId="0" fontId="33" fillId="0" borderId="0"/>
    <xf numFmtId="236" fontId="71" fillId="104" borderId="63" applyAlignment="0">
      <alignment horizontal="left"/>
    </xf>
    <xf numFmtId="0" fontId="230" fillId="13" borderId="28" applyNumberFormat="0" applyAlignment="0" applyProtection="0"/>
    <xf numFmtId="170" fontId="230" fillId="13" borderId="28" applyNumberFormat="0" applyAlignment="0" applyProtection="0"/>
    <xf numFmtId="170" fontId="84" fillId="74" borderId="67" applyNumberFormat="0" applyAlignment="0" applyProtection="0"/>
    <xf numFmtId="0" fontId="108" fillId="0" borderId="0"/>
    <xf numFmtId="0" fontId="52" fillId="0" borderId="0"/>
    <xf numFmtId="0" fontId="231" fillId="0" borderId="0"/>
    <xf numFmtId="0" fontId="123" fillId="0" borderId="0"/>
    <xf numFmtId="0" fontId="100" fillId="0" borderId="0"/>
    <xf numFmtId="188" fontId="52" fillId="0" borderId="0" applyFont="0" applyFill="0" applyBorder="0" applyAlignment="0" applyProtection="0"/>
    <xf numFmtId="188" fontId="231" fillId="0" borderId="0" applyFont="0" applyFill="0" applyBorder="0" applyAlignment="0" applyProtection="0"/>
    <xf numFmtId="237" fontId="123" fillId="0" borderId="0" applyFont="0" applyFill="0" applyBorder="0" applyAlignment="0" applyProtection="0"/>
    <xf numFmtId="172" fontId="59" fillId="0" borderId="0"/>
    <xf numFmtId="0" fontId="33" fillId="0" borderId="0"/>
    <xf numFmtId="0" fontId="3" fillId="0" borderId="0"/>
    <xf numFmtId="43" fontId="3" fillId="0" borderId="0" applyFont="0" applyFill="0" applyBorder="0" applyAlignment="0" applyProtection="0"/>
    <xf numFmtId="9" fontId="3"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3" fillId="0" borderId="0"/>
    <xf numFmtId="43"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cellStyleXfs>
  <cellXfs count="126">
    <xf numFmtId="0" fontId="0" fillId="0" borderId="0" xfId="0"/>
    <xf numFmtId="0" fontId="4" fillId="0" borderId="0" xfId="0" applyFont="1"/>
    <xf numFmtId="0" fontId="5" fillId="0" borderId="0" xfId="0" applyFont="1"/>
    <xf numFmtId="0" fontId="6" fillId="0" borderId="0" xfId="0" applyFont="1" applyFill="1" applyAlignment="1">
      <alignment horizontal="left" vertical="center" wrapText="1"/>
    </xf>
    <xf numFmtId="164" fontId="8" fillId="0" borderId="1" xfId="1" applyNumberFormat="1" applyFont="1" applyFill="1" applyBorder="1" applyAlignment="1">
      <alignment horizontal="left" vertical="top" wrapText="1"/>
    </xf>
    <xf numFmtId="0" fontId="7" fillId="2" borderId="3" xfId="0" applyFont="1" applyFill="1" applyBorder="1" applyAlignment="1">
      <alignment horizontal="center" vertical="center" wrapText="1"/>
    </xf>
    <xf numFmtId="0" fontId="6" fillId="2" borderId="6" xfId="0" applyFont="1" applyFill="1" applyBorder="1" applyAlignment="1">
      <alignment horizontal="left" vertical="top" wrapText="1"/>
    </xf>
    <xf numFmtId="164" fontId="8" fillId="0" borderId="7" xfId="1" applyNumberFormat="1" applyFont="1" applyFill="1" applyBorder="1" applyAlignment="1">
      <alignment horizontal="left" vertical="top" wrapText="1"/>
    </xf>
    <xf numFmtId="0" fontId="6" fillId="2" borderId="8" xfId="0" applyFont="1" applyFill="1" applyBorder="1" applyAlignment="1">
      <alignment horizontal="left" vertical="top" wrapText="1"/>
    </xf>
    <xf numFmtId="0" fontId="6" fillId="2" borderId="10" xfId="0" applyFont="1" applyFill="1" applyBorder="1" applyAlignment="1">
      <alignment horizontal="left" vertical="top" wrapText="1"/>
    </xf>
    <xf numFmtId="164" fontId="8" fillId="0" borderId="11" xfId="1" applyNumberFormat="1" applyFont="1" applyFill="1" applyBorder="1" applyAlignment="1">
      <alignment horizontal="left" vertical="top" wrapText="1"/>
    </xf>
    <xf numFmtId="164" fontId="8" fillId="0" borderId="12" xfId="1" applyNumberFormat="1" applyFont="1" applyFill="1" applyBorder="1" applyAlignment="1">
      <alignment horizontal="left" vertical="top" wrapText="1"/>
    </xf>
    <xf numFmtId="0" fontId="7" fillId="3" borderId="3" xfId="0" applyFont="1" applyFill="1" applyBorder="1" applyAlignment="1">
      <alignment horizontal="center" vertical="center" wrapText="1"/>
    </xf>
    <xf numFmtId="0" fontId="6" fillId="3" borderId="6" xfId="0" applyFont="1" applyFill="1" applyBorder="1" applyAlignment="1">
      <alignment horizontal="left" vertical="top" wrapText="1"/>
    </xf>
    <xf numFmtId="0" fontId="6" fillId="3" borderId="8" xfId="0" applyFont="1" applyFill="1" applyBorder="1" applyAlignment="1">
      <alignment horizontal="left" vertical="top" wrapText="1"/>
    </xf>
    <xf numFmtId="0" fontId="6" fillId="3" borderId="10" xfId="0" applyFont="1" applyFill="1" applyBorder="1" applyAlignment="1">
      <alignment horizontal="left" vertical="top" wrapText="1"/>
    </xf>
    <xf numFmtId="0" fontId="7" fillId="3" borderId="4" xfId="0" applyFont="1" applyFill="1" applyBorder="1" applyAlignment="1">
      <alignment horizontal="center" vertical="center" wrapText="1"/>
    </xf>
    <xf numFmtId="0" fontId="7" fillId="3" borderId="5" xfId="0" applyFont="1" applyFill="1" applyBorder="1" applyAlignment="1">
      <alignment horizontal="center" vertical="center" wrapText="1"/>
    </xf>
    <xf numFmtId="0" fontId="7" fillId="2" borderId="5" xfId="0" applyFont="1" applyFill="1" applyBorder="1" applyAlignment="1">
      <alignment horizontal="center" vertical="center" wrapText="1"/>
    </xf>
    <xf numFmtId="164" fontId="8" fillId="0" borderId="2" xfId="1" applyNumberFormat="1" applyFont="1" applyFill="1" applyBorder="1" applyAlignment="1">
      <alignment horizontal="left" vertical="top" wrapText="1"/>
    </xf>
    <xf numFmtId="164" fontId="8" fillId="0" borderId="13" xfId="1" applyNumberFormat="1" applyFont="1" applyFill="1" applyBorder="1" applyAlignment="1">
      <alignment horizontal="left" vertical="top" wrapText="1"/>
    </xf>
    <xf numFmtId="0" fontId="7" fillId="4" borderId="3" xfId="0" applyFont="1" applyFill="1" applyBorder="1" applyAlignment="1">
      <alignment horizontal="center" vertical="center" wrapText="1"/>
    </xf>
    <xf numFmtId="0" fontId="7" fillId="4" borderId="4" xfId="0" applyFont="1" applyFill="1" applyBorder="1" applyAlignment="1">
      <alignment horizontal="center" vertical="center" wrapText="1"/>
    </xf>
    <xf numFmtId="0" fontId="7" fillId="4" borderId="5" xfId="0" applyFont="1" applyFill="1" applyBorder="1" applyAlignment="1">
      <alignment horizontal="center" vertical="center" wrapText="1"/>
    </xf>
    <xf numFmtId="0" fontId="6" fillId="4" borderId="6" xfId="0" applyFont="1" applyFill="1" applyBorder="1" applyAlignment="1">
      <alignment horizontal="left" vertical="top" wrapText="1"/>
    </xf>
    <xf numFmtId="0" fontId="6" fillId="4" borderId="8" xfId="0" applyFont="1" applyFill="1" applyBorder="1" applyAlignment="1">
      <alignment horizontal="left" vertical="top" wrapText="1"/>
    </xf>
    <xf numFmtId="164" fontId="8" fillId="0" borderId="9" xfId="1" applyNumberFormat="1" applyFont="1" applyFill="1" applyBorder="1" applyAlignment="1">
      <alignment horizontal="left" vertical="top" wrapText="1"/>
    </xf>
    <xf numFmtId="164" fontId="8" fillId="0" borderId="14" xfId="1" applyNumberFormat="1" applyFont="1" applyFill="1" applyBorder="1" applyAlignment="1">
      <alignment horizontal="left" vertical="top" wrapText="1"/>
    </xf>
    <xf numFmtId="0" fontId="6" fillId="4" borderId="10" xfId="0" applyFont="1" applyFill="1" applyBorder="1" applyAlignment="1">
      <alignment horizontal="left" vertical="top" wrapText="1"/>
    </xf>
    <xf numFmtId="164" fontId="8" fillId="0" borderId="15" xfId="1" applyNumberFormat="1" applyFont="1" applyFill="1" applyBorder="1" applyAlignment="1">
      <alignment horizontal="left" vertical="top" wrapText="1"/>
    </xf>
    <xf numFmtId="164" fontId="8" fillId="0" borderId="16" xfId="1" applyNumberFormat="1" applyFont="1" applyFill="1" applyBorder="1" applyAlignment="1">
      <alignment horizontal="left" vertical="top" wrapText="1"/>
    </xf>
    <xf numFmtId="43" fontId="4" fillId="0" borderId="0" xfId="0" applyNumberFormat="1" applyFont="1"/>
    <xf numFmtId="0" fontId="10" fillId="0" borderId="0" xfId="0" applyFont="1" applyFill="1" applyBorder="1" applyAlignment="1"/>
    <xf numFmtId="0" fontId="10" fillId="0" borderId="17" xfId="0" applyFont="1" applyFill="1" applyBorder="1" applyAlignment="1"/>
    <xf numFmtId="0" fontId="7" fillId="5" borderId="3" xfId="0" applyFont="1" applyFill="1" applyBorder="1" applyAlignment="1">
      <alignment horizontal="center" vertical="center" wrapText="1"/>
    </xf>
    <xf numFmtId="0" fontId="6" fillId="5" borderId="6" xfId="0" applyFont="1" applyFill="1" applyBorder="1" applyAlignment="1">
      <alignment horizontal="left" vertical="top" wrapText="1"/>
    </xf>
    <xf numFmtId="0" fontId="6" fillId="5" borderId="8" xfId="0" applyFont="1" applyFill="1" applyBorder="1" applyAlignment="1">
      <alignment horizontal="left" vertical="top" wrapText="1"/>
    </xf>
    <xf numFmtId="0" fontId="6" fillId="5" borderId="18" xfId="0" applyFont="1" applyFill="1" applyBorder="1" applyAlignment="1">
      <alignment horizontal="left" vertical="top" wrapText="1"/>
    </xf>
    <xf numFmtId="0" fontId="7" fillId="5" borderId="4" xfId="0" applyFont="1" applyFill="1" applyBorder="1" applyAlignment="1">
      <alignment horizontal="center" vertical="center" wrapText="1"/>
    </xf>
    <xf numFmtId="0" fontId="7" fillId="5" borderId="5" xfId="0" applyFont="1" applyFill="1" applyBorder="1" applyAlignment="1">
      <alignment horizontal="center" vertical="center" wrapText="1"/>
    </xf>
    <xf numFmtId="9" fontId="8" fillId="0" borderId="7" xfId="5" applyFont="1" applyFill="1" applyBorder="1" applyAlignment="1">
      <alignment horizontal="right" vertical="top" wrapText="1"/>
    </xf>
    <xf numFmtId="9" fontId="8" fillId="0" borderId="12" xfId="5" applyFont="1" applyFill="1" applyBorder="1" applyAlignment="1">
      <alignment horizontal="right" vertical="top" wrapText="1"/>
    </xf>
    <xf numFmtId="0" fontId="8" fillId="5" borderId="8" xfId="0" applyFont="1" applyFill="1" applyBorder="1" applyAlignment="1">
      <alignment horizontal="right" vertical="top" wrapText="1"/>
    </xf>
    <xf numFmtId="43" fontId="0" fillId="0" borderId="0" xfId="0" applyNumberFormat="1"/>
    <xf numFmtId="20" fontId="4" fillId="0" borderId="0" xfId="0" applyNumberFormat="1" applyFont="1"/>
    <xf numFmtId="0" fontId="7" fillId="6" borderId="3" xfId="0" applyFont="1" applyFill="1" applyBorder="1" applyAlignment="1">
      <alignment horizontal="center" vertical="center" wrapText="1"/>
    </xf>
    <xf numFmtId="0" fontId="7" fillId="6" borderId="4" xfId="0" applyFont="1" applyFill="1" applyBorder="1" applyAlignment="1">
      <alignment horizontal="center" vertical="center" wrapText="1"/>
    </xf>
    <xf numFmtId="0" fontId="7" fillId="6" borderId="5" xfId="0" applyFont="1" applyFill="1" applyBorder="1" applyAlignment="1">
      <alignment horizontal="center" vertical="center" wrapText="1"/>
    </xf>
    <xf numFmtId="0" fontId="6" fillId="6" borderId="6" xfId="0" applyFont="1" applyFill="1" applyBorder="1" applyAlignment="1">
      <alignment horizontal="left" vertical="top" wrapText="1"/>
    </xf>
    <xf numFmtId="0" fontId="6" fillId="6" borderId="8" xfId="0" applyFont="1" applyFill="1" applyBorder="1" applyAlignment="1">
      <alignment horizontal="left" vertical="top" wrapText="1"/>
    </xf>
    <xf numFmtId="0" fontId="6" fillId="6" borderId="10" xfId="0" applyFont="1" applyFill="1" applyBorder="1" applyAlignment="1">
      <alignment horizontal="left" vertical="top" wrapText="1"/>
    </xf>
    <xf numFmtId="0" fontId="6" fillId="4" borderId="18" xfId="0" applyFont="1" applyFill="1" applyBorder="1" applyAlignment="1">
      <alignment horizontal="left" vertical="top" wrapText="1"/>
    </xf>
    <xf numFmtId="0" fontId="6" fillId="2" borderId="18" xfId="0" applyFont="1" applyFill="1" applyBorder="1" applyAlignment="1">
      <alignment horizontal="left" vertical="top" wrapText="1"/>
    </xf>
    <xf numFmtId="0" fontId="6" fillId="3" borderId="18" xfId="0" applyFont="1" applyFill="1" applyBorder="1" applyAlignment="1">
      <alignment horizontal="left" vertical="top" wrapText="1"/>
    </xf>
    <xf numFmtId="0" fontId="6" fillId="6" borderId="18" xfId="0" applyFont="1" applyFill="1" applyBorder="1" applyAlignment="1">
      <alignment horizontal="left" vertical="top" wrapText="1"/>
    </xf>
    <xf numFmtId="165" fontId="8" fillId="0" borderId="11" xfId="1" applyNumberFormat="1" applyFont="1" applyFill="1" applyBorder="1" applyAlignment="1">
      <alignment horizontal="left" vertical="top" wrapText="1"/>
    </xf>
    <xf numFmtId="165" fontId="8" fillId="0" borderId="12" xfId="1" applyNumberFormat="1" applyFont="1" applyFill="1" applyBorder="1" applyAlignment="1">
      <alignment horizontal="left" vertical="top" wrapText="1"/>
    </xf>
    <xf numFmtId="165" fontId="8" fillId="0" borderId="15" xfId="1" applyNumberFormat="1" applyFont="1" applyFill="1" applyBorder="1" applyAlignment="1">
      <alignment horizontal="left" vertical="top" wrapText="1"/>
    </xf>
    <xf numFmtId="165" fontId="8" fillId="0" borderId="16" xfId="1" applyNumberFormat="1" applyFont="1" applyFill="1" applyBorder="1" applyAlignment="1">
      <alignment horizontal="left" vertical="top" wrapText="1"/>
    </xf>
    <xf numFmtId="0" fontId="7" fillId="4" borderId="19" xfId="0" applyFont="1" applyFill="1" applyBorder="1" applyAlignment="1">
      <alignment horizontal="center" vertical="center" wrapText="1"/>
    </xf>
    <xf numFmtId="164" fontId="8" fillId="0" borderId="20" xfId="1" applyNumberFormat="1" applyFont="1" applyFill="1" applyBorder="1" applyAlignment="1">
      <alignment horizontal="left" vertical="top" wrapText="1"/>
    </xf>
    <xf numFmtId="165" fontId="8" fillId="0" borderId="21" xfId="1" applyNumberFormat="1" applyFont="1" applyFill="1" applyBorder="1" applyAlignment="1">
      <alignment horizontal="left" vertical="top" wrapText="1"/>
    </xf>
    <xf numFmtId="164" fontId="8" fillId="0" borderId="21" xfId="1" applyNumberFormat="1" applyFont="1" applyFill="1" applyBorder="1" applyAlignment="1">
      <alignment horizontal="left" vertical="top" wrapText="1"/>
    </xf>
    <xf numFmtId="164" fontId="4" fillId="0" borderId="0" xfId="0" applyNumberFormat="1" applyFont="1"/>
    <xf numFmtId="0" fontId="6" fillId="5" borderId="6" xfId="0" applyFont="1" applyFill="1" applyBorder="1" applyAlignment="1">
      <alignment vertical="top" wrapText="1"/>
    </xf>
    <xf numFmtId="0" fontId="6" fillId="5" borderId="8" xfId="0" applyFont="1" applyFill="1" applyBorder="1" applyAlignment="1">
      <alignment vertical="top" wrapText="1"/>
    </xf>
    <xf numFmtId="0" fontId="6" fillId="5" borderId="18" xfId="0" applyFont="1" applyFill="1" applyBorder="1" applyAlignment="1">
      <alignment vertical="top" wrapText="1"/>
    </xf>
    <xf numFmtId="0" fontId="7" fillId="7" borderId="3" xfId="0" applyFont="1" applyFill="1" applyBorder="1" applyAlignment="1">
      <alignment horizontal="center" vertical="center" wrapText="1"/>
    </xf>
    <xf numFmtId="0" fontId="7" fillId="7" borderId="5" xfId="0" applyFont="1" applyFill="1" applyBorder="1" applyAlignment="1">
      <alignment horizontal="center" vertical="center" wrapText="1"/>
    </xf>
    <xf numFmtId="0" fontId="6" fillId="7" borderId="6" xfId="0" applyFont="1" applyFill="1" applyBorder="1" applyAlignment="1">
      <alignment horizontal="left" vertical="top" wrapText="1"/>
    </xf>
    <xf numFmtId="0" fontId="6" fillId="7" borderId="18" xfId="0" applyFont="1" applyFill="1" applyBorder="1" applyAlignment="1">
      <alignment horizontal="left" vertical="top" wrapText="1"/>
    </xf>
    <xf numFmtId="0" fontId="6" fillId="7" borderId="8" xfId="0" applyFont="1" applyFill="1" applyBorder="1" applyAlignment="1">
      <alignment horizontal="left" vertical="top" wrapText="1"/>
    </xf>
    <xf numFmtId="0" fontId="6" fillId="7" borderId="10" xfId="0" applyFont="1" applyFill="1" applyBorder="1" applyAlignment="1">
      <alignment horizontal="left" vertical="top" wrapText="1"/>
    </xf>
    <xf numFmtId="0" fontId="4" fillId="0" borderId="0" xfId="2" applyFont="1"/>
    <xf numFmtId="0" fontId="4" fillId="0" borderId="0" xfId="0" applyFont="1" applyAlignment="1">
      <alignment horizontal="left" vertical="top" wrapText="1"/>
    </xf>
    <xf numFmtId="0" fontId="4" fillId="0" borderId="0" xfId="0" applyFont="1" applyAlignment="1">
      <alignment horizontal="left" vertical="top"/>
    </xf>
    <xf numFmtId="0" fontId="4" fillId="0" borderId="0" xfId="0" applyFont="1" applyAlignment="1">
      <alignment horizontal="left" wrapText="1"/>
    </xf>
    <xf numFmtId="0" fontId="28" fillId="0" borderId="0" xfId="2" applyFont="1"/>
    <xf numFmtId="9" fontId="28" fillId="0" borderId="0" xfId="2" applyNumberFormat="1" applyFont="1"/>
    <xf numFmtId="3" fontId="4" fillId="0" borderId="0" xfId="2" applyNumberFormat="1" applyFont="1"/>
    <xf numFmtId="9" fontId="4" fillId="0" borderId="0" xfId="7" applyFont="1"/>
    <xf numFmtId="0" fontId="11" fillId="0" borderId="0" xfId="2" applyFont="1"/>
    <xf numFmtId="0" fontId="28" fillId="0" borderId="0" xfId="0" applyFont="1"/>
    <xf numFmtId="0" fontId="30" fillId="4" borderId="4" xfId="2" applyFont="1" applyFill="1" applyBorder="1" applyAlignment="1">
      <alignment horizontal="center" vertical="center" wrapText="1"/>
    </xf>
    <xf numFmtId="0" fontId="30" fillId="6" borderId="4" xfId="2" applyFont="1" applyFill="1" applyBorder="1" applyAlignment="1">
      <alignment horizontal="center" vertical="center" wrapText="1"/>
    </xf>
    <xf numFmtId="165" fontId="4" fillId="0" borderId="0" xfId="2" applyNumberFormat="1" applyFont="1"/>
    <xf numFmtId="165" fontId="4" fillId="0" borderId="31" xfId="2" applyNumberFormat="1" applyFont="1" applyBorder="1"/>
    <xf numFmtId="165" fontId="4" fillId="0" borderId="32" xfId="2" applyNumberFormat="1" applyFont="1" applyBorder="1"/>
    <xf numFmtId="165" fontId="4" fillId="0" borderId="33" xfId="2" applyNumberFormat="1" applyFont="1" applyBorder="1"/>
    <xf numFmtId="165" fontId="4" fillId="0" borderId="34" xfId="2" applyNumberFormat="1" applyFont="1" applyBorder="1"/>
    <xf numFmtId="165" fontId="4" fillId="0" borderId="35" xfId="2" applyNumberFormat="1" applyFont="1" applyBorder="1"/>
    <xf numFmtId="0" fontId="30" fillId="4" borderId="36" xfId="2" applyFont="1" applyFill="1" applyBorder="1" applyAlignment="1">
      <alignment horizontal="center" vertical="center" wrapText="1"/>
    </xf>
    <xf numFmtId="165" fontId="4" fillId="0" borderId="1" xfId="2" applyNumberFormat="1" applyFont="1" applyBorder="1"/>
    <xf numFmtId="165" fontId="4" fillId="0" borderId="2" xfId="2" applyNumberFormat="1" applyFont="1" applyBorder="1"/>
    <xf numFmtId="165" fontId="4" fillId="0" borderId="37" xfId="2" applyNumberFormat="1" applyFont="1" applyBorder="1"/>
    <xf numFmtId="0" fontId="30" fillId="7" borderId="36" xfId="2" applyFont="1" applyFill="1" applyBorder="1" applyAlignment="1">
      <alignment horizontal="center" vertical="center" wrapText="1"/>
    </xf>
    <xf numFmtId="0" fontId="30" fillId="2" borderId="36" xfId="2" applyFont="1" applyFill="1" applyBorder="1" applyAlignment="1">
      <alignment horizontal="center" vertical="center" wrapText="1"/>
    </xf>
    <xf numFmtId="0" fontId="30" fillId="4" borderId="38" xfId="2" applyFont="1" applyFill="1" applyBorder="1" applyAlignment="1">
      <alignment horizontal="center" vertical="center" wrapText="1"/>
    </xf>
    <xf numFmtId="0" fontId="4" fillId="4" borderId="3" xfId="2" applyFont="1" applyFill="1" applyBorder="1"/>
    <xf numFmtId="0" fontId="29" fillId="4" borderId="6" xfId="2" applyFont="1" applyFill="1" applyBorder="1"/>
    <xf numFmtId="165" fontId="4" fillId="0" borderId="39" xfId="2" applyNumberFormat="1" applyFont="1" applyBorder="1"/>
    <xf numFmtId="0" fontId="4" fillId="4" borderId="8" xfId="2" applyFont="1" applyFill="1" applyBorder="1"/>
    <xf numFmtId="165" fontId="4" fillId="0" borderId="40" xfId="2" applyNumberFormat="1" applyFont="1" applyBorder="1"/>
    <xf numFmtId="0" fontId="29" fillId="4" borderId="10" xfId="2" applyFont="1" applyFill="1" applyBorder="1"/>
    <xf numFmtId="165" fontId="4" fillId="0" borderId="41" xfId="2" applyNumberFormat="1" applyFont="1" applyBorder="1"/>
    <xf numFmtId="165" fontId="4" fillId="0" borderId="11" xfId="2" applyNumberFormat="1" applyFont="1" applyBorder="1"/>
    <xf numFmtId="165" fontId="4" fillId="0" borderId="42" xfId="2" applyNumberFormat="1" applyFont="1" applyBorder="1"/>
    <xf numFmtId="0" fontId="30" fillId="3" borderId="43" xfId="2" applyFont="1" applyFill="1" applyBorder="1" applyAlignment="1">
      <alignment horizontal="center" vertical="center" wrapText="1"/>
    </xf>
    <xf numFmtId="165" fontId="4" fillId="0" borderId="44" xfId="2" applyNumberFormat="1" applyFont="1" applyBorder="1"/>
    <xf numFmtId="165" fontId="4" fillId="0" borderId="45" xfId="2" applyNumberFormat="1" applyFont="1" applyBorder="1"/>
    <xf numFmtId="165" fontId="4" fillId="0" borderId="46" xfId="2" applyNumberFormat="1" applyFont="1" applyBorder="1"/>
    <xf numFmtId="0" fontId="29" fillId="4" borderId="47" xfId="2" applyFont="1" applyFill="1" applyBorder="1"/>
    <xf numFmtId="165" fontId="4" fillId="0" borderId="48" xfId="2" applyNumberFormat="1" applyFont="1" applyBorder="1"/>
    <xf numFmtId="165" fontId="4" fillId="0" borderId="49" xfId="2" applyNumberFormat="1" applyFont="1" applyBorder="1"/>
    <xf numFmtId="165" fontId="4" fillId="0" borderId="50" xfId="2" applyNumberFormat="1" applyFont="1" applyBorder="1"/>
    <xf numFmtId="165" fontId="4" fillId="0" borderId="51" xfId="2" applyNumberFormat="1" applyFont="1" applyBorder="1"/>
    <xf numFmtId="0" fontId="4" fillId="4" borderId="47" xfId="2" applyFont="1" applyFill="1" applyBorder="1"/>
    <xf numFmtId="0" fontId="4" fillId="4" borderId="18" xfId="2" applyFont="1" applyFill="1" applyBorder="1"/>
    <xf numFmtId="165" fontId="4" fillId="0" borderId="52" xfId="2" applyNumberFormat="1" applyFont="1" applyBorder="1"/>
    <xf numFmtId="165" fontId="4" fillId="0" borderId="15" xfId="2" applyNumberFormat="1" applyFont="1" applyBorder="1"/>
    <xf numFmtId="165" fontId="4" fillId="0" borderId="53" xfId="2" applyNumberFormat="1" applyFont="1" applyBorder="1"/>
    <xf numFmtId="165" fontId="4" fillId="0" borderId="54" xfId="2" applyNumberFormat="1" applyFont="1" applyBorder="1"/>
    <xf numFmtId="0" fontId="4" fillId="4" borderId="8" xfId="2" applyFont="1" applyFill="1" applyBorder="1" applyAlignment="1">
      <alignment horizontal="left" indent="1"/>
    </xf>
    <xf numFmtId="0" fontId="4" fillId="4" borderId="6" xfId="2" applyFont="1" applyFill="1" applyBorder="1"/>
    <xf numFmtId="0" fontId="4" fillId="4" borderId="10" xfId="2" applyFont="1" applyFill="1" applyBorder="1"/>
    <xf numFmtId="0" fontId="29" fillId="0" borderId="0" xfId="0" applyFont="1"/>
  </cellXfs>
  <cellStyles count="26396">
    <cellStyle name="_x0013_" xfId="77"/>
    <cellStyle name=" " xfId="75"/>
    <cellStyle name=" _x0007_LÓ_x0018_Äþ" xfId="81"/>
    <cellStyle name=" _x0007_LÓ_x0018_ÄþÍ" xfId="80"/>
    <cellStyle name=" _x0007_LÓ_x0018_ÄþÍN^NuN" xfId="79"/>
    <cellStyle name=" _x0007_LÓ_x0018_ÄþÍN^NuNVþˆH" xfId="78"/>
    <cellStyle name=" _x0007_LÓ_x0018_ÄþÍN^NuNVþˆHÁ_x0001_" xfId="76"/>
    <cellStyle name=" _x0007_LÓ_x0018_ÄþÍN^NuNVþˆHÁ_x0001__x0018_(n" xfId="74"/>
    <cellStyle name="%" xfId="85"/>
    <cellStyle name="_China_CMS_Thermal_Coal_Demand" xfId="86"/>
    <cellStyle name="_China_CMS_Thermal_Coal_Demand 2" xfId="87"/>
    <cellStyle name="_China_CMS_Thermal_Coal_Demand 3" xfId="88"/>
    <cellStyle name="_China_CMS_Thermal_Coal_Demand 3 2" xfId="89"/>
    <cellStyle name="_China_CMS_Thermal_Coal_Demand 3 3" xfId="90"/>
    <cellStyle name="_China_CMS_Thermal_Coal_Demand 3 3 2" xfId="91"/>
    <cellStyle name="_China_CMS_Thermal_Coal_Demand 4" xfId="92"/>
    <cellStyle name="_China_CMS_Thermal_Coal_Demand 4 2" xfId="93"/>
    <cellStyle name="_CMS_China_Metallurgical_Coal_Demand" xfId="94"/>
    <cellStyle name="_CMS_China_Metallurgical_Coal_Demand 2" xfId="95"/>
    <cellStyle name="_CMS_China_Metallurgical_Coal_Demand 3" xfId="96"/>
    <cellStyle name="_CMS_China_Metallurgical_Coal_Demand 3 2" xfId="97"/>
    <cellStyle name="_CMS_China_Metallurgical_Coal_Demand 3 3" xfId="98"/>
    <cellStyle name="_CMS_China_Metallurgical_Coal_Demand 3 3 2" xfId="99"/>
    <cellStyle name="_CMS_China_Metallurgical_Coal_Demand 4" xfId="100"/>
    <cellStyle name="_CMS_China_Metallurgical_Coal_Demand 4 2" xfId="101"/>
    <cellStyle name="_CMS_China_Metallurgical_Coal_Demanddraft1" xfId="102"/>
    <cellStyle name="_CMS_China_Metallurgical_Coal_Demanddraft1 2" xfId="103"/>
    <cellStyle name="_CMS_China_Metallurgical_Coal_Demanddraft1 3" xfId="104"/>
    <cellStyle name="_CMS_China_Metallurgical_Coal_Demanddraft1 3 2" xfId="105"/>
    <cellStyle name="_CMS_China_Metallurgical_Coal_Demanddraft1 3 3" xfId="106"/>
    <cellStyle name="_CMS_China_Metallurgical_Coal_Demanddraft1 3 3 2" xfId="107"/>
    <cellStyle name="_CMS_China_Metallurgical_Coal_Demanddraft1 4" xfId="108"/>
    <cellStyle name="_CMS_China_Metallurgical_Coal_Demanddraft1 4 2" xfId="109"/>
    <cellStyle name="_CMS_China_Metallurgical_Coal_Demanddraft7" xfId="110"/>
    <cellStyle name="_CMS_China_Metallurgical_Coal_Demanddraft7 2" xfId="111"/>
    <cellStyle name="_CMS_China_Metallurgical_Coal_Demanddraft7_DDATA" xfId="112"/>
    <cellStyle name="_CMS_China_Metallurgical_Coal_Demanddraft7_DDATA 2" xfId="113"/>
    <cellStyle name="_CMS_China_Metallurgical_Coal_Demanddraft7_DDATA_1" xfId="114"/>
    <cellStyle name="_CMS_China_Metallurgical_Coal_Demanddraft7_DDATA_1 2" xfId="115"/>
    <cellStyle name="_CMS_China_Metallurgical_Coal_Demanddraft7_DDATA_1_Gas Flow Dynamics" xfId="116"/>
    <cellStyle name="_CMS_China_Metallurgical_Coal_Demanddraft7_DDATA_1_Pan_Europe_Datafile_2012_H2" xfId="117"/>
    <cellStyle name="_CMS_China_Metallurgical_Coal_Demanddraft7_DDATA_1_Thermal Coal Prices May 2010" xfId="118"/>
    <cellStyle name="_CMS_China_Metallurgical_Coal_Demanddraft7_DDATA_1_Thermal Coal Prices May 2010 2" xfId="119"/>
    <cellStyle name="_CMS_China_Metallurgical_Coal_Demanddraft7_DDATA_1_Thermal Coal Prices May 2010_Gas Flow Dynamics" xfId="120"/>
    <cellStyle name="_CMS_China_Metallurgical_Coal_Demanddraft7_DDATA_1_Thermal Coal Prices May 2010_Pan_Europe_Datafile_2012_H2" xfId="121"/>
    <cellStyle name="_CMS_China_Metallurgical_Coal_Demanddraft7_DDATA_Gas Flow Dynamics" xfId="122"/>
    <cellStyle name="_CMS_China_Metallurgical_Coal_Demanddraft7_DDATA_Pan_Europe_Datafile_2012_H2" xfId="123"/>
    <cellStyle name="_CMS_China_Metallurgical_Coal_Demanddraft7_dFLOWTHR" xfId="124"/>
    <cellStyle name="_CMS_China_Metallurgical_Coal_Demanddraft7_dFLOWTHR 2" xfId="125"/>
    <cellStyle name="_CMS_China_Metallurgical_Coal_Demanddraft7_dFLOWTHR_Gas Flow Dynamics" xfId="126"/>
    <cellStyle name="_CMS_China_Metallurgical_Coal_Demanddraft7_dFLOWTHR_Pan_Europe_Datafile_2012_H2" xfId="127"/>
    <cellStyle name="_CMS_China_Metallurgical_Coal_Demanddraft7_Gas Flow Dynamics" xfId="128"/>
    <cellStyle name="_CMS_China_Metallurgical_Coal_Demanddraft7_Pan_Europe_Datafile_2012_H2" xfId="129"/>
    <cellStyle name="_CMS_China_Metallurgical_Coal_Demanddraft7_Sheet1" xfId="130"/>
    <cellStyle name="_CMS_China_Metallurgical_Coal_Demanddraft7_Sheet1 2" xfId="131"/>
    <cellStyle name="_CMS_China_Metallurgical_Coal_Demanddraft7_Sheet1_Gas Flow Dynamics" xfId="132"/>
    <cellStyle name="_CMS_China_Metallurgical_Coal_Demanddraft7_Sheet1_Pan_Europe_Datafile_2012_H2" xfId="133"/>
    <cellStyle name="_CMS_China_Metallurgical_Coal_Demanddraft7_Sheet3" xfId="134"/>
    <cellStyle name="_CMS_China_Metallurgical_Coal_Demanddraft7_Sheet3 2" xfId="135"/>
    <cellStyle name="_CMS_China_Metallurgical_Coal_Demanddraft7_Sheet3_Gas Flow Dynamics" xfId="136"/>
    <cellStyle name="_CMS_China_Metallurgical_Coal_Demanddraft7_Sheet3_Pan_Europe_Datafile_2012_H2" xfId="137"/>
    <cellStyle name="_Copy of CMS_China_Metallurgical_Coal_Demanddraft2" xfId="138"/>
    <cellStyle name="_Copy of CMS_China_Metallurgical_Coal_Demanddraft2 2" xfId="139"/>
    <cellStyle name="_Copy of CMS_China_Metallurgical_Coal_Demanddraft2 3" xfId="140"/>
    <cellStyle name="_Copy of CMS_China_Metallurgical_Coal_Demanddraft2 3 2" xfId="141"/>
    <cellStyle name="_Copy of CMS_China_Metallurgical_Coal_Demanddraft2 3 3" xfId="142"/>
    <cellStyle name="_Copy of CMS_China_Metallurgical_Coal_Demanddraft2 3 3 2" xfId="143"/>
    <cellStyle name="_Copy of CMS_China_Metallurgical_Coal_Demanddraft2 4" xfId="144"/>
    <cellStyle name="_Copy of CMS_China_Metallurgical_Coal_Demanddraft2 4 2" xfId="145"/>
    <cellStyle name="_Country Summary" xfId="146"/>
    <cellStyle name="_Country Summary 2" xfId="147"/>
    <cellStyle name="_Country Summary_DDATA" xfId="148"/>
    <cellStyle name="_Country Summary_DDATA 2" xfId="149"/>
    <cellStyle name="_Country Summary_DDATA_1" xfId="150"/>
    <cellStyle name="_Country Summary_DDATA_1 2" xfId="151"/>
    <cellStyle name="_Country Summary_DDATA_1_Gas Flow Dynamics" xfId="152"/>
    <cellStyle name="_Country Summary_DDATA_1_Pan_Europe_Datafile_2012_H2" xfId="153"/>
    <cellStyle name="_Country Summary_DDATA_1_Thermal Coal Prices May 2010" xfId="154"/>
    <cellStyle name="_Country Summary_DDATA_1_Thermal Coal Prices May 2010 2" xfId="155"/>
    <cellStyle name="_Country Summary_DDATA_1_Thermal Coal Prices May 2010_Gas Flow Dynamics" xfId="156"/>
    <cellStyle name="_Country Summary_DDATA_1_Thermal Coal Prices May 2010_Pan_Europe_Datafile_2012_H2" xfId="157"/>
    <cellStyle name="_Country Summary_DDATA_Gas Flow Dynamics" xfId="158"/>
    <cellStyle name="_Country Summary_DDATA_Pan_Europe_Datafile_2012_H2" xfId="159"/>
    <cellStyle name="_Country Summary_dFLOWTHR" xfId="160"/>
    <cellStyle name="_Country Summary_dFLOWTHR 2" xfId="161"/>
    <cellStyle name="_Country Summary_dFLOWTHR_Gas Flow Dynamics" xfId="162"/>
    <cellStyle name="_Country Summary_dFLOWTHR_Pan_Europe_Datafile_2012_H2" xfId="163"/>
    <cellStyle name="_Country Summary_Gas Flow Dynamics" xfId="164"/>
    <cellStyle name="_Country Summary_Pan_Europe_Datafile_2012_H2" xfId="165"/>
    <cellStyle name="_Country Summary_Sheet1" xfId="166"/>
    <cellStyle name="_Country Summary_Sheet1 2" xfId="167"/>
    <cellStyle name="_Country Summary_Sheet1_Gas Flow Dynamics" xfId="168"/>
    <cellStyle name="_Country Summary_Sheet1_Pan_Europe_Datafile_2012_H2" xfId="169"/>
    <cellStyle name="_Country Summary_Sheet3" xfId="170"/>
    <cellStyle name="_Country Summary_Sheet3 2" xfId="171"/>
    <cellStyle name="_Country Summary_Sheet3_Gas Flow Dynamics" xfId="172"/>
    <cellStyle name="_Country Summary_Sheet3_Pan_Europe_Datafile_2012_H2" xfId="173"/>
    <cellStyle name="_Key forecast data for CMS China 2009" xfId="174"/>
    <cellStyle name="_Key forecast data for CMS China 2009 2" xfId="175"/>
    <cellStyle name="_Key forecast data for CMS China 2009 3" xfId="176"/>
    <cellStyle name="_Key forecast data for CMS China 2009 3 2" xfId="177"/>
    <cellStyle name="_Key forecast data for CMS China 2009 3 3" xfId="178"/>
    <cellStyle name="_Key forecast data for CMS China 2009 3 3 2" xfId="179"/>
    <cellStyle name="_Key forecast data for CMS China 2009 4" xfId="180"/>
    <cellStyle name="_Key forecast data for CMS China 2009 4 2" xfId="181"/>
    <cellStyle name="_Summary" xfId="182"/>
    <cellStyle name="_Summary 2" xfId="183"/>
    <cellStyle name="_Summary 3" xfId="184"/>
    <cellStyle name="_Summary 3 2" xfId="185"/>
    <cellStyle name="_Summary 3 3" xfId="186"/>
    <cellStyle name="_Summary 3 3 2" xfId="187"/>
    <cellStyle name="_Summary 4" xfId="188"/>
    <cellStyle name="_Summary 4 2" xfId="189"/>
    <cellStyle name="_Thermal Summary" xfId="190"/>
    <cellStyle name="_Thermal Summary 2" xfId="191"/>
    <cellStyle name="_Thermal Summary_DDATA" xfId="192"/>
    <cellStyle name="_Thermal Summary_DDATA 2" xfId="193"/>
    <cellStyle name="_Thermal Summary_DDATA_1" xfId="194"/>
    <cellStyle name="_Thermal Summary_DDATA_1 2" xfId="195"/>
    <cellStyle name="_Thermal Summary_DDATA_1_Gas Flow Dynamics" xfId="196"/>
    <cellStyle name="_Thermal Summary_DDATA_1_Pan_Europe_Datafile_2012_H2" xfId="197"/>
    <cellStyle name="_Thermal Summary_DDATA_1_Thermal Coal Prices May 2010" xfId="198"/>
    <cellStyle name="_Thermal Summary_DDATA_1_Thermal Coal Prices May 2010 2" xfId="199"/>
    <cellStyle name="_Thermal Summary_DDATA_1_Thermal Coal Prices May 2010_Gas Flow Dynamics" xfId="200"/>
    <cellStyle name="_Thermal Summary_DDATA_1_Thermal Coal Prices May 2010_Pan_Europe_Datafile_2012_H2" xfId="201"/>
    <cellStyle name="_Thermal Summary_DDATA_Gas Flow Dynamics" xfId="202"/>
    <cellStyle name="_Thermal Summary_DDATA_Pan_Europe_Datafile_2012_H2" xfId="203"/>
    <cellStyle name="_Thermal Summary_dFLOWTHR" xfId="204"/>
    <cellStyle name="_Thermal Summary_dFLOWTHR 2" xfId="205"/>
    <cellStyle name="_Thermal Summary_dFLOWTHR_Gas Flow Dynamics" xfId="206"/>
    <cellStyle name="_Thermal Summary_dFLOWTHR_Pan_Europe_Datafile_2012_H2" xfId="207"/>
    <cellStyle name="_Thermal Summary_Gas Flow Dynamics" xfId="208"/>
    <cellStyle name="_Thermal Summary_Pan_Europe_Datafile_2012_H2" xfId="209"/>
    <cellStyle name="_Thermal Summary_Sheet1" xfId="210"/>
    <cellStyle name="_Thermal Summary_Sheet1 2" xfId="211"/>
    <cellStyle name="_Thermal Summary_Sheet1_Gas Flow Dynamics" xfId="212"/>
    <cellStyle name="_Thermal Summary_Sheet1_Pan_Europe_Datafile_2012_H2" xfId="213"/>
    <cellStyle name="_Thermal Summary_Sheet3" xfId="214"/>
    <cellStyle name="_Thermal Summary_Sheet3 2" xfId="215"/>
    <cellStyle name="_Thermal Summary_Sheet3_Gas Flow Dynamics" xfId="216"/>
    <cellStyle name="_Thermal Summary_Sheet3_Pan_Europe_Datafile_2012_H2" xfId="217"/>
    <cellStyle name="=C:\WINNT35\SYSTEM32\COMMAND.COM" xfId="218"/>
    <cellStyle name="=C:\WINNT35\SYSTEM32\COMMAND.COM 10" xfId="219"/>
    <cellStyle name="=C:\WINNT35\SYSTEM32\COMMAND.COM 2" xfId="220"/>
    <cellStyle name="=C:\WINNT35\SYSTEM32\COMMAND.COM 2 2" xfId="221"/>
    <cellStyle name="=C:\WINNT35\SYSTEM32\COMMAND.COM 2 3" xfId="222"/>
    <cellStyle name="=C:\WINNT35\SYSTEM32\COMMAND.COM 3" xfId="223"/>
    <cellStyle name="=C:\WINNT35\SYSTEM32\COMMAND.COM 3 2" xfId="224"/>
    <cellStyle name="=C:\WINNT35\SYSTEM32\COMMAND.COM 3 3" xfId="225"/>
    <cellStyle name="=C:\WINNT35\SYSTEM32\COMMAND.COM 4" xfId="226"/>
    <cellStyle name="=C:\WINNT35\SYSTEM32\COMMAND.COM 4 2" xfId="227"/>
    <cellStyle name="=C:\WINNT35\SYSTEM32\COMMAND.COM 5" xfId="228"/>
    <cellStyle name="=C:\WINNT35\SYSTEM32\COMMAND.COM 5 2" xfId="229"/>
    <cellStyle name="=C:\WINNT35\SYSTEM32\COMMAND.COM 6" xfId="230"/>
    <cellStyle name="=C:\WINNT35\SYSTEM32\COMMAND.COM 7" xfId="231"/>
    <cellStyle name="=C:\WINNT35\SYSTEM32\COMMAND.COM 8" xfId="232"/>
    <cellStyle name="=C:\WINNT35\SYSTEM32\COMMAND.COM 9" xfId="233"/>
    <cellStyle name="=C:\WINNT35\SYSTEM32\COMMAND.COM 9 2" xfId="234"/>
    <cellStyle name="=C:\WINNT35\SYSTEM32\COMMAND.COM_FES2013 charts 2050 and progress" xfId="235"/>
    <cellStyle name="01_Page Heading" xfId="236"/>
    <cellStyle name="02_Rule above and below" xfId="237"/>
    <cellStyle name="03_Table Notes" xfId="238"/>
    <cellStyle name="04_Bold table figs" xfId="239"/>
    <cellStyle name="05_table figs" xfId="240"/>
    <cellStyle name="06_per cent" xfId="241"/>
    <cellStyle name="07_Bold table text" xfId="242"/>
    <cellStyle name="0dp" xfId="243"/>
    <cellStyle name="1dp" xfId="244"/>
    <cellStyle name="1dp 2" xfId="245"/>
    <cellStyle name="1dp 2 2" xfId="246"/>
    <cellStyle name="20 % - Akzent1 2" xfId="11"/>
    <cellStyle name="20 % - Akzent1 2 2" xfId="247"/>
    <cellStyle name="20 % - Akzent1_120316_Germany_consolidated data" xfId="248"/>
    <cellStyle name="20 % - Akzent2 2" xfId="12"/>
    <cellStyle name="20 % - Akzent2 2 2" xfId="249"/>
    <cellStyle name="20 % - Akzent2_120316_Germany_consolidated data" xfId="250"/>
    <cellStyle name="20 % - Akzent3 2" xfId="13"/>
    <cellStyle name="20 % - Akzent3 2 2" xfId="251"/>
    <cellStyle name="20 % - Akzent3_120316_Germany_consolidated data" xfId="252"/>
    <cellStyle name="20 % - Akzent4 2" xfId="14"/>
    <cellStyle name="20 % - Akzent4 2 2" xfId="253"/>
    <cellStyle name="20 % - Akzent4_120316_Germany_consolidated data" xfId="254"/>
    <cellStyle name="20 % - Akzent5 2" xfId="15"/>
    <cellStyle name="20 % - Akzent5 2 2" xfId="255"/>
    <cellStyle name="20 % - Akzent5_120316_Germany_consolidated data" xfId="256"/>
    <cellStyle name="20 % - Akzent6 2" xfId="16"/>
    <cellStyle name="20 % - Akzent6 2 2" xfId="257"/>
    <cellStyle name="20 % - Akzent6_120316_Germany_consolidated data" xfId="258"/>
    <cellStyle name="20% - Accent1 2" xfId="259"/>
    <cellStyle name="20% - Accent1 2 2" xfId="260"/>
    <cellStyle name="20% - Accent1 2 3" xfId="261"/>
    <cellStyle name="20% - Accent1 2 3 2" xfId="262"/>
    <cellStyle name="20% - Accent1 2 4" xfId="263"/>
    <cellStyle name="20% - Accent1 2 5" xfId="264"/>
    <cellStyle name="20% - Accent1 3" xfId="265"/>
    <cellStyle name="20% - Accent1 3 2" xfId="266"/>
    <cellStyle name="20% - Accent1 3 2 2" xfId="267"/>
    <cellStyle name="20% - Accent1 3 3" xfId="268"/>
    <cellStyle name="20% - Accent1 3 3 2" xfId="269"/>
    <cellStyle name="20% - Accent1 3 4" xfId="270"/>
    <cellStyle name="20% - Accent1 4" xfId="271"/>
    <cellStyle name="20% - Accent1 4 2" xfId="272"/>
    <cellStyle name="20% - Accent1 4 3" xfId="273"/>
    <cellStyle name="20% - Accent1 5" xfId="274"/>
    <cellStyle name="20% - Accent1 5 2" xfId="275"/>
    <cellStyle name="20% - Accent1 6" xfId="276"/>
    <cellStyle name="20% - Accent2 2" xfId="277"/>
    <cellStyle name="20% - Accent2 2 2" xfId="278"/>
    <cellStyle name="20% - Accent2 2 3" xfId="279"/>
    <cellStyle name="20% - Accent2 2 3 2" xfId="280"/>
    <cellStyle name="20% - Accent2 2 4" xfId="281"/>
    <cellStyle name="20% - Accent2 2 5" xfId="282"/>
    <cellStyle name="20% - Accent2 3" xfId="283"/>
    <cellStyle name="20% - Accent2 3 2" xfId="284"/>
    <cellStyle name="20% - Accent2 3 2 2" xfId="285"/>
    <cellStyle name="20% - Accent2 3 3" xfId="286"/>
    <cellStyle name="20% - Accent2 3 3 2" xfId="287"/>
    <cellStyle name="20% - Accent2 3 4" xfId="288"/>
    <cellStyle name="20% - Accent2 4" xfId="289"/>
    <cellStyle name="20% - Accent2 4 2" xfId="290"/>
    <cellStyle name="20% - Accent2 4 3" xfId="291"/>
    <cellStyle name="20% - Accent2 5" xfId="292"/>
    <cellStyle name="20% - Accent2 5 2" xfId="293"/>
    <cellStyle name="20% - Accent2 6" xfId="294"/>
    <cellStyle name="20% - Accent3 2" xfId="295"/>
    <cellStyle name="20% - Accent3 2 2" xfId="296"/>
    <cellStyle name="20% - Accent3 2 3" xfId="297"/>
    <cellStyle name="20% - Accent3 2 3 2" xfId="298"/>
    <cellStyle name="20% - Accent3 2 4" xfId="299"/>
    <cellStyle name="20% - Accent3 2 5" xfId="300"/>
    <cellStyle name="20% - Accent3 3" xfId="301"/>
    <cellStyle name="20% - Accent3 3 2" xfId="302"/>
    <cellStyle name="20% - Accent3 3 2 2" xfId="303"/>
    <cellStyle name="20% - Accent3 3 3" xfId="304"/>
    <cellStyle name="20% - Accent3 3 3 2" xfId="305"/>
    <cellStyle name="20% - Accent3 3 4" xfId="306"/>
    <cellStyle name="20% - Accent3 4" xfId="307"/>
    <cellStyle name="20% - Accent3 4 2" xfId="308"/>
    <cellStyle name="20% - Accent3 4 3" xfId="309"/>
    <cellStyle name="20% - Accent3 5" xfId="310"/>
    <cellStyle name="20% - Accent3 5 2" xfId="311"/>
    <cellStyle name="20% - Accent3 6" xfId="312"/>
    <cellStyle name="20% - Accent4 2" xfId="313"/>
    <cellStyle name="20% - Accent4 2 2" xfId="314"/>
    <cellStyle name="20% - Accent4 2 3" xfId="315"/>
    <cellStyle name="20% - Accent4 2 3 2" xfId="316"/>
    <cellStyle name="20% - Accent4 2 4" xfId="317"/>
    <cellStyle name="20% - Accent4 2 5" xfId="318"/>
    <cellStyle name="20% - Accent4 3" xfId="319"/>
    <cellStyle name="20% - Accent4 3 2" xfId="320"/>
    <cellStyle name="20% - Accent4 3 2 2" xfId="321"/>
    <cellStyle name="20% - Accent4 3 3" xfId="322"/>
    <cellStyle name="20% - Accent4 3 3 2" xfId="323"/>
    <cellStyle name="20% - Accent4 3 4" xfId="324"/>
    <cellStyle name="20% - Accent4 4" xfId="325"/>
    <cellStyle name="20% - Accent4 4 2" xfId="326"/>
    <cellStyle name="20% - Accent4 4 3" xfId="327"/>
    <cellStyle name="20% - Accent4 5" xfId="328"/>
    <cellStyle name="20% - Accent4 5 2" xfId="329"/>
    <cellStyle name="20% - Accent4 6" xfId="330"/>
    <cellStyle name="20% - Accent5 2" xfId="331"/>
    <cellStyle name="20% - Accent5 2 2" xfId="332"/>
    <cellStyle name="20% - Accent5 2 3" xfId="333"/>
    <cellStyle name="20% - Accent5 2 3 2" xfId="334"/>
    <cellStyle name="20% - Accent5 2 4" xfId="335"/>
    <cellStyle name="20% - Accent5 2 5" xfId="336"/>
    <cellStyle name="20% - Accent5 3" xfId="337"/>
    <cellStyle name="20% - Accent5 3 2" xfId="338"/>
    <cellStyle name="20% - Accent5 3 2 2" xfId="339"/>
    <cellStyle name="20% - Accent5 3 3" xfId="340"/>
    <cellStyle name="20% - Accent5 3 3 2" xfId="341"/>
    <cellStyle name="20% - Accent5 3 4" xfId="342"/>
    <cellStyle name="20% - Accent5 4" xfId="343"/>
    <cellStyle name="20% - Accent5 4 2" xfId="344"/>
    <cellStyle name="20% - Accent5 4 3" xfId="345"/>
    <cellStyle name="20% - Accent5 5" xfId="346"/>
    <cellStyle name="20% - Accent5 5 2" xfId="347"/>
    <cellStyle name="20% - Accent5 6" xfId="348"/>
    <cellStyle name="20% - Accent6 2" xfId="349"/>
    <cellStyle name="20% - Accent6 2 2" xfId="350"/>
    <cellStyle name="20% - Accent6 2 3" xfId="351"/>
    <cellStyle name="20% - Accent6 2 4" xfId="352"/>
    <cellStyle name="20% - Accent6 2 4 2" xfId="353"/>
    <cellStyle name="20% - Accent6 2 5" xfId="354"/>
    <cellStyle name="20% - Accent6 2 6" xfId="355"/>
    <cellStyle name="20% - Accent6 3" xfId="356"/>
    <cellStyle name="20% - Accent6 3 2" xfId="357"/>
    <cellStyle name="20% - Accent6 3 3" xfId="358"/>
    <cellStyle name="20% - Accent6 4" xfId="359"/>
    <cellStyle name="20% - Accent6 4 2" xfId="360"/>
    <cellStyle name="20% - Accent6 4 3" xfId="361"/>
    <cellStyle name="20% - Accent6 5" xfId="362"/>
    <cellStyle name="2dp" xfId="363"/>
    <cellStyle name="2x indented GHG Textfiels" xfId="364"/>
    <cellStyle name="2x indented GHG Textfiels 2" xfId="365"/>
    <cellStyle name="2x indented GHG Textfiels 2 2" xfId="366"/>
    <cellStyle name="2x indented GHG Textfiels 3" xfId="367"/>
    <cellStyle name="2x indented GHG Textfiels 4" xfId="368"/>
    <cellStyle name="3dp" xfId="369"/>
    <cellStyle name="40 % - Akzent1 2" xfId="17"/>
    <cellStyle name="40 % - Akzent1 2 2" xfId="370"/>
    <cellStyle name="40 % - Akzent1_120316_Germany_consolidated data" xfId="371"/>
    <cellStyle name="40 % - Akzent2 2" xfId="18"/>
    <cellStyle name="40 % - Akzent2 2 2" xfId="372"/>
    <cellStyle name="40 % - Akzent2_120316_Germany_consolidated data" xfId="373"/>
    <cellStyle name="40 % - Akzent3 2" xfId="19"/>
    <cellStyle name="40 % - Akzent3 2 2" xfId="374"/>
    <cellStyle name="40 % - Akzent3_120316_Germany_consolidated data" xfId="375"/>
    <cellStyle name="40 % - Akzent4 2" xfId="20"/>
    <cellStyle name="40 % - Akzent4 2 2" xfId="376"/>
    <cellStyle name="40 % - Akzent4_120316_Germany_consolidated data" xfId="377"/>
    <cellStyle name="40 % - Akzent5 2" xfId="21"/>
    <cellStyle name="40 % - Akzent5 2 2" xfId="378"/>
    <cellStyle name="40 % - Akzent5_120316_Germany_consolidated data" xfId="379"/>
    <cellStyle name="40 % - Akzent6 2" xfId="22"/>
    <cellStyle name="40 % - Akzent6 2 2" xfId="380"/>
    <cellStyle name="40 % - Akzent6_120316_Germany_consolidated data" xfId="381"/>
    <cellStyle name="40% - Accent1 2" xfId="382"/>
    <cellStyle name="40% - Accent1 2 2" xfId="383"/>
    <cellStyle name="40% - Accent1 2 3" xfId="384"/>
    <cellStyle name="40% - Accent1 2 3 2" xfId="385"/>
    <cellStyle name="40% - Accent1 2 4" xfId="386"/>
    <cellStyle name="40% - Accent1 2 5" xfId="387"/>
    <cellStyle name="40% - Accent1 3" xfId="388"/>
    <cellStyle name="40% - Accent1 3 2" xfId="389"/>
    <cellStyle name="40% - Accent1 3 2 2" xfId="390"/>
    <cellStyle name="40% - Accent1 3 3" xfId="391"/>
    <cellStyle name="40% - Accent1 3 3 2" xfId="392"/>
    <cellStyle name="40% - Accent1 3 4" xfId="393"/>
    <cellStyle name="40% - Accent1 4" xfId="394"/>
    <cellStyle name="40% - Accent1 4 2" xfId="395"/>
    <cellStyle name="40% - Accent1 4 3" xfId="396"/>
    <cellStyle name="40% - Accent1 5" xfId="397"/>
    <cellStyle name="40% - Accent1 5 2" xfId="398"/>
    <cellStyle name="40% - Accent1 6" xfId="399"/>
    <cellStyle name="40% - Accent2 2" xfId="400"/>
    <cellStyle name="40% - Accent2 2 2" xfId="401"/>
    <cellStyle name="40% - Accent2 2 3" xfId="402"/>
    <cellStyle name="40% - Accent2 2 3 2" xfId="403"/>
    <cellStyle name="40% - Accent2 2 4" xfId="404"/>
    <cellStyle name="40% - Accent2 2 5" xfId="405"/>
    <cellStyle name="40% - Accent2 3" xfId="406"/>
    <cellStyle name="40% - Accent2 3 2" xfId="407"/>
    <cellStyle name="40% - Accent2 3 2 2" xfId="408"/>
    <cellStyle name="40% - Accent2 3 3" xfId="409"/>
    <cellStyle name="40% - Accent2 3 3 2" xfId="410"/>
    <cellStyle name="40% - Accent2 3 4" xfId="411"/>
    <cellStyle name="40% - Accent2 4" xfId="412"/>
    <cellStyle name="40% - Accent2 4 2" xfId="413"/>
    <cellStyle name="40% - Accent2 4 3" xfId="414"/>
    <cellStyle name="40% - Accent2 5" xfId="415"/>
    <cellStyle name="40% - Accent2 5 2" xfId="416"/>
    <cellStyle name="40% - Accent2 6" xfId="417"/>
    <cellStyle name="40% - Accent3 2" xfId="418"/>
    <cellStyle name="40% - Accent3 2 2" xfId="419"/>
    <cellStyle name="40% - Accent3 2 3" xfId="420"/>
    <cellStyle name="40% - Accent3 2 3 2" xfId="421"/>
    <cellStyle name="40% - Accent3 2 4" xfId="422"/>
    <cellStyle name="40% - Accent3 2 5" xfId="423"/>
    <cellStyle name="40% - Accent3 3" xfId="424"/>
    <cellStyle name="40% - Accent3 3 2" xfId="425"/>
    <cellStyle name="40% - Accent3 3 2 2" xfId="426"/>
    <cellStyle name="40% - Accent3 3 3" xfId="427"/>
    <cellStyle name="40% - Accent3 3 3 2" xfId="428"/>
    <cellStyle name="40% - Accent3 3 4" xfId="429"/>
    <cellStyle name="40% - Accent3 4" xfId="430"/>
    <cellStyle name="40% - Accent3 4 2" xfId="431"/>
    <cellStyle name="40% - Accent3 4 3" xfId="432"/>
    <cellStyle name="40% - Accent3 5" xfId="433"/>
    <cellStyle name="40% - Accent3 5 2" xfId="434"/>
    <cellStyle name="40% - Accent3 6" xfId="435"/>
    <cellStyle name="40% - Accent4 2" xfId="436"/>
    <cellStyle name="40% - Accent4 2 2" xfId="437"/>
    <cellStyle name="40% - Accent4 2 3" xfId="438"/>
    <cellStyle name="40% - Accent4 2 3 2" xfId="439"/>
    <cellStyle name="40% - Accent4 2 4" xfId="440"/>
    <cellStyle name="40% - Accent4 2 5" xfId="441"/>
    <cellStyle name="40% - Accent4 3" xfId="442"/>
    <cellStyle name="40% - Accent4 3 2" xfId="443"/>
    <cellStyle name="40% - Accent4 3 2 2" xfId="444"/>
    <cellStyle name="40% - Accent4 3 3" xfId="445"/>
    <cellStyle name="40% - Accent4 3 3 2" xfId="446"/>
    <cellStyle name="40% - Accent4 3 4" xfId="447"/>
    <cellStyle name="40% - Accent4 4" xfId="448"/>
    <cellStyle name="40% - Accent4 4 2" xfId="449"/>
    <cellStyle name="40% - Accent4 4 3" xfId="450"/>
    <cellStyle name="40% - Accent4 5" xfId="451"/>
    <cellStyle name="40% - Accent4 5 2" xfId="452"/>
    <cellStyle name="40% - Accent4 6" xfId="453"/>
    <cellStyle name="40% - Accent5 2" xfId="454"/>
    <cellStyle name="40% - Accent5 2 2" xfId="455"/>
    <cellStyle name="40% - Accent5 2 3" xfId="456"/>
    <cellStyle name="40% - Accent5 2 3 2" xfId="457"/>
    <cellStyle name="40% - Accent5 2 4" xfId="458"/>
    <cellStyle name="40% - Accent5 2 5" xfId="459"/>
    <cellStyle name="40% - Accent5 3" xfId="460"/>
    <cellStyle name="40% - Accent5 3 2" xfId="461"/>
    <cellStyle name="40% - Accent5 3 2 2" xfId="462"/>
    <cellStyle name="40% - Accent5 3 3" xfId="463"/>
    <cellStyle name="40% - Accent5 3 3 2" xfId="464"/>
    <cellStyle name="40% - Accent5 3 4" xfId="465"/>
    <cellStyle name="40% - Accent5 4" xfId="466"/>
    <cellStyle name="40% - Accent5 4 2" xfId="467"/>
    <cellStyle name="40% - Accent5 4 3" xfId="468"/>
    <cellStyle name="40% - Accent5 5" xfId="469"/>
    <cellStyle name="40% - Accent5 5 2" xfId="470"/>
    <cellStyle name="40% - Accent5 6" xfId="471"/>
    <cellStyle name="40% - Accent6 2" xfId="472"/>
    <cellStyle name="40% - Accent6 2 2" xfId="473"/>
    <cellStyle name="40% - Accent6 2 3" xfId="474"/>
    <cellStyle name="40% - Accent6 2 3 2" xfId="475"/>
    <cellStyle name="40% - Accent6 2 4" xfId="476"/>
    <cellStyle name="40% - Accent6 2 5" xfId="477"/>
    <cellStyle name="40% - Accent6 3" xfId="478"/>
    <cellStyle name="40% - Accent6 3 2" xfId="479"/>
    <cellStyle name="40% - Accent6 3 2 2" xfId="480"/>
    <cellStyle name="40% - Accent6 3 3" xfId="481"/>
    <cellStyle name="40% - Accent6 3 3 2" xfId="482"/>
    <cellStyle name="40% - Accent6 3 4" xfId="483"/>
    <cellStyle name="40% - Accent6 4" xfId="484"/>
    <cellStyle name="40% - Accent6 4 2" xfId="485"/>
    <cellStyle name="40% - Accent6 4 3" xfId="486"/>
    <cellStyle name="40% - Accent6 5" xfId="487"/>
    <cellStyle name="40% - Accent6 5 2" xfId="488"/>
    <cellStyle name="40% - Accent6 6" xfId="489"/>
    <cellStyle name="4dp" xfId="490"/>
    <cellStyle name="4dp 2" xfId="491"/>
    <cellStyle name="4dp 2 2" xfId="492"/>
    <cellStyle name="5x indented GHG Textfiels" xfId="493"/>
    <cellStyle name="5x indented GHG Textfiels 2" xfId="494"/>
    <cellStyle name="5x indented GHG Textfiels 2 2" xfId="495"/>
    <cellStyle name="5x indented GHG Textfiels 3" xfId="496"/>
    <cellStyle name="5x indented GHG Textfiels 4" xfId="497"/>
    <cellStyle name="60 % - Akzent1 2" xfId="23"/>
    <cellStyle name="60 % - Akzent1 2 2" xfId="498"/>
    <cellStyle name="60 % - Akzent2 2" xfId="24"/>
    <cellStyle name="60 % - Akzent2 2 2" xfId="499"/>
    <cellStyle name="60 % - Akzent3 2" xfId="25"/>
    <cellStyle name="60 % - Akzent3 2 2" xfId="500"/>
    <cellStyle name="60 % - Akzent4 2" xfId="26"/>
    <cellStyle name="60 % - Akzent4 2 2" xfId="501"/>
    <cellStyle name="60 % - Akzent5 2" xfId="27"/>
    <cellStyle name="60 % - Akzent5 2 2" xfId="502"/>
    <cellStyle name="60 % - Akzent6 2" xfId="28"/>
    <cellStyle name="60 % - Akzent6 2 2" xfId="503"/>
    <cellStyle name="60% - Accent1 2" xfId="504"/>
    <cellStyle name="60% - Accent1 2 2" xfId="505"/>
    <cellStyle name="60% - Accent1 2 3" xfId="506"/>
    <cellStyle name="60% - Accent1 2 3 2" xfId="507"/>
    <cellStyle name="60% - Accent1 2 4" xfId="508"/>
    <cellStyle name="60% - Accent1 2 5" xfId="509"/>
    <cellStyle name="60% - Accent1 3" xfId="510"/>
    <cellStyle name="60% - Accent1 3 2" xfId="511"/>
    <cellStyle name="60% - Accent1 3 2 2" xfId="512"/>
    <cellStyle name="60% - Accent1 3 3" xfId="513"/>
    <cellStyle name="60% - Accent1 3 3 2" xfId="514"/>
    <cellStyle name="60% - Accent1 3 4" xfId="515"/>
    <cellStyle name="60% - Accent1 4" xfId="516"/>
    <cellStyle name="60% - Accent1 4 2" xfId="517"/>
    <cellStyle name="60% - Accent1 4 3" xfId="518"/>
    <cellStyle name="60% - Accent1 5" xfId="519"/>
    <cellStyle name="60% - Accent1 5 2" xfId="520"/>
    <cellStyle name="60% - Accent1 6" xfId="521"/>
    <cellStyle name="60% - Accent2 2" xfId="522"/>
    <cellStyle name="60% - Accent2 2 2" xfId="523"/>
    <cellStyle name="60% - Accent2 2 3" xfId="524"/>
    <cellStyle name="60% - Accent2 2 3 2" xfId="525"/>
    <cellStyle name="60% - Accent2 2 4" xfId="526"/>
    <cellStyle name="60% - Accent2 2 5" xfId="527"/>
    <cellStyle name="60% - Accent2 3" xfId="528"/>
    <cellStyle name="60% - Accent2 3 2" xfId="529"/>
    <cellStyle name="60% - Accent2 3 2 2" xfId="530"/>
    <cellStyle name="60% - Accent2 3 3" xfId="531"/>
    <cellStyle name="60% - Accent2 3 3 2" xfId="532"/>
    <cellStyle name="60% - Accent2 3 4" xfId="533"/>
    <cellStyle name="60% - Accent2 4" xfId="534"/>
    <cellStyle name="60% - Accent2 4 2" xfId="535"/>
    <cellStyle name="60% - Accent2 4 3" xfId="536"/>
    <cellStyle name="60% - Accent2 5" xfId="537"/>
    <cellStyle name="60% - Accent2 5 2" xfId="538"/>
    <cellStyle name="60% - Accent2 6" xfId="539"/>
    <cellStyle name="60% - Accent3 2" xfId="540"/>
    <cellStyle name="60% - Accent3 2 2" xfId="541"/>
    <cellStyle name="60% - Accent3 2 3" xfId="542"/>
    <cellStyle name="60% - Accent3 2 3 2" xfId="543"/>
    <cellStyle name="60% - Accent3 2 4" xfId="544"/>
    <cellStyle name="60% - Accent3 2 5" xfId="545"/>
    <cellStyle name="60% - Accent3 3" xfId="546"/>
    <cellStyle name="60% - Accent3 3 2" xfId="547"/>
    <cellStyle name="60% - Accent3 3 2 2" xfId="548"/>
    <cellStyle name="60% - Accent3 3 3" xfId="549"/>
    <cellStyle name="60% - Accent3 3 3 2" xfId="550"/>
    <cellStyle name="60% - Accent3 3 4" xfId="551"/>
    <cellStyle name="60% - Accent3 4" xfId="552"/>
    <cellStyle name="60% - Accent3 4 2" xfId="553"/>
    <cellStyle name="60% - Accent3 4 3" xfId="554"/>
    <cellStyle name="60% - Accent3 5" xfId="555"/>
    <cellStyle name="60% - Accent3 5 2" xfId="556"/>
    <cellStyle name="60% - Accent3 6" xfId="557"/>
    <cellStyle name="60% - Accent4 2" xfId="558"/>
    <cellStyle name="60% - Accent4 2 2" xfId="559"/>
    <cellStyle name="60% - Accent4 2 3" xfId="560"/>
    <cellStyle name="60% - Accent4 2 3 2" xfId="561"/>
    <cellStyle name="60% - Accent4 2 4" xfId="562"/>
    <cellStyle name="60% - Accent4 2 5" xfId="563"/>
    <cellStyle name="60% - Accent4 3" xfId="564"/>
    <cellStyle name="60% - Accent4 3 2" xfId="565"/>
    <cellStyle name="60% - Accent4 3 2 2" xfId="566"/>
    <cellStyle name="60% - Accent4 3 3" xfId="567"/>
    <cellStyle name="60% - Accent4 3 3 2" xfId="568"/>
    <cellStyle name="60% - Accent4 3 4" xfId="569"/>
    <cellStyle name="60% - Accent4 4" xfId="570"/>
    <cellStyle name="60% - Accent4 4 2" xfId="571"/>
    <cellStyle name="60% - Accent4 4 3" xfId="572"/>
    <cellStyle name="60% - Accent4 5" xfId="573"/>
    <cellStyle name="60% - Accent4 5 2" xfId="574"/>
    <cellStyle name="60% - Accent4 6" xfId="575"/>
    <cellStyle name="60% - Accent5 2" xfId="576"/>
    <cellStyle name="60% - Accent5 2 2" xfId="577"/>
    <cellStyle name="60% - Accent5 2 3" xfId="578"/>
    <cellStyle name="60% - Accent5 2 3 2" xfId="579"/>
    <cellStyle name="60% - Accent5 2 4" xfId="580"/>
    <cellStyle name="60% - Accent5 2 5" xfId="581"/>
    <cellStyle name="60% - Accent5 3" xfId="582"/>
    <cellStyle name="60% - Accent5 3 2" xfId="583"/>
    <cellStyle name="60% - Accent5 3 2 2" xfId="584"/>
    <cellStyle name="60% - Accent5 3 3" xfId="585"/>
    <cellStyle name="60% - Accent5 3 3 2" xfId="586"/>
    <cellStyle name="60% - Accent5 3 4" xfId="587"/>
    <cellStyle name="60% - Accent5 4" xfId="588"/>
    <cellStyle name="60% - Accent5 4 2" xfId="589"/>
    <cellStyle name="60% - Accent5 4 3" xfId="590"/>
    <cellStyle name="60% - Accent5 5" xfId="591"/>
    <cellStyle name="60% - Accent5 5 2" xfId="592"/>
    <cellStyle name="60% - Accent5 6" xfId="593"/>
    <cellStyle name="60% - Accent6 2" xfId="594"/>
    <cellStyle name="60% - Accent6 2 2" xfId="595"/>
    <cellStyle name="60% - Accent6 2 3" xfId="596"/>
    <cellStyle name="60% - Accent6 2 3 2" xfId="597"/>
    <cellStyle name="60% - Accent6 2 4" xfId="598"/>
    <cellStyle name="60% - Accent6 2 5" xfId="599"/>
    <cellStyle name="60% - Accent6 3" xfId="600"/>
    <cellStyle name="60% - Accent6 3 2" xfId="601"/>
    <cellStyle name="60% - Accent6 3 2 2" xfId="602"/>
    <cellStyle name="60% - Accent6 3 3" xfId="603"/>
    <cellStyle name="60% - Accent6 3 3 2" xfId="604"/>
    <cellStyle name="60% - Accent6 3 4" xfId="605"/>
    <cellStyle name="60% - Accent6 4" xfId="606"/>
    <cellStyle name="60% - Accent6 4 2" xfId="607"/>
    <cellStyle name="60% - Accent6 4 3" xfId="608"/>
    <cellStyle name="60% - Accent6 5" xfId="609"/>
    <cellStyle name="60% - Accent6 5 2" xfId="610"/>
    <cellStyle name="60% - Accent6 6" xfId="611"/>
    <cellStyle name="_x0007_Á" xfId="612"/>
    <cellStyle name="A4 Auto Format" xfId="613"/>
    <cellStyle name="A4 Auto Format 2" xfId="614"/>
    <cellStyle name="A4 No Format" xfId="615"/>
    <cellStyle name="A4 No Format 2" xfId="616"/>
    <cellStyle name="A4 Normal" xfId="617"/>
    <cellStyle name="A4 Normal 2" xfId="618"/>
    <cellStyle name="Accent1 2" xfId="619"/>
    <cellStyle name="Accent1 2 2" xfId="620"/>
    <cellStyle name="Accent1 2 2 2" xfId="621"/>
    <cellStyle name="Accent1 2 3" xfId="622"/>
    <cellStyle name="Accent1 2 3 2" xfId="623"/>
    <cellStyle name="Accent1 2 4" xfId="624"/>
    <cellStyle name="Accent1 2 5" xfId="625"/>
    <cellStyle name="Accent1 3" xfId="626"/>
    <cellStyle name="Accent1 3 2" xfId="627"/>
    <cellStyle name="Accent1 3 2 2" xfId="628"/>
    <cellStyle name="Accent1 3 3" xfId="629"/>
    <cellStyle name="Accent1 3 3 2" xfId="630"/>
    <cellStyle name="Accent1 3 4" xfId="631"/>
    <cellStyle name="Accent1 4" xfId="632"/>
    <cellStyle name="Accent1 4 2" xfId="633"/>
    <cellStyle name="Accent1 4 3" xfId="634"/>
    <cellStyle name="Accent1 5" xfId="635"/>
    <cellStyle name="Accent1 5 2" xfId="636"/>
    <cellStyle name="Accent1 6" xfId="637"/>
    <cellStyle name="Accent2 2" xfId="638"/>
    <cellStyle name="Accent2 2 2" xfId="639"/>
    <cellStyle name="Accent2 2 3" xfId="640"/>
    <cellStyle name="Accent2 2 3 2" xfId="641"/>
    <cellStyle name="Accent2 2 4" xfId="642"/>
    <cellStyle name="Accent2 2 5" xfId="643"/>
    <cellStyle name="Accent2 3" xfId="644"/>
    <cellStyle name="Accent2 3 2" xfId="645"/>
    <cellStyle name="Accent2 3 2 2" xfId="646"/>
    <cellStyle name="Accent2 3 3" xfId="647"/>
    <cellStyle name="Accent2 3 3 2" xfId="648"/>
    <cellStyle name="Accent2 3 4" xfId="649"/>
    <cellStyle name="Accent2 4" xfId="650"/>
    <cellStyle name="Accent2 4 2" xfId="651"/>
    <cellStyle name="Accent2 4 3" xfId="652"/>
    <cellStyle name="Accent2 5" xfId="653"/>
    <cellStyle name="Accent2 5 2" xfId="654"/>
    <cellStyle name="Accent2 6" xfId="655"/>
    <cellStyle name="Accent3 2" xfId="656"/>
    <cellStyle name="Accent3 2 2" xfId="657"/>
    <cellStyle name="Accent3 2 3" xfId="658"/>
    <cellStyle name="Accent3 2 3 2" xfId="659"/>
    <cellStyle name="Accent3 2 4" xfId="660"/>
    <cellStyle name="Accent3 2 5" xfId="661"/>
    <cellStyle name="Accent3 3" xfId="662"/>
    <cellStyle name="Accent3 3 2" xfId="663"/>
    <cellStyle name="Accent3 3 2 2" xfId="664"/>
    <cellStyle name="Accent3 3 3" xfId="665"/>
    <cellStyle name="Accent3 3 3 2" xfId="666"/>
    <cellStyle name="Accent3 3 4" xfId="667"/>
    <cellStyle name="Accent3 4" xfId="668"/>
    <cellStyle name="Accent3 4 2" xfId="669"/>
    <cellStyle name="Accent3 4 3" xfId="670"/>
    <cellStyle name="Accent3 5" xfId="671"/>
    <cellStyle name="Accent3 5 2" xfId="672"/>
    <cellStyle name="Accent3 6" xfId="673"/>
    <cellStyle name="Accent4 2" xfId="674"/>
    <cellStyle name="Accent4 2 2" xfId="675"/>
    <cellStyle name="Accent4 2 3" xfId="676"/>
    <cellStyle name="Accent4 2 3 2" xfId="677"/>
    <cellStyle name="Accent4 2 4" xfId="678"/>
    <cellStyle name="Accent4 2 5" xfId="679"/>
    <cellStyle name="Accent4 3" xfId="680"/>
    <cellStyle name="Accent4 3 2" xfId="681"/>
    <cellStyle name="Accent4 3 2 2" xfId="682"/>
    <cellStyle name="Accent4 3 3" xfId="683"/>
    <cellStyle name="Accent4 3 3 2" xfId="684"/>
    <cellStyle name="Accent4 3 4" xfId="685"/>
    <cellStyle name="Accent4 4" xfId="686"/>
    <cellStyle name="Accent4 4 2" xfId="687"/>
    <cellStyle name="Accent4 4 3" xfId="688"/>
    <cellStyle name="Accent4 5" xfId="689"/>
    <cellStyle name="Accent4 5 2" xfId="690"/>
    <cellStyle name="Accent4 6" xfId="691"/>
    <cellStyle name="Accent5 2" xfId="692"/>
    <cellStyle name="Accent5 2 2" xfId="693"/>
    <cellStyle name="Accent5 2 3" xfId="694"/>
    <cellStyle name="Accent5 2 4" xfId="695"/>
    <cellStyle name="Accent5 3" xfId="696"/>
    <cellStyle name="Accent5 3 2" xfId="697"/>
    <cellStyle name="Accent5 3 3" xfId="698"/>
    <cellStyle name="Accent5 4" xfId="699"/>
    <cellStyle name="Accent5 4 2" xfId="700"/>
    <cellStyle name="Accent5 4 3" xfId="701"/>
    <cellStyle name="Accent6 2" xfId="702"/>
    <cellStyle name="Accent6 2 2" xfId="703"/>
    <cellStyle name="Accent6 2 3" xfId="704"/>
    <cellStyle name="Accent6 2 4" xfId="705"/>
    <cellStyle name="Accent6 3" xfId="706"/>
    <cellStyle name="Accent6 3 2" xfId="707"/>
    <cellStyle name="Accent6 3 3" xfId="708"/>
    <cellStyle name="Accent6 4" xfId="709"/>
    <cellStyle name="Accent6 4 2" xfId="710"/>
    <cellStyle name="Accent6 4 3" xfId="711"/>
    <cellStyle name="Adjustable" xfId="712"/>
    <cellStyle name="Adjustable 2" xfId="713"/>
    <cellStyle name="Adjustable 2 2" xfId="714"/>
    <cellStyle name="Adjustable 3" xfId="715"/>
    <cellStyle name="Adjustable 4" xfId="716"/>
    <cellStyle name="Adjustable 5" xfId="717"/>
    <cellStyle name="AFE" xfId="718"/>
    <cellStyle name="AggblueCels_1x" xfId="719"/>
    <cellStyle name="AggBoldCells" xfId="720"/>
    <cellStyle name="AggCels" xfId="721"/>
    <cellStyle name="Akzent1 2" xfId="29"/>
    <cellStyle name="Akzent1 2 2" xfId="722"/>
    <cellStyle name="Akzent1 2 2 2" xfId="723"/>
    <cellStyle name="Akzent1 2 3" xfId="724"/>
    <cellStyle name="Akzent2 2" xfId="30"/>
    <cellStyle name="Akzent2 2 2" xfId="725"/>
    <cellStyle name="Akzent2 2 2 2" xfId="726"/>
    <cellStyle name="Akzent2 2 3" xfId="727"/>
    <cellStyle name="Akzent3 2" xfId="31"/>
    <cellStyle name="Akzent3 2 2" xfId="728"/>
    <cellStyle name="Akzent3 2 2 2" xfId="729"/>
    <cellStyle name="Akzent3 2 3" xfId="730"/>
    <cellStyle name="Akzent4 2" xfId="32"/>
    <cellStyle name="Akzent4 2 2" xfId="731"/>
    <cellStyle name="Akzent4 2 2 2" xfId="732"/>
    <cellStyle name="Akzent4 2 3" xfId="733"/>
    <cellStyle name="Akzent5 2" xfId="33"/>
    <cellStyle name="Akzent5 2 2" xfId="734"/>
    <cellStyle name="Akzent5 2 2 2" xfId="735"/>
    <cellStyle name="Akzent5 2 3" xfId="736"/>
    <cellStyle name="Akzent6 2" xfId="34"/>
    <cellStyle name="Akzent6 2 2" xfId="737"/>
    <cellStyle name="Akzent6 2 2 2" xfId="738"/>
    <cellStyle name="Akzent6 2 3" xfId="739"/>
    <cellStyle name="Ausgabe 2" xfId="35"/>
    <cellStyle name="Ausgabe 2 2" xfId="740"/>
    <cellStyle name="Ausgabe 2 2 2" xfId="741"/>
    <cellStyle name="Ausgabe 2 3" xfId="742"/>
    <cellStyle name="AutoFormat-Optionen" xfId="743"/>
    <cellStyle name="AutoFormat-Optionen 2" xfId="744"/>
    <cellStyle name="Bad 2" xfId="745"/>
    <cellStyle name="Bad 2 2" xfId="746"/>
    <cellStyle name="Bad 2 3" xfId="747"/>
    <cellStyle name="Bad 2 4" xfId="748"/>
    <cellStyle name="Bad 3" xfId="749"/>
    <cellStyle name="Bad 3 2" xfId="750"/>
    <cellStyle name="Bad 3 3" xfId="751"/>
    <cellStyle name="Bad 4" xfId="752"/>
    <cellStyle name="Bad 4 2" xfId="753"/>
    <cellStyle name="Bad 4 3" xfId="754"/>
    <cellStyle name="Band 1" xfId="755"/>
    <cellStyle name="Band 2" xfId="756"/>
    <cellStyle name="Berechnung 2" xfId="36"/>
    <cellStyle name="Berechnung 2 2" xfId="757"/>
    <cellStyle name="Berechnung 2 2 2" xfId="758"/>
    <cellStyle name="Berechnung 2 3" xfId="759"/>
    <cellStyle name="Best" xfId="760"/>
    <cellStyle name="Best 2" xfId="761"/>
    <cellStyle name="Besuchter Hyperlink" xfId="762"/>
    <cellStyle name="Blue" xfId="763"/>
    <cellStyle name="Bold" xfId="764"/>
    <cellStyle name="Bold 2" xfId="765"/>
    <cellStyle name="Bold 2 2" xfId="766"/>
    <cellStyle name="Bold 3" xfId="767"/>
    <cellStyle name="Bullet" xfId="768"/>
    <cellStyle name="C01_Main head" xfId="769"/>
    <cellStyle name="C02_Column heads" xfId="770"/>
    <cellStyle name="C03_Sub head bold" xfId="771"/>
    <cellStyle name="C03a_Sub head" xfId="772"/>
    <cellStyle name="C04_Total text white bold" xfId="773"/>
    <cellStyle name="C04a_Total text black with rule" xfId="774"/>
    <cellStyle name="C05_Main text" xfId="775"/>
    <cellStyle name="C06_Figs" xfId="776"/>
    <cellStyle name="C07_Figs 1 dec percent" xfId="777"/>
    <cellStyle name="C08_Figs 1 decimal" xfId="778"/>
    <cellStyle name="C09_Notes" xfId="779"/>
    <cellStyle name="CALC Amount" xfId="780"/>
    <cellStyle name="Calculated" xfId="781"/>
    <cellStyle name="Calculated 2" xfId="782"/>
    <cellStyle name="Calculation 2" xfId="783"/>
    <cellStyle name="Calculation 2 2" xfId="784"/>
    <cellStyle name="Calculation 2 2 2" xfId="785"/>
    <cellStyle name="Calculation 2 2 3" xfId="786"/>
    <cellStyle name="Calculation 2 2 4" xfId="787"/>
    <cellStyle name="Calculation 2 3" xfId="788"/>
    <cellStyle name="Calculation 2 3 2" xfId="789"/>
    <cellStyle name="Calculation 2 4" xfId="790"/>
    <cellStyle name="Calculation 2 4 2" xfId="791"/>
    <cellStyle name="Calculation 2 5" xfId="792"/>
    <cellStyle name="Calculation 2_FES2013 charts 2050 and progress" xfId="793"/>
    <cellStyle name="Calculation 3" xfId="794"/>
    <cellStyle name="Calculation 3 2" xfId="795"/>
    <cellStyle name="Calculation 3 2 2" xfId="796"/>
    <cellStyle name="Calculation 3 3" xfId="797"/>
    <cellStyle name="Calculation 3 3 2" xfId="798"/>
    <cellStyle name="Calculation 3 4" xfId="799"/>
    <cellStyle name="Calculation 4" xfId="800"/>
    <cellStyle name="Calculation 4 2" xfId="801"/>
    <cellStyle name="Calculation 4 3" xfId="802"/>
    <cellStyle name="Calculation 5" xfId="803"/>
    <cellStyle name="Calculation 5 2" xfId="804"/>
    <cellStyle name="Calculation 6" xfId="805"/>
    <cellStyle name="CellBlue1" xfId="806"/>
    <cellStyle name="CellBlue1 2" xfId="807"/>
    <cellStyle name="CellNationValue" xfId="808"/>
    <cellStyle name="Check Cell 2" xfId="809"/>
    <cellStyle name="Check Cell 2 2" xfId="810"/>
    <cellStyle name="Check Cell 2 3" xfId="811"/>
    <cellStyle name="Check Cell 2 3 2" xfId="812"/>
    <cellStyle name="Check Cell 2 4" xfId="813"/>
    <cellStyle name="Check Cell 2 5" xfId="814"/>
    <cellStyle name="Check Cell 3" xfId="815"/>
    <cellStyle name="Check Cell 3 2" xfId="816"/>
    <cellStyle name="Check Cell 3 2 2" xfId="817"/>
    <cellStyle name="Check Cell 3 3" xfId="818"/>
    <cellStyle name="Check Cell 3 3 2" xfId="819"/>
    <cellStyle name="Check Cell 3 4" xfId="820"/>
    <cellStyle name="Check Cell 4" xfId="821"/>
    <cellStyle name="Check Cell 4 2" xfId="822"/>
    <cellStyle name="Check Cell 4 3" xfId="823"/>
    <cellStyle name="Check Cell 5" xfId="824"/>
    <cellStyle name="Check Cell 5 2" xfId="825"/>
    <cellStyle name="Check Cell 6" xfId="826"/>
    <cellStyle name="CheckCell_RP" xfId="827"/>
    <cellStyle name="CheckCelLbll_RP" xfId="828"/>
    <cellStyle name="CodeOutput_RP" xfId="829"/>
    <cellStyle name="Colhead" xfId="830"/>
    <cellStyle name="Column_Heading_RP" xfId="831"/>
    <cellStyle name="ColumnHeading" xfId="832"/>
    <cellStyle name="ColumnHeadings" xfId="833"/>
    <cellStyle name="ColumnHeadings2" xfId="834"/>
    <cellStyle name="Comma" xfId="26384"/>
    <cellStyle name="Comma" xfId="1" builtinId="3"/>
    <cellStyle name="Comma [0.0]" xfId="835"/>
    <cellStyle name="Comma [0.0] 2" xfId="836"/>
    <cellStyle name="Comma [0.0] 2 2" xfId="837"/>
    <cellStyle name="Comma [0.0] 2 2 2" xfId="838"/>
    <cellStyle name="Comma [0.0] 2 3" xfId="839"/>
    <cellStyle name="Comma [0.0] 2 4" xfId="840"/>
    <cellStyle name="Comma [0.0] 3" xfId="841"/>
    <cellStyle name="Comma [0.0] 3 2" xfId="842"/>
    <cellStyle name="Comma [0.0] 4" xfId="843"/>
    <cellStyle name="Comma [0.0] 5" xfId="844"/>
    <cellStyle name="Comma [0.0]_1" xfId="845"/>
    <cellStyle name="Comma [0] 10" xfId="846"/>
    <cellStyle name="Comma [0] 10 2" xfId="847"/>
    <cellStyle name="Comma [0] 10 3" xfId="848"/>
    <cellStyle name="Comma [0] 11" xfId="849"/>
    <cellStyle name="Comma [0] 11 2" xfId="850"/>
    <cellStyle name="Comma [0] 11 3" xfId="851"/>
    <cellStyle name="Comma [0] 12" xfId="852"/>
    <cellStyle name="Comma [0] 12 2" xfId="853"/>
    <cellStyle name="Comma [0] 12 3" xfId="854"/>
    <cellStyle name="Comma [0] 13" xfId="855"/>
    <cellStyle name="Comma [0] 13 2" xfId="856"/>
    <cellStyle name="Comma [0] 13 3" xfId="857"/>
    <cellStyle name="Comma [0] 14" xfId="858"/>
    <cellStyle name="Comma [0] 14 2" xfId="859"/>
    <cellStyle name="Comma [0] 14 3" xfId="860"/>
    <cellStyle name="Comma [0] 15" xfId="861"/>
    <cellStyle name="Comma [0] 15 2" xfId="862"/>
    <cellStyle name="Comma [0] 15 3" xfId="863"/>
    <cellStyle name="Comma [0] 16" xfId="864"/>
    <cellStyle name="Comma [0] 16 2" xfId="865"/>
    <cellStyle name="Comma [0] 16 3" xfId="866"/>
    <cellStyle name="Comma [0] 17" xfId="867"/>
    <cellStyle name="Comma [0] 17 2" xfId="868"/>
    <cellStyle name="Comma [0] 17 3" xfId="869"/>
    <cellStyle name="Comma [0] 18" xfId="870"/>
    <cellStyle name="Comma [0] 18 2" xfId="871"/>
    <cellStyle name="Comma [0] 18 3" xfId="872"/>
    <cellStyle name="Comma [0] 19" xfId="873"/>
    <cellStyle name="Comma [0] 19 2" xfId="874"/>
    <cellStyle name="Comma [0] 19 3" xfId="875"/>
    <cellStyle name="Comma [0] 2" xfId="876"/>
    <cellStyle name="Comma [0] 20" xfId="877"/>
    <cellStyle name="Comma [0] 20 2" xfId="878"/>
    <cellStyle name="Comma [0] 20 3" xfId="879"/>
    <cellStyle name="Comma [0] 21" xfId="880"/>
    <cellStyle name="Comma [0] 21 2" xfId="881"/>
    <cellStyle name="Comma [0] 21 3" xfId="882"/>
    <cellStyle name="Comma [0] 22" xfId="883"/>
    <cellStyle name="Comma [0] 22 2" xfId="884"/>
    <cellStyle name="Comma [0] 22 3" xfId="885"/>
    <cellStyle name="Comma [0] 23" xfId="886"/>
    <cellStyle name="Comma [0] 23 2" xfId="887"/>
    <cellStyle name="Comma [0] 23 3" xfId="888"/>
    <cellStyle name="Comma [0] 24" xfId="889"/>
    <cellStyle name="Comma [0] 24 2" xfId="890"/>
    <cellStyle name="Comma [0] 24 3" xfId="891"/>
    <cellStyle name="Comma [0] 25" xfId="892"/>
    <cellStyle name="Comma [0] 25 2" xfId="893"/>
    <cellStyle name="Comma [0] 25 3" xfId="894"/>
    <cellStyle name="Comma [0] 26" xfId="895"/>
    <cellStyle name="Comma [0] 26 2" xfId="896"/>
    <cellStyle name="Comma [0] 26 3" xfId="897"/>
    <cellStyle name="Comma [0] 27" xfId="898"/>
    <cellStyle name="Comma [0] 27 2" xfId="899"/>
    <cellStyle name="Comma [0] 27 3" xfId="900"/>
    <cellStyle name="Comma [0] 28" xfId="901"/>
    <cellStyle name="Comma [0] 28 2" xfId="902"/>
    <cellStyle name="Comma [0] 28 3" xfId="903"/>
    <cellStyle name="Comma [0] 29" xfId="904"/>
    <cellStyle name="Comma [0] 29 2" xfId="905"/>
    <cellStyle name="Comma [0] 29 3" xfId="906"/>
    <cellStyle name="Comma [0] 3" xfId="907"/>
    <cellStyle name="Comma [0] 3 2" xfId="908"/>
    <cellStyle name="Comma [0] 3 3" xfId="909"/>
    <cellStyle name="Comma [0] 30" xfId="910"/>
    <cellStyle name="Comma [0] 30 2" xfId="911"/>
    <cellStyle name="Comma [0] 30 3" xfId="912"/>
    <cellStyle name="Comma [0] 31" xfId="913"/>
    <cellStyle name="Comma [0] 31 2" xfId="914"/>
    <cellStyle name="Comma [0] 31 3" xfId="915"/>
    <cellStyle name="Comma [0] 4" xfId="916"/>
    <cellStyle name="Comma [0] 5" xfId="917"/>
    <cellStyle name="Comma [0] 6" xfId="918"/>
    <cellStyle name="Comma [0] 7" xfId="919"/>
    <cellStyle name="Comma [0] 7 2" xfId="920"/>
    <cellStyle name="Comma [0] 7 3" xfId="921"/>
    <cellStyle name="Comma [0] 8" xfId="922"/>
    <cellStyle name="Comma [0] 8 2" xfId="923"/>
    <cellStyle name="Comma [0] 8 3" xfId="924"/>
    <cellStyle name="Comma [0] 9" xfId="925"/>
    <cellStyle name="Comma [0] 9 2" xfId="926"/>
    <cellStyle name="Comma [0] 9 3" xfId="927"/>
    <cellStyle name="Comma [1]" xfId="928"/>
    <cellStyle name="Comma [2]" xfId="929"/>
    <cellStyle name="Comma 10" xfId="930"/>
    <cellStyle name="Comma 10 2" xfId="931"/>
    <cellStyle name="Comma 10 3" xfId="932"/>
    <cellStyle name="Comma 100" xfId="933"/>
    <cellStyle name="Comma 100 2" xfId="934"/>
    <cellStyle name="Comma 100 2 2" xfId="935"/>
    <cellStyle name="Comma 100 3" xfId="936"/>
    <cellStyle name="Comma 100 3 2" xfId="937"/>
    <cellStyle name="Comma 100 4" xfId="938"/>
    <cellStyle name="Comma 101" xfId="939"/>
    <cellStyle name="Comma 101 2" xfId="940"/>
    <cellStyle name="Comma 101 3" xfId="941"/>
    <cellStyle name="Comma 102" xfId="942"/>
    <cellStyle name="Comma 102 2" xfId="943"/>
    <cellStyle name="Comma 102 3" xfId="944"/>
    <cellStyle name="Comma 103" xfId="945"/>
    <cellStyle name="Comma 103 2" xfId="946"/>
    <cellStyle name="Comma 103 3" xfId="947"/>
    <cellStyle name="Comma 104" xfId="948"/>
    <cellStyle name="Comma 104 2" xfId="949"/>
    <cellStyle name="Comma 104 3" xfId="950"/>
    <cellStyle name="Comma 105" xfId="951"/>
    <cellStyle name="Comma 105 2" xfId="952"/>
    <cellStyle name="Comma 105 3" xfId="953"/>
    <cellStyle name="Comma 106" xfId="954"/>
    <cellStyle name="Comma 106 2" xfId="955"/>
    <cellStyle name="Comma 106 3" xfId="956"/>
    <cellStyle name="Comma 107" xfId="957"/>
    <cellStyle name="Comma 107 2" xfId="958"/>
    <cellStyle name="Comma 107 3" xfId="959"/>
    <cellStyle name="Comma 108" xfId="960"/>
    <cellStyle name="Comma 108 2" xfId="961"/>
    <cellStyle name="Comma 108 3" xfId="962"/>
    <cellStyle name="Comma 109" xfId="963"/>
    <cellStyle name="Comma 109 2" xfId="964"/>
    <cellStyle name="Comma 109 3" xfId="965"/>
    <cellStyle name="Comma 11" xfId="966"/>
    <cellStyle name="Comma 11 2" xfId="967"/>
    <cellStyle name="Comma 110" xfId="968"/>
    <cellStyle name="Comma 110 2" xfId="969"/>
    <cellStyle name="Comma 110 3" xfId="970"/>
    <cellStyle name="Comma 111" xfId="971"/>
    <cellStyle name="Comma 111 2" xfId="972"/>
    <cellStyle name="Comma 111 3" xfId="973"/>
    <cellStyle name="Comma 112" xfId="974"/>
    <cellStyle name="Comma 112 2" xfId="975"/>
    <cellStyle name="Comma 112 3" xfId="976"/>
    <cellStyle name="Comma 113" xfId="977"/>
    <cellStyle name="Comma 113 2" xfId="978"/>
    <cellStyle name="Comma 114" xfId="979"/>
    <cellStyle name="Comma 114 2" xfId="980"/>
    <cellStyle name="Comma 115" xfId="981"/>
    <cellStyle name="Comma 115 2" xfId="982"/>
    <cellStyle name="Comma 116" xfId="983"/>
    <cellStyle name="Comma 116 2" xfId="984"/>
    <cellStyle name="Comma 117" xfId="985"/>
    <cellStyle name="Comma 117 2" xfId="986"/>
    <cellStyle name="Comma 118" xfId="987"/>
    <cellStyle name="Comma 118 2" xfId="988"/>
    <cellStyle name="Comma 119" xfId="989"/>
    <cellStyle name="Comma 119 2" xfId="990"/>
    <cellStyle name="Comma 12" xfId="991"/>
    <cellStyle name="Comma 12 2" xfId="992"/>
    <cellStyle name="Comma 120" xfId="993"/>
    <cellStyle name="Comma 120 2" xfId="994"/>
    <cellStyle name="Comma 121" xfId="995"/>
    <cellStyle name="Comma 121 2" xfId="996"/>
    <cellStyle name="Comma 122" xfId="997"/>
    <cellStyle name="Comma 122 2" xfId="998"/>
    <cellStyle name="Comma 123" xfId="999"/>
    <cellStyle name="Comma 123 2" xfId="1000"/>
    <cellStyle name="Comma 124" xfId="1001"/>
    <cellStyle name="Comma 124 2" xfId="1002"/>
    <cellStyle name="Comma 125" xfId="1003"/>
    <cellStyle name="Comma 125 2" xfId="1004"/>
    <cellStyle name="Comma 126" xfId="1005"/>
    <cellStyle name="Comma 127" xfId="1006"/>
    <cellStyle name="Comma 128" xfId="1007"/>
    <cellStyle name="Comma 129" xfId="1008"/>
    <cellStyle name="Comma 13" xfId="1009"/>
    <cellStyle name="Comma 13 2" xfId="1010"/>
    <cellStyle name="Comma 130" xfId="1011"/>
    <cellStyle name="Comma 130 2" xfId="1012"/>
    <cellStyle name="Comma 131" xfId="1013"/>
    <cellStyle name="Comma 131 2" xfId="1014"/>
    <cellStyle name="Comma 132" xfId="1015"/>
    <cellStyle name="Comma 132 2" xfId="1016"/>
    <cellStyle name="Comma 133" xfId="1017"/>
    <cellStyle name="Comma 133 2" xfId="1018"/>
    <cellStyle name="Comma 134" xfId="1019"/>
    <cellStyle name="Comma 135" xfId="1020"/>
    <cellStyle name="Comma 136" xfId="1021"/>
    <cellStyle name="Comma 137" xfId="1022"/>
    <cellStyle name="Comma 138" xfId="1023"/>
    <cellStyle name="Comma 139" xfId="1024"/>
    <cellStyle name="Comma 14" xfId="1025"/>
    <cellStyle name="Comma 14 2" xfId="1026"/>
    <cellStyle name="Comma 140" xfId="1027"/>
    <cellStyle name="Comma 141" xfId="1028"/>
    <cellStyle name="Comma 142" xfId="1029"/>
    <cellStyle name="Comma 143" xfId="1030"/>
    <cellStyle name="Comma 144" xfId="1031"/>
    <cellStyle name="Comma 145" xfId="1032"/>
    <cellStyle name="Comma 146" xfId="1033"/>
    <cellStyle name="Comma 147" xfId="1034"/>
    <cellStyle name="Comma 148" xfId="1035"/>
    <cellStyle name="Comma 149" xfId="1036"/>
    <cellStyle name="Comma 15" xfId="1037"/>
    <cellStyle name="Comma 15 2" xfId="1038"/>
    <cellStyle name="Comma 150" xfId="1039"/>
    <cellStyle name="Comma 151" xfId="1040"/>
    <cellStyle name="Comma 152" xfId="1041"/>
    <cellStyle name="Comma 153" xfId="1042"/>
    <cellStyle name="Comma 154" xfId="1043"/>
    <cellStyle name="Comma 155" xfId="1044"/>
    <cellStyle name="Comma 156" xfId="26371"/>
    <cellStyle name="Comma 16" xfId="1045"/>
    <cellStyle name="Comma 16 2" xfId="1046"/>
    <cellStyle name="Comma 17" xfId="1047"/>
    <cellStyle name="Comma 17 2" xfId="1048"/>
    <cellStyle name="Comma 18" xfId="1049"/>
    <cellStyle name="Comma 18 2" xfId="1050"/>
    <cellStyle name="Comma 19" xfId="1051"/>
    <cellStyle name="Comma 19 2" xfId="1052"/>
    <cellStyle name="Comma 2" xfId="6"/>
    <cellStyle name="Comma 2 10" xfId="1053"/>
    <cellStyle name="Comma 2 10 2" xfId="1054"/>
    <cellStyle name="Comma 2 11" xfId="1055"/>
    <cellStyle name="Comma 2 12" xfId="1056"/>
    <cellStyle name="Comma 2 2" xfId="1057"/>
    <cellStyle name="Comma 2 2 2" xfId="1058"/>
    <cellStyle name="Comma 2 2 2 2" xfId="1059"/>
    <cellStyle name="Comma 2 2 3" xfId="1060"/>
    <cellStyle name="Comma 2 2 3 2" xfId="1061"/>
    <cellStyle name="Comma 2 2 4" xfId="1062"/>
    <cellStyle name="Comma 2 3" xfId="1063"/>
    <cellStyle name="Comma 2 3 2" xfId="1064"/>
    <cellStyle name="Comma 2 3 3" xfId="1065"/>
    <cellStyle name="Comma 2 3 3 2" xfId="1066"/>
    <cellStyle name="Comma 2 3 4" xfId="1067"/>
    <cellStyle name="Comma 2 4" xfId="1068"/>
    <cellStyle name="Comma 2 4 2" xfId="1069"/>
    <cellStyle name="Comma 2 4 2 2" xfId="1070"/>
    <cellStyle name="Comma 2 4 3" xfId="1071"/>
    <cellStyle name="Comma 2 4 4" xfId="1072"/>
    <cellStyle name="Comma 2 5" xfId="1073"/>
    <cellStyle name="Comma 2 5 2" xfId="1074"/>
    <cellStyle name="Comma 2 6" xfId="1075"/>
    <cellStyle name="Comma 2 6 2" xfId="1076"/>
    <cellStyle name="Comma 2 7" xfId="1077"/>
    <cellStyle name="Comma 2 8" xfId="1078"/>
    <cellStyle name="Comma 2 9" xfId="1079"/>
    <cellStyle name="Comma 2_Calculations" xfId="1080"/>
    <cellStyle name="Comma 20" xfId="1081"/>
    <cellStyle name="Comma 20 2" xfId="1082"/>
    <cellStyle name="Comma 20 3" xfId="1083"/>
    <cellStyle name="Comma 21" xfId="1084"/>
    <cellStyle name="Comma 21 2" xfId="1085"/>
    <cellStyle name="Comma 21 3" xfId="1086"/>
    <cellStyle name="Comma 22" xfId="1087"/>
    <cellStyle name="Comma 22 2" xfId="1088"/>
    <cellStyle name="Comma 22 3" xfId="1089"/>
    <cellStyle name="Comma 23" xfId="1090"/>
    <cellStyle name="Comma 23 2" xfId="1091"/>
    <cellStyle name="Comma 23 3" xfId="1092"/>
    <cellStyle name="Comma 24" xfId="1093"/>
    <cellStyle name="Comma 24 2" xfId="1094"/>
    <cellStyle name="Comma 24 3" xfId="1095"/>
    <cellStyle name="Comma 25" xfId="1096"/>
    <cellStyle name="Comma 25 2" xfId="1097"/>
    <cellStyle name="Comma 25 3" xfId="1098"/>
    <cellStyle name="Comma 26" xfId="1099"/>
    <cellStyle name="Comma 26 2" xfId="1100"/>
    <cellStyle name="Comma 26 3" xfId="1101"/>
    <cellStyle name="Comma 27" xfId="1102"/>
    <cellStyle name="Comma 27 2" xfId="1103"/>
    <cellStyle name="Comma 27 3" xfId="1104"/>
    <cellStyle name="Comma 28" xfId="1105"/>
    <cellStyle name="Comma 28 2" xfId="1106"/>
    <cellStyle name="Comma 28 3" xfId="1107"/>
    <cellStyle name="Comma 29" xfId="1108"/>
    <cellStyle name="Comma 29 2" xfId="1109"/>
    <cellStyle name="Comma 29 3" xfId="1110"/>
    <cellStyle name="Comma 3" xfId="1111"/>
    <cellStyle name="Comma 3 2" xfId="1112"/>
    <cellStyle name="Comma 3 2 2" xfId="1113"/>
    <cellStyle name="Comma 3 2 3" xfId="1114"/>
    <cellStyle name="Comma 3 2 4" xfId="1115"/>
    <cellStyle name="Comma 3 2 5" xfId="1116"/>
    <cellStyle name="Comma 3 3" xfId="1117"/>
    <cellStyle name="Comma 3 3 2" xfId="1118"/>
    <cellStyle name="Comma 3 3 3" xfId="1119"/>
    <cellStyle name="Comma 3 4" xfId="1120"/>
    <cellStyle name="Comma 3 4 2" xfId="1121"/>
    <cellStyle name="Comma 3 5" xfId="1122"/>
    <cellStyle name="Comma 3 6" xfId="1123"/>
    <cellStyle name="Comma 3 7" xfId="1124"/>
    <cellStyle name="Comma 3_Pan_Europe_Datafile_2012_H2" xfId="1125"/>
    <cellStyle name="Comma 30" xfId="1126"/>
    <cellStyle name="Comma 30 2" xfId="1127"/>
    <cellStyle name="Comma 30 3" xfId="1128"/>
    <cellStyle name="Comma 31" xfId="1129"/>
    <cellStyle name="Comma 31 2" xfId="1130"/>
    <cellStyle name="Comma 31 3" xfId="1131"/>
    <cellStyle name="Comma 32" xfId="1132"/>
    <cellStyle name="Comma 33" xfId="1133"/>
    <cellStyle name="Comma 33 2" xfId="1134"/>
    <cellStyle name="Comma 33 3" xfId="1135"/>
    <cellStyle name="Comma 34" xfId="1136"/>
    <cellStyle name="Comma 34 2" xfId="1137"/>
    <cellStyle name="Comma 34 3" xfId="1138"/>
    <cellStyle name="Comma 35" xfId="1139"/>
    <cellStyle name="Comma 35 2" xfId="1140"/>
    <cellStyle name="Comma 35 3" xfId="1141"/>
    <cellStyle name="Comma 36" xfId="1142"/>
    <cellStyle name="Comma 36 2" xfId="1143"/>
    <cellStyle name="Comma 36 3" xfId="1144"/>
    <cellStyle name="Comma 37" xfId="1145"/>
    <cellStyle name="Comma 37 2" xfId="1146"/>
    <cellStyle name="Comma 37 3" xfId="1147"/>
    <cellStyle name="Comma 38" xfId="1148"/>
    <cellStyle name="Comma 38 2" xfId="1149"/>
    <cellStyle name="Comma 38 3" xfId="1150"/>
    <cellStyle name="Comma 39" xfId="1151"/>
    <cellStyle name="Comma 4" xfId="1152"/>
    <cellStyle name="Comma 4 2" xfId="1153"/>
    <cellStyle name="Comma 4 2 2" xfId="1154"/>
    <cellStyle name="Comma 4 3" xfId="1155"/>
    <cellStyle name="Comma 4 3 2" xfId="1156"/>
    <cellStyle name="Comma 4 4" xfId="1157"/>
    <cellStyle name="Comma 4 5" xfId="1158"/>
    <cellStyle name="Comma 4 6" xfId="1159"/>
    <cellStyle name="Comma 40" xfId="1160"/>
    <cellStyle name="Comma 40 2" xfId="1161"/>
    <cellStyle name="Comma 41" xfId="1162"/>
    <cellStyle name="Comma 41 2" xfId="1163"/>
    <cellStyle name="Comma 42" xfId="1164"/>
    <cellStyle name="Comma 42 2" xfId="1165"/>
    <cellStyle name="Comma 42 3" xfId="1166"/>
    <cellStyle name="Comma 43" xfId="1167"/>
    <cellStyle name="Comma 43 2" xfId="1168"/>
    <cellStyle name="Comma 43 3" xfId="1169"/>
    <cellStyle name="Comma 44" xfId="1170"/>
    <cellStyle name="Comma 44 2" xfId="1171"/>
    <cellStyle name="Comma 44 3" xfId="1172"/>
    <cellStyle name="Comma 45" xfId="1173"/>
    <cellStyle name="Comma 45 2" xfId="1174"/>
    <cellStyle name="Comma 46" xfId="1175"/>
    <cellStyle name="Comma 46 2" xfId="1176"/>
    <cellStyle name="Comma 47" xfId="1177"/>
    <cellStyle name="Comma 47 2" xfId="1178"/>
    <cellStyle name="Comma 48" xfId="1179"/>
    <cellStyle name="Comma 48 2" xfId="1180"/>
    <cellStyle name="Comma 49" xfId="1181"/>
    <cellStyle name="Comma 49 2" xfId="1182"/>
    <cellStyle name="Comma 5" xfId="1183"/>
    <cellStyle name="Comma 5 2" xfId="1184"/>
    <cellStyle name="Comma 5 2 2" xfId="1185"/>
    <cellStyle name="Comma 5 3" xfId="1186"/>
    <cellStyle name="Comma 5 3 2" xfId="1187"/>
    <cellStyle name="Comma 5 4" xfId="1188"/>
    <cellStyle name="Comma 5 4 2" xfId="1189"/>
    <cellStyle name="Comma 5 5" xfId="1190"/>
    <cellStyle name="Comma 5 6" xfId="1191"/>
    <cellStyle name="Comma 50" xfId="1192"/>
    <cellStyle name="Comma 50 2" xfId="1193"/>
    <cellStyle name="Comma 51" xfId="1194"/>
    <cellStyle name="Comma 51 2" xfId="1195"/>
    <cellStyle name="Comma 52" xfId="1196"/>
    <cellStyle name="Comma 52 2" xfId="1197"/>
    <cellStyle name="Comma 53" xfId="1198"/>
    <cellStyle name="Comma 53 2" xfId="1199"/>
    <cellStyle name="Comma 54" xfId="1200"/>
    <cellStyle name="Comma 54 2" xfId="1201"/>
    <cellStyle name="Comma 55" xfId="1202"/>
    <cellStyle name="Comma 55 2" xfId="1203"/>
    <cellStyle name="Comma 56" xfId="1204"/>
    <cellStyle name="Comma 56 2" xfId="1205"/>
    <cellStyle name="Comma 57" xfId="1206"/>
    <cellStyle name="Comma 57 2" xfId="1207"/>
    <cellStyle name="Comma 58" xfId="1208"/>
    <cellStyle name="Comma 58 2" xfId="1209"/>
    <cellStyle name="Comma 59" xfId="1210"/>
    <cellStyle name="Comma 59 2" xfId="1211"/>
    <cellStyle name="Comma 6" xfId="1212"/>
    <cellStyle name="Comma 6 2" xfId="1213"/>
    <cellStyle name="Comma 6 2 2" xfId="1214"/>
    <cellStyle name="Comma 6 3" xfId="1215"/>
    <cellStyle name="Comma 6 4" xfId="1216"/>
    <cellStyle name="Comma 6 4 2" xfId="1217"/>
    <cellStyle name="Comma 6 5" xfId="1218"/>
    <cellStyle name="Comma 60" xfId="1219"/>
    <cellStyle name="Comma 60 2" xfId="1220"/>
    <cellStyle name="Comma 61" xfId="1221"/>
    <cellStyle name="Comma 61 2" xfId="1222"/>
    <cellStyle name="Comma 62" xfId="1223"/>
    <cellStyle name="Comma 62 2" xfId="1224"/>
    <cellStyle name="Comma 63" xfId="1225"/>
    <cellStyle name="Comma 63 2" xfId="1226"/>
    <cellStyle name="Comma 64" xfId="1227"/>
    <cellStyle name="Comma 64 2" xfId="1228"/>
    <cellStyle name="Comma 65" xfId="1229"/>
    <cellStyle name="Comma 66" xfId="1230"/>
    <cellStyle name="Comma 67" xfId="1231"/>
    <cellStyle name="Comma 68" xfId="1232"/>
    <cellStyle name="Comma 69" xfId="1233"/>
    <cellStyle name="Comma 7" xfId="1234"/>
    <cellStyle name="Comma 7 2" xfId="1235"/>
    <cellStyle name="Comma 7 3" xfId="1236"/>
    <cellStyle name="Comma 7 4" xfId="1237"/>
    <cellStyle name="Comma 70" xfId="1238"/>
    <cellStyle name="Comma 71" xfId="1239"/>
    <cellStyle name="Comma 72" xfId="1240"/>
    <cellStyle name="Comma 73" xfId="1241"/>
    <cellStyle name="Comma 74" xfId="1242"/>
    <cellStyle name="Comma 75" xfId="1243"/>
    <cellStyle name="Comma 76" xfId="1244"/>
    <cellStyle name="Comma 77" xfId="1245"/>
    <cellStyle name="Comma 78" xfId="1246"/>
    <cellStyle name="Comma 79" xfId="1247"/>
    <cellStyle name="Comma 8" xfId="1248"/>
    <cellStyle name="Comma 8 2" xfId="1249"/>
    <cellStyle name="Comma 8 3" xfId="1250"/>
    <cellStyle name="Comma 8 4" xfId="1251"/>
    <cellStyle name="Comma 8 5" xfId="1252"/>
    <cellStyle name="Comma 80" xfId="1253"/>
    <cellStyle name="Comma 81" xfId="1254"/>
    <cellStyle name="Comma 82" xfId="1255"/>
    <cellStyle name="Comma 83" xfId="1256"/>
    <cellStyle name="Comma 84" xfId="1257"/>
    <cellStyle name="Comma 85" xfId="1258"/>
    <cellStyle name="Comma 86" xfId="1259"/>
    <cellStyle name="Comma 87" xfId="1260"/>
    <cellStyle name="Comma 88" xfId="1261"/>
    <cellStyle name="Comma 89" xfId="1262"/>
    <cellStyle name="Comma 9" xfId="1263"/>
    <cellStyle name="Comma 9 2" xfId="1264"/>
    <cellStyle name="Comma 9 3" xfId="1265"/>
    <cellStyle name="Comma 90" xfId="1266"/>
    <cellStyle name="Comma 91" xfId="1267"/>
    <cellStyle name="Comma 92" xfId="1268"/>
    <cellStyle name="Comma 92 2" xfId="1269"/>
    <cellStyle name="Comma 92 3" xfId="1270"/>
    <cellStyle name="Comma 93" xfId="1271"/>
    <cellStyle name="Comma 93 2" xfId="1272"/>
    <cellStyle name="Comma 93 3" xfId="1273"/>
    <cellStyle name="Comma 94" xfId="1274"/>
    <cellStyle name="Comma 94 2" xfId="1275"/>
    <cellStyle name="Comma 94 3" xfId="1276"/>
    <cellStyle name="Comma 95" xfId="1277"/>
    <cellStyle name="Comma 95 2" xfId="1278"/>
    <cellStyle name="Comma 95 3" xfId="1279"/>
    <cellStyle name="Comma 96" xfId="1280"/>
    <cellStyle name="Comma 96 2" xfId="1281"/>
    <cellStyle name="Comma 96 3" xfId="1282"/>
    <cellStyle name="Comma 97" xfId="1283"/>
    <cellStyle name="Comma 97 2" xfId="1284"/>
    <cellStyle name="Comma 97 3" xfId="1285"/>
    <cellStyle name="Comma 98" xfId="1286"/>
    <cellStyle name="Comma 98 2" xfId="1287"/>
    <cellStyle name="Comma 98 3" xfId="1288"/>
    <cellStyle name="Comma 99" xfId="1289"/>
    <cellStyle name="Comma 99 2" xfId="1290"/>
    <cellStyle name="Comma 99 3" xfId="1291"/>
    <cellStyle name="Comma no zeroes" xfId="1292"/>
    <cellStyle name="Comma no zeroes 2" xfId="1293"/>
    <cellStyle name="Comma one decimal no zeroes" xfId="1294"/>
    <cellStyle name="Comma one decimal no zeroes 2" xfId="1295"/>
    <cellStyle name="Comma0" xfId="1296"/>
    <cellStyle name="Comment" xfId="1297"/>
    <cellStyle name="Comments" xfId="1298"/>
    <cellStyle name="Comments 2" xfId="1299"/>
    <cellStyle name="Comments 2 2" xfId="1300"/>
    <cellStyle name="Comments 2 2 2" xfId="1301"/>
    <cellStyle name="Comments 2 3" xfId="1302"/>
    <cellStyle name="Comments 2 4" xfId="1303"/>
    <cellStyle name="Comments 3" xfId="1304"/>
    <cellStyle name="Comments 3 2" xfId="1305"/>
    <cellStyle name="Comments 3 2 2" xfId="1306"/>
    <cellStyle name="Comments 3 3" xfId="1307"/>
    <cellStyle name="Comments 4" xfId="1308"/>
    <cellStyle name="Comments 4 2" xfId="1309"/>
    <cellStyle name="Comments 4 2 2" xfId="1310"/>
    <cellStyle name="Comments 4 3" xfId="1311"/>
    <cellStyle name="Comments 5" xfId="1312"/>
    <cellStyle name="Comments 5 2" xfId="1313"/>
    <cellStyle name="Comments 5 2 2" xfId="1314"/>
    <cellStyle name="Comments 5 3" xfId="1315"/>
    <cellStyle name="Comments 6" xfId="1316"/>
    <cellStyle name="Comments 6 2" xfId="1317"/>
    <cellStyle name="Comments 7" xfId="1318"/>
    <cellStyle name="Comments 8" xfId="1319"/>
    <cellStyle name="Comments_1" xfId="1320"/>
    <cellStyle name="Constant_RP" xfId="1321"/>
    <cellStyle name="ConstantLbl_RP" xfId="1322"/>
    <cellStyle name="Constants" xfId="1323"/>
    <cellStyle name="Constants 2" xfId="1324"/>
    <cellStyle name="Constants 2 2" xfId="1325"/>
    <cellStyle name="Constants 3" xfId="1326"/>
    <cellStyle name="Constants 4" xfId="1327"/>
    <cellStyle name="Content1" xfId="1328"/>
    <cellStyle name="Content1 2" xfId="1329"/>
    <cellStyle name="Content1 2 2" xfId="1330"/>
    <cellStyle name="Content1 3" xfId="1331"/>
    <cellStyle name="Content1 4" xfId="1332"/>
    <cellStyle name="Content2" xfId="1333"/>
    <cellStyle name="Content2 2" xfId="1334"/>
    <cellStyle name="Content2 2 2" xfId="1335"/>
    <cellStyle name="Content2 3" xfId="1336"/>
    <cellStyle name="Content2 4" xfId="1337"/>
    <cellStyle name="Country Data_Normal" xfId="1338"/>
    <cellStyle name="CountryTitle" xfId="1339"/>
    <cellStyle name="Currency [0] 2" xfId="1340"/>
    <cellStyle name="Currency [0] 3" xfId="1341"/>
    <cellStyle name="Currency [0] 4" xfId="1342"/>
    <cellStyle name="Currency 10" xfId="1343"/>
    <cellStyle name="Currency 11" xfId="1344"/>
    <cellStyle name="Currency 12" xfId="1345"/>
    <cellStyle name="Currency 13" xfId="1346"/>
    <cellStyle name="Currency 14" xfId="1347"/>
    <cellStyle name="Currency 15" xfId="1348"/>
    <cellStyle name="Currency 16" xfId="1349"/>
    <cellStyle name="Currency 17" xfId="1350"/>
    <cellStyle name="Currency 18" xfId="1351"/>
    <cellStyle name="Currency 19" xfId="1352"/>
    <cellStyle name="Currency 2" xfId="1353"/>
    <cellStyle name="Currency 20" xfId="1354"/>
    <cellStyle name="Currency 21" xfId="1355"/>
    <cellStyle name="Currency 22" xfId="1356"/>
    <cellStyle name="Currency 23" xfId="1357"/>
    <cellStyle name="Currency 24" xfId="1358"/>
    <cellStyle name="Currency 25" xfId="1359"/>
    <cellStyle name="Currency 3" xfId="1360"/>
    <cellStyle name="Currency 4" xfId="1361"/>
    <cellStyle name="Currency 5" xfId="1362"/>
    <cellStyle name="Currency 6" xfId="1363"/>
    <cellStyle name="Currency 7" xfId="1364"/>
    <cellStyle name="Currency 8" xfId="1365"/>
    <cellStyle name="Currency 9" xfId="1366"/>
    <cellStyle name="Currency0" xfId="1367"/>
    <cellStyle name="CustomizationGreenCells" xfId="1368"/>
    <cellStyle name="CustomizationGreenCells 2" xfId="1369"/>
    <cellStyle name="CustomizationGreenCells 2 2" xfId="1370"/>
    <cellStyle name="CustomizationGreenCells 3" xfId="1371"/>
    <cellStyle name="CustomizationGreenCells 4" xfId="1372"/>
    <cellStyle name="Cx" xfId="1373"/>
    <cellStyle name="Data" xfId="1374"/>
    <cellStyle name="Date" xfId="1375"/>
    <cellStyle name="Date 2" xfId="1376"/>
    <cellStyle name="Description" xfId="1377"/>
    <cellStyle name="Description 2" xfId="1378"/>
    <cellStyle name="Direction" xfId="1379"/>
    <cellStyle name="Direction 2" xfId="1380"/>
    <cellStyle name="DM" xfId="1381"/>
    <cellStyle name="Dollar" xfId="1382"/>
    <cellStyle name="Dollars" xfId="1383"/>
    <cellStyle name="Dollars 2" xfId="1384"/>
    <cellStyle name="Dollars 3" xfId="1385"/>
    <cellStyle name="Dollars 3 2" xfId="1386"/>
    <cellStyle name="Dollars 3 3" xfId="1387"/>
    <cellStyle name="Dollars 3 3 2" xfId="1388"/>
    <cellStyle name="Dollars 4" xfId="1389"/>
    <cellStyle name="Dollars 4 2" xfId="1390"/>
    <cellStyle name="Dollars(0)" xfId="1391"/>
    <cellStyle name="Dollars(0) 2" xfId="1392"/>
    <cellStyle name="Dollars(0) 3" xfId="1393"/>
    <cellStyle name="Dollars(0) 3 2" xfId="1394"/>
    <cellStyle name="Dollars(0) 3 3" xfId="1395"/>
    <cellStyle name="Dollars(0) 3 3 2" xfId="1396"/>
    <cellStyle name="Dollars(0) 4" xfId="1397"/>
    <cellStyle name="Dollars(0) 4 2" xfId="1398"/>
    <cellStyle name="Dollars(0)_Gas Flow Dynamics" xfId="1399"/>
    <cellStyle name="Dollars_DDATA" xfId="1400"/>
    <cellStyle name="E" xfId="1401"/>
    <cellStyle name="E Head0" xfId="1402"/>
    <cellStyle name="E Head0 2" xfId="1403"/>
    <cellStyle name="E Head1" xfId="1404"/>
    <cellStyle name="E Head1 2" xfId="1405"/>
    <cellStyle name="E Head2" xfId="1406"/>
    <cellStyle name="E Head2 2" xfId="1407"/>
    <cellStyle name="E Normal" xfId="1408"/>
    <cellStyle name="E Normal 2" xfId="1409"/>
    <cellStyle name="Eingabe 2" xfId="37"/>
    <cellStyle name="Eingabe 2 2" xfId="1410"/>
    <cellStyle name="Eingabe 2 2 2" xfId="1411"/>
    <cellStyle name="Eingabe 2 3" xfId="1412"/>
    <cellStyle name="Empty_B_border" xfId="1413"/>
    <cellStyle name="EmptyReference" xfId="1414"/>
    <cellStyle name="Enlarged" xfId="1415"/>
    <cellStyle name="Enlarged 2" xfId="1416"/>
    <cellStyle name="ENTSOG Head0" xfId="1417"/>
    <cellStyle name="ENTSOG Head0 2" xfId="1418"/>
    <cellStyle name="ENTSOG Head1" xfId="1419"/>
    <cellStyle name="ENTSOG Head1 2" xfId="1420"/>
    <cellStyle name="ENTSOG Head2" xfId="1421"/>
    <cellStyle name="ENTSOG Head2 2" xfId="1422"/>
    <cellStyle name="ENTSOG Normal" xfId="1423"/>
    <cellStyle name="ENTSOG Normal 2" xfId="1424"/>
    <cellStyle name="EOS" xfId="1425"/>
    <cellStyle name="Ergebnis 2" xfId="38"/>
    <cellStyle name="Ergebnis 2 2" xfId="1426"/>
    <cellStyle name="Ergebnis 2 2 2" xfId="1427"/>
    <cellStyle name="Ergebnis 2 3" xfId="1428"/>
    <cellStyle name="Erklärender Text 2" xfId="39"/>
    <cellStyle name="Erklärender Text 2 2" xfId="1429"/>
    <cellStyle name="Erklärender Text 2 2 2" xfId="1430"/>
    <cellStyle name="Erklärender Text 2 3" xfId="1431"/>
    <cellStyle name="ErrorCheck" xfId="1432"/>
    <cellStyle name="ErrorCheck 2" xfId="1433"/>
    <cellStyle name="ErrorCheck 3" xfId="1434"/>
    <cellStyle name="ErrorCheck 3 2" xfId="1435"/>
    <cellStyle name="ErrorCheck 3 3" xfId="1436"/>
    <cellStyle name="ErrorCheck 3 3 2" xfId="1437"/>
    <cellStyle name="ErrorCheck 4" xfId="1438"/>
    <cellStyle name="ErrorCheck 4 2" xfId="1439"/>
    <cellStyle name="ErrorCheck_Gas Flow Dynamics" xfId="1440"/>
    <cellStyle name="Euro" xfId="1441"/>
    <cellStyle name="Euro 2" xfId="1442"/>
    <cellStyle name="Euro 2 2" xfId="1443"/>
    <cellStyle name="Euro 3" xfId="1444"/>
    <cellStyle name="Euro 3 2" xfId="1445"/>
    <cellStyle name="Euro 4" xfId="1446"/>
    <cellStyle name="Euro 5" xfId="1447"/>
    <cellStyle name="Euro 6" xfId="1448"/>
    <cellStyle name="Euro 7" xfId="1449"/>
    <cellStyle name="Euro_FES2013 charts 2050 and progress" xfId="1450"/>
    <cellStyle name="Explanatory Text 2" xfId="1451"/>
    <cellStyle name="Explanatory Text 2 2" xfId="1452"/>
    <cellStyle name="Explanatory Text 2 2 2" xfId="1453"/>
    <cellStyle name="Explanatory Text 2 2 3" xfId="1454"/>
    <cellStyle name="Explanatory Text 2 2 4" xfId="1455"/>
    <cellStyle name="Explanatory Text 2 3" xfId="1456"/>
    <cellStyle name="Explanatory Text 2 4" xfId="1457"/>
    <cellStyle name="Explanatory Text 3" xfId="1458"/>
    <cellStyle name="Explanatory Text 3 2" xfId="1459"/>
    <cellStyle name="Explanatory Text 3 3" xfId="1460"/>
    <cellStyle name="Explanatory Text 4" xfId="1461"/>
    <cellStyle name="Explanatory Text 4 2" xfId="1462"/>
    <cellStyle name="Explanatory Text 4 3" xfId="1463"/>
    <cellStyle name="EYBlocked" xfId="1464"/>
    <cellStyle name="EYBlocked 2" xfId="1465"/>
    <cellStyle name="EYBlocked 2 2" xfId="1466"/>
    <cellStyle name="EYBlocked 3" xfId="1467"/>
    <cellStyle name="EYBlocked 4" xfId="1468"/>
    <cellStyle name="EYCallUp" xfId="1469"/>
    <cellStyle name="EYCallUp 2" xfId="1470"/>
    <cellStyle name="EYCallUp 2 2" xfId="1471"/>
    <cellStyle name="EYCallUp 3" xfId="1472"/>
    <cellStyle name="EYCallUp 4" xfId="1473"/>
    <cellStyle name="EYCheck" xfId="1474"/>
    <cellStyle name="EYDate" xfId="1475"/>
    <cellStyle name="EYDeviant" xfId="1476"/>
    <cellStyle name="EYDeviant 2" xfId="1477"/>
    <cellStyle name="EYDeviant 2 2" xfId="1478"/>
    <cellStyle name="EYDeviant 3" xfId="1479"/>
    <cellStyle name="EYDeviant 4" xfId="1480"/>
    <cellStyle name="EYHeader1" xfId="1481"/>
    <cellStyle name="EYHeader1 2" xfId="1482"/>
    <cellStyle name="EYHeader1 2 2" xfId="1483"/>
    <cellStyle name="EYHeader1 2 2 2" xfId="1484"/>
    <cellStyle name="EYHeader1 2 2 3" xfId="1485"/>
    <cellStyle name="EYHeader1 2 2 4" xfId="1486"/>
    <cellStyle name="EYHeader1 2 2_Subsidy" xfId="1487"/>
    <cellStyle name="EYHeader1 2 3" xfId="1488"/>
    <cellStyle name="EYHeader1 2 4" xfId="1489"/>
    <cellStyle name="EYHeader1 2 5" xfId="1490"/>
    <cellStyle name="EYHeader1 2_ST" xfId="1491"/>
    <cellStyle name="EYHeader1 3" xfId="1492"/>
    <cellStyle name="EYHeader1 3 10" xfId="1493"/>
    <cellStyle name="EYHeader1 3 2" xfId="1494"/>
    <cellStyle name="EYHeader1 3 3" xfId="1495"/>
    <cellStyle name="EYHeader1 3 4" xfId="1496"/>
    <cellStyle name="EYHeader1 3 4 2" xfId="1497"/>
    <cellStyle name="EYHeader1 3 4 2 2" xfId="1498"/>
    <cellStyle name="EYHeader1 3 4 2 3" xfId="1499"/>
    <cellStyle name="EYHeader1 3 4 2 4" xfId="1500"/>
    <cellStyle name="EYHeader1 3 4 2 5" xfId="1501"/>
    <cellStyle name="EYHeader1 3 4 2 6" xfId="1502"/>
    <cellStyle name="EYHeader1 3 4 3" xfId="1503"/>
    <cellStyle name="EYHeader1 3 4 3 2" xfId="1504"/>
    <cellStyle name="EYHeader1 3 4 4" xfId="1505"/>
    <cellStyle name="EYHeader1 3 4 5" xfId="1506"/>
    <cellStyle name="EYHeader1 3 4 6" xfId="1507"/>
    <cellStyle name="EYHeader1 3 4 7" xfId="1508"/>
    <cellStyle name="EYHeader1 3 4 8" xfId="1509"/>
    <cellStyle name="EYHeader1 3 5" xfId="1510"/>
    <cellStyle name="EYHeader1 3 5 2" xfId="1511"/>
    <cellStyle name="EYHeader1 3 5 2 2" xfId="1512"/>
    <cellStyle name="EYHeader1 3 5 2 3" xfId="1513"/>
    <cellStyle name="EYHeader1 3 5 2 4" xfId="1514"/>
    <cellStyle name="EYHeader1 3 5 2 5" xfId="1515"/>
    <cellStyle name="EYHeader1 3 5 2 6" xfId="1516"/>
    <cellStyle name="EYHeader1 3 5 3" xfId="1517"/>
    <cellStyle name="EYHeader1 3 5 3 2" xfId="1518"/>
    <cellStyle name="EYHeader1 3 5 4" xfId="1519"/>
    <cellStyle name="EYHeader1 3 5 5" xfId="1520"/>
    <cellStyle name="EYHeader1 3 5 6" xfId="1521"/>
    <cellStyle name="EYHeader1 3 5 7" xfId="1522"/>
    <cellStyle name="EYHeader1 3 5 8" xfId="1523"/>
    <cellStyle name="EYHeader1 3 6" xfId="1524"/>
    <cellStyle name="EYHeader1 3 6 2" xfId="1525"/>
    <cellStyle name="EYHeader1 3 7" xfId="1526"/>
    <cellStyle name="EYHeader1 3 8" xfId="1527"/>
    <cellStyle name="EYHeader1 3 9" xfId="1528"/>
    <cellStyle name="EYHeader1 3_Subsidy" xfId="1529"/>
    <cellStyle name="EYHeader1 4" xfId="1530"/>
    <cellStyle name="EYHeader1 5" xfId="1531"/>
    <cellStyle name="EYHeader1 5 2" xfId="1532"/>
    <cellStyle name="EYHeader1 6" xfId="1533"/>
    <cellStyle name="EYHeader1 6 2" xfId="1534"/>
    <cellStyle name="EYHeader1 6 2 2" xfId="1535"/>
    <cellStyle name="EYHeader1 6 2 3" xfId="1536"/>
    <cellStyle name="EYHeader1 6 2 4" xfId="1537"/>
    <cellStyle name="EYHeader1 6 2 5" xfId="1538"/>
    <cellStyle name="EYHeader1 6 2 6" xfId="1539"/>
    <cellStyle name="EYHeader1 6 3" xfId="1540"/>
    <cellStyle name="EYHeader1 6 3 2" xfId="1541"/>
    <cellStyle name="EYHeader1 6 4" xfId="1542"/>
    <cellStyle name="EYHeader1 6 5" xfId="1543"/>
    <cellStyle name="EYHeader1 6 6" xfId="1544"/>
    <cellStyle name="EYHeader1 6 7" xfId="1545"/>
    <cellStyle name="EYHeader1 6 8" xfId="1546"/>
    <cellStyle name="EYHeader1_Calculations" xfId="1547"/>
    <cellStyle name="EYHeader2" xfId="1548"/>
    <cellStyle name="EYHeader3" xfId="1549"/>
    <cellStyle name="EYInputDate" xfId="1550"/>
    <cellStyle name="EYInputPercent" xfId="1551"/>
    <cellStyle name="EYInputValue" xfId="1552"/>
    <cellStyle name="EYNormal" xfId="1553"/>
    <cellStyle name="EYPercent" xfId="1554"/>
    <cellStyle name="EYPercentCapped" xfId="1555"/>
    <cellStyle name="EYSubTotal" xfId="1556"/>
    <cellStyle name="EYSubTotal 10" xfId="1557"/>
    <cellStyle name="EYSubTotal 10 2" xfId="1558"/>
    <cellStyle name="EYSubTotal 10 2 2" xfId="1559"/>
    <cellStyle name="EYSubTotal 10 2 2 2" xfId="1560"/>
    <cellStyle name="EYSubTotal 10 2 3" xfId="1561"/>
    <cellStyle name="EYSubTotal 10 2 3 2" xfId="1562"/>
    <cellStyle name="EYSubTotal 10 2 4" xfId="1563"/>
    <cellStyle name="EYSubTotal 10 2 4 2" xfId="1564"/>
    <cellStyle name="EYSubTotal 10 2 5" xfId="1565"/>
    <cellStyle name="EYSubTotal 10 2 5 2" xfId="1566"/>
    <cellStyle name="EYSubTotal 10 2 6" xfId="1567"/>
    <cellStyle name="EYSubTotal 10 2 6 2" xfId="1568"/>
    <cellStyle name="EYSubTotal 10 2 7" xfId="1569"/>
    <cellStyle name="EYSubTotal 10 3" xfId="1570"/>
    <cellStyle name="EYSubTotal 10 3 2" xfId="1571"/>
    <cellStyle name="EYSubTotal 10 3 2 2" xfId="1572"/>
    <cellStyle name="EYSubTotal 10 3 3" xfId="1573"/>
    <cellStyle name="EYSubTotal 10 4" xfId="1574"/>
    <cellStyle name="EYSubTotal 10 4 2" xfId="1575"/>
    <cellStyle name="EYSubTotal 10 5" xfId="1576"/>
    <cellStyle name="EYSubTotal 10 5 2" xfId="1577"/>
    <cellStyle name="EYSubTotal 10 6" xfId="1578"/>
    <cellStyle name="EYSubTotal 10 6 2" xfId="1579"/>
    <cellStyle name="EYSubTotal 10 7" xfId="1580"/>
    <cellStyle name="EYSubTotal 10 7 2" xfId="1581"/>
    <cellStyle name="EYSubTotal 10 8" xfId="1582"/>
    <cellStyle name="EYSubTotal 11" xfId="1583"/>
    <cellStyle name="EYSubTotal 11 2" xfId="1584"/>
    <cellStyle name="EYSubTotal 11 2 2" xfId="1585"/>
    <cellStyle name="EYSubTotal 11 2 2 2" xfId="1586"/>
    <cellStyle name="EYSubTotal 11 2 3" xfId="1587"/>
    <cellStyle name="EYSubTotal 11 2 3 2" xfId="1588"/>
    <cellStyle name="EYSubTotal 11 2 4" xfId="1589"/>
    <cellStyle name="EYSubTotal 11 2 4 2" xfId="1590"/>
    <cellStyle name="EYSubTotal 11 2 5" xfId="1591"/>
    <cellStyle name="EYSubTotal 11 2 5 2" xfId="1592"/>
    <cellStyle name="EYSubTotal 11 2 6" xfId="1593"/>
    <cellStyle name="EYSubTotal 11 2 6 2" xfId="1594"/>
    <cellStyle name="EYSubTotal 11 2 7" xfId="1595"/>
    <cellStyle name="EYSubTotal 11 3" xfId="1596"/>
    <cellStyle name="EYSubTotal 11 3 2" xfId="1597"/>
    <cellStyle name="EYSubTotal 11 3 2 2" xfId="1598"/>
    <cellStyle name="EYSubTotal 11 3 3" xfId="1599"/>
    <cellStyle name="EYSubTotal 11 4" xfId="1600"/>
    <cellStyle name="EYSubTotal 11 4 2" xfId="1601"/>
    <cellStyle name="EYSubTotal 11 5" xfId="1602"/>
    <cellStyle name="EYSubTotal 11 5 2" xfId="1603"/>
    <cellStyle name="EYSubTotal 11 6" xfId="1604"/>
    <cellStyle name="EYSubTotal 11 6 2" xfId="1605"/>
    <cellStyle name="EYSubTotal 11 7" xfId="1606"/>
    <cellStyle name="EYSubTotal 11 7 2" xfId="1607"/>
    <cellStyle name="EYSubTotal 11 8" xfId="1608"/>
    <cellStyle name="EYSubTotal 12" xfId="1609"/>
    <cellStyle name="EYSubTotal 12 2" xfId="1610"/>
    <cellStyle name="EYSubTotal 12 2 2" xfId="1611"/>
    <cellStyle name="EYSubTotal 12 2 2 2" xfId="1612"/>
    <cellStyle name="EYSubTotal 12 2 3" xfId="1613"/>
    <cellStyle name="EYSubTotal 12 2 3 2" xfId="1614"/>
    <cellStyle name="EYSubTotal 12 2 4" xfId="1615"/>
    <cellStyle name="EYSubTotal 12 2 4 2" xfId="1616"/>
    <cellStyle name="EYSubTotal 12 2 5" xfId="1617"/>
    <cellStyle name="EYSubTotal 12 2 5 2" xfId="1618"/>
    <cellStyle name="EYSubTotal 12 2 6" xfId="1619"/>
    <cellStyle name="EYSubTotal 12 2 6 2" xfId="1620"/>
    <cellStyle name="EYSubTotal 12 2 7" xfId="1621"/>
    <cellStyle name="EYSubTotal 12 3" xfId="1622"/>
    <cellStyle name="EYSubTotal 12 3 2" xfId="1623"/>
    <cellStyle name="EYSubTotal 12 3 2 2" xfId="1624"/>
    <cellStyle name="EYSubTotal 12 3 3" xfId="1625"/>
    <cellStyle name="EYSubTotal 12 4" xfId="1626"/>
    <cellStyle name="EYSubTotal 12 4 2" xfId="1627"/>
    <cellStyle name="EYSubTotal 12 5" xfId="1628"/>
    <cellStyle name="EYSubTotal 12 5 2" xfId="1629"/>
    <cellStyle name="EYSubTotal 12 6" xfId="1630"/>
    <cellStyle name="EYSubTotal 12 6 2" xfId="1631"/>
    <cellStyle name="EYSubTotal 12 7" xfId="1632"/>
    <cellStyle name="EYSubTotal 12 7 2" xfId="1633"/>
    <cellStyle name="EYSubTotal 12 8" xfId="1634"/>
    <cellStyle name="EYSubTotal 13" xfId="1635"/>
    <cellStyle name="EYSubTotal 13 2" xfId="1636"/>
    <cellStyle name="EYSubTotal 13 2 2" xfId="1637"/>
    <cellStyle name="EYSubTotal 13 3" xfId="1638"/>
    <cellStyle name="EYSubTotal 13 3 2" xfId="1639"/>
    <cellStyle name="EYSubTotal 13 4" xfId="1640"/>
    <cellStyle name="EYSubTotal 13 4 2" xfId="1641"/>
    <cellStyle name="EYSubTotal 13 5" xfId="1642"/>
    <cellStyle name="EYSubTotal 13 5 2" xfId="1643"/>
    <cellStyle name="EYSubTotal 13 6" xfId="1644"/>
    <cellStyle name="EYSubTotal 13 6 2" xfId="1645"/>
    <cellStyle name="EYSubTotal 13 7" xfId="1646"/>
    <cellStyle name="EYSubTotal 14" xfId="1647"/>
    <cellStyle name="EYSubTotal 14 2" xfId="1648"/>
    <cellStyle name="EYSubTotal 14 2 2" xfId="1649"/>
    <cellStyle name="EYSubTotal 14 3" xfId="1650"/>
    <cellStyle name="EYSubTotal 15" xfId="1651"/>
    <cellStyle name="EYSubTotal 15 2" xfId="1652"/>
    <cellStyle name="EYSubTotal 16" xfId="1653"/>
    <cellStyle name="EYSubTotal 16 2" xfId="1654"/>
    <cellStyle name="EYSubTotal 17" xfId="1655"/>
    <cellStyle name="EYSubTotal 17 2" xfId="1656"/>
    <cellStyle name="EYSubTotal 18" xfId="1657"/>
    <cellStyle name="EYSubTotal 18 2" xfId="1658"/>
    <cellStyle name="EYSubTotal 19" xfId="1659"/>
    <cellStyle name="EYSubTotal 2" xfId="1660"/>
    <cellStyle name="EYSubTotal 2 10" xfId="1661"/>
    <cellStyle name="EYSubTotal 2 10 2" xfId="1662"/>
    <cellStyle name="EYSubTotal 2 10 2 2" xfId="1663"/>
    <cellStyle name="EYSubTotal 2 10 2 2 2" xfId="1664"/>
    <cellStyle name="EYSubTotal 2 10 2 3" xfId="1665"/>
    <cellStyle name="EYSubTotal 2 10 2 3 2" xfId="1666"/>
    <cellStyle name="EYSubTotal 2 10 2 4" xfId="1667"/>
    <cellStyle name="EYSubTotal 2 10 2 4 2" xfId="1668"/>
    <cellStyle name="EYSubTotal 2 10 2 5" xfId="1669"/>
    <cellStyle name="EYSubTotal 2 10 2 5 2" xfId="1670"/>
    <cellStyle name="EYSubTotal 2 10 2 6" xfId="1671"/>
    <cellStyle name="EYSubTotal 2 10 2 6 2" xfId="1672"/>
    <cellStyle name="EYSubTotal 2 10 2 7" xfId="1673"/>
    <cellStyle name="EYSubTotal 2 10 3" xfId="1674"/>
    <cellStyle name="EYSubTotal 2 10 3 2" xfId="1675"/>
    <cellStyle name="EYSubTotal 2 10 3 2 2" xfId="1676"/>
    <cellStyle name="EYSubTotal 2 10 3 3" xfId="1677"/>
    <cellStyle name="EYSubTotal 2 10 4" xfId="1678"/>
    <cellStyle name="EYSubTotal 2 10 4 2" xfId="1679"/>
    <cellStyle name="EYSubTotal 2 10 5" xfId="1680"/>
    <cellStyle name="EYSubTotal 2 10 5 2" xfId="1681"/>
    <cellStyle name="EYSubTotal 2 10 6" xfId="1682"/>
    <cellStyle name="EYSubTotal 2 10 6 2" xfId="1683"/>
    <cellStyle name="EYSubTotal 2 10 7" xfId="1684"/>
    <cellStyle name="EYSubTotal 2 10 7 2" xfId="1685"/>
    <cellStyle name="EYSubTotal 2 10 8" xfId="1686"/>
    <cellStyle name="EYSubTotal 2 11" xfId="1687"/>
    <cellStyle name="EYSubTotal 2 11 2" xfId="1688"/>
    <cellStyle name="EYSubTotal 2 11 2 2" xfId="1689"/>
    <cellStyle name="EYSubTotal 2 11 3" xfId="1690"/>
    <cellStyle name="EYSubTotal 2 11 3 2" xfId="1691"/>
    <cellStyle name="EYSubTotal 2 11 4" xfId="1692"/>
    <cellStyle name="EYSubTotal 2 11 4 2" xfId="1693"/>
    <cellStyle name="EYSubTotal 2 11 5" xfId="1694"/>
    <cellStyle name="EYSubTotal 2 11 5 2" xfId="1695"/>
    <cellStyle name="EYSubTotal 2 11 6" xfId="1696"/>
    <cellStyle name="EYSubTotal 2 11 6 2" xfId="1697"/>
    <cellStyle name="EYSubTotal 2 11 7" xfId="1698"/>
    <cellStyle name="EYSubTotal 2 12" xfId="1699"/>
    <cellStyle name="EYSubTotal 2 12 2" xfId="1700"/>
    <cellStyle name="EYSubTotal 2 12 2 2" xfId="1701"/>
    <cellStyle name="EYSubTotal 2 12 3" xfId="1702"/>
    <cellStyle name="EYSubTotal 2 13" xfId="1703"/>
    <cellStyle name="EYSubTotal 2 13 2" xfId="1704"/>
    <cellStyle name="EYSubTotal 2 14" xfId="1705"/>
    <cellStyle name="EYSubTotal 2 14 2" xfId="1706"/>
    <cellStyle name="EYSubTotal 2 15" xfId="1707"/>
    <cellStyle name="EYSubTotal 2 15 2" xfId="1708"/>
    <cellStyle name="EYSubTotal 2 16" xfId="1709"/>
    <cellStyle name="EYSubTotal 2 16 2" xfId="1710"/>
    <cellStyle name="EYSubTotal 2 17" xfId="1711"/>
    <cellStyle name="EYSubTotal 2 18" xfId="1712"/>
    <cellStyle name="EYSubTotal 2 2" xfId="1713"/>
    <cellStyle name="EYSubTotal 2 2 10" xfId="1714"/>
    <cellStyle name="EYSubTotal 2 2 10 2" xfId="1715"/>
    <cellStyle name="EYSubTotal 2 2 10 2 2" xfId="1716"/>
    <cellStyle name="EYSubTotal 2 2 10 3" xfId="1717"/>
    <cellStyle name="EYSubTotal 2 2 11" xfId="1718"/>
    <cellStyle name="EYSubTotal 2 2 11 2" xfId="1719"/>
    <cellStyle name="EYSubTotal 2 2 12" xfId="1720"/>
    <cellStyle name="EYSubTotal 2 2 12 2" xfId="1721"/>
    <cellStyle name="EYSubTotal 2 2 13" xfId="1722"/>
    <cellStyle name="EYSubTotal 2 2 13 2" xfId="1723"/>
    <cellStyle name="EYSubTotal 2 2 14" xfId="1724"/>
    <cellStyle name="EYSubTotal 2 2 14 2" xfId="1725"/>
    <cellStyle name="EYSubTotal 2 2 15" xfId="1726"/>
    <cellStyle name="EYSubTotal 2 2 2" xfId="1727"/>
    <cellStyle name="EYSubTotal 2 2 2 2" xfId="1728"/>
    <cellStyle name="EYSubTotal 2 2 2 2 2" xfId="1729"/>
    <cellStyle name="EYSubTotal 2 2 2 2 2 2" xfId="1730"/>
    <cellStyle name="EYSubTotal 2 2 2 2 2 2 2" xfId="1731"/>
    <cellStyle name="EYSubTotal 2 2 2 2 2 3" xfId="1732"/>
    <cellStyle name="EYSubTotal 2 2 2 2 2 3 2" xfId="1733"/>
    <cellStyle name="EYSubTotal 2 2 2 2 2 4" xfId="1734"/>
    <cellStyle name="EYSubTotal 2 2 2 2 2 4 2" xfId="1735"/>
    <cellStyle name="EYSubTotal 2 2 2 2 2 5" xfId="1736"/>
    <cellStyle name="EYSubTotal 2 2 2 2 2 5 2" xfId="1737"/>
    <cellStyle name="EYSubTotal 2 2 2 2 2 6" xfId="1738"/>
    <cellStyle name="EYSubTotal 2 2 2 2 2 6 2" xfId="1739"/>
    <cellStyle name="EYSubTotal 2 2 2 2 2 7" xfId="1740"/>
    <cellStyle name="EYSubTotal 2 2 2 2 3" xfId="1741"/>
    <cellStyle name="EYSubTotal 2 2 2 2 3 2" xfId="1742"/>
    <cellStyle name="EYSubTotal 2 2 2 2 3 2 2" xfId="1743"/>
    <cellStyle name="EYSubTotal 2 2 2 2 3 3" xfId="1744"/>
    <cellStyle name="EYSubTotal 2 2 2 2 4" xfId="1745"/>
    <cellStyle name="EYSubTotal 2 2 2 2 4 2" xfId="1746"/>
    <cellStyle name="EYSubTotal 2 2 2 2 5" xfId="1747"/>
    <cellStyle name="EYSubTotal 2 2 2 2 5 2" xfId="1748"/>
    <cellStyle name="EYSubTotal 2 2 2 2 6" xfId="1749"/>
    <cellStyle name="EYSubTotal 2 2 2 2 6 2" xfId="1750"/>
    <cellStyle name="EYSubTotal 2 2 2 2 7" xfId="1751"/>
    <cellStyle name="EYSubTotal 2 2 2 2 7 2" xfId="1752"/>
    <cellStyle name="EYSubTotal 2 2 2 2 8" xfId="1753"/>
    <cellStyle name="EYSubTotal 2 2 2 3" xfId="1754"/>
    <cellStyle name="EYSubTotal 2 2 2 3 2" xfId="1755"/>
    <cellStyle name="EYSubTotal 2 2 2 3 2 2" xfId="1756"/>
    <cellStyle name="EYSubTotal 2 2 2 3 3" xfId="1757"/>
    <cellStyle name="EYSubTotal 2 2 2 3 3 2" xfId="1758"/>
    <cellStyle name="EYSubTotal 2 2 2 3 4" xfId="1759"/>
    <cellStyle name="EYSubTotal 2 2 2 3 4 2" xfId="1760"/>
    <cellStyle name="EYSubTotal 2 2 2 3 5" xfId="1761"/>
    <cellStyle name="EYSubTotal 2 2 2 3 5 2" xfId="1762"/>
    <cellStyle name="EYSubTotal 2 2 2 3 6" xfId="1763"/>
    <cellStyle name="EYSubTotal 2 2 2 3 6 2" xfId="1764"/>
    <cellStyle name="EYSubTotal 2 2 2 3 7" xfId="1765"/>
    <cellStyle name="EYSubTotal 2 2 2 4" xfId="1766"/>
    <cellStyle name="EYSubTotal 2 2 2 4 2" xfId="1767"/>
    <cellStyle name="EYSubTotal 2 2 2 4 2 2" xfId="1768"/>
    <cellStyle name="EYSubTotal 2 2 2 4 3" xfId="1769"/>
    <cellStyle name="EYSubTotal 2 2 2 5" xfId="1770"/>
    <cellStyle name="EYSubTotal 2 2 2 5 2" xfId="1771"/>
    <cellStyle name="EYSubTotal 2 2 2 6" xfId="1772"/>
    <cellStyle name="EYSubTotal 2 2 2 6 2" xfId="1773"/>
    <cellStyle name="EYSubTotal 2 2 2 7" xfId="1774"/>
    <cellStyle name="EYSubTotal 2 2 2 7 2" xfId="1775"/>
    <cellStyle name="EYSubTotal 2 2 2 8" xfId="1776"/>
    <cellStyle name="EYSubTotal 2 2 2 8 2" xfId="1777"/>
    <cellStyle name="EYSubTotal 2 2 2 9" xfId="1778"/>
    <cellStyle name="EYSubTotal 2 2 2_Subsidy" xfId="1779"/>
    <cellStyle name="EYSubTotal 2 2 3" xfId="1780"/>
    <cellStyle name="EYSubTotal 2 2 3 2" xfId="1781"/>
    <cellStyle name="EYSubTotal 2 2 3 2 2" xfId="1782"/>
    <cellStyle name="EYSubTotal 2 2 3 2 2 2" xfId="1783"/>
    <cellStyle name="EYSubTotal 2 2 3 2 3" xfId="1784"/>
    <cellStyle name="EYSubTotal 2 2 3 2 3 2" xfId="1785"/>
    <cellStyle name="EYSubTotal 2 2 3 2 4" xfId="1786"/>
    <cellStyle name="EYSubTotal 2 2 3 2 4 2" xfId="1787"/>
    <cellStyle name="EYSubTotal 2 2 3 2 5" xfId="1788"/>
    <cellStyle name="EYSubTotal 2 2 3 2 5 2" xfId="1789"/>
    <cellStyle name="EYSubTotal 2 2 3 2 6" xfId="1790"/>
    <cellStyle name="EYSubTotal 2 2 3 2 6 2" xfId="1791"/>
    <cellStyle name="EYSubTotal 2 2 3 2 7" xfId="1792"/>
    <cellStyle name="EYSubTotal 2 2 3 3" xfId="1793"/>
    <cellStyle name="EYSubTotal 2 2 3 3 2" xfId="1794"/>
    <cellStyle name="EYSubTotal 2 2 3 3 2 2" xfId="1795"/>
    <cellStyle name="EYSubTotal 2 2 3 3 3" xfId="1796"/>
    <cellStyle name="EYSubTotal 2 2 3 4" xfId="1797"/>
    <cellStyle name="EYSubTotal 2 2 3 4 2" xfId="1798"/>
    <cellStyle name="EYSubTotal 2 2 3 5" xfId="1799"/>
    <cellStyle name="EYSubTotal 2 2 3 5 2" xfId="1800"/>
    <cellStyle name="EYSubTotal 2 2 3 6" xfId="1801"/>
    <cellStyle name="EYSubTotal 2 2 3 6 2" xfId="1802"/>
    <cellStyle name="EYSubTotal 2 2 3 7" xfId="1803"/>
    <cellStyle name="EYSubTotal 2 2 3 7 2" xfId="1804"/>
    <cellStyle name="EYSubTotal 2 2 3 8" xfId="1805"/>
    <cellStyle name="EYSubTotal 2 2 4" xfId="1806"/>
    <cellStyle name="EYSubTotal 2 2 4 2" xfId="1807"/>
    <cellStyle name="EYSubTotal 2 2 4 2 2" xfId="1808"/>
    <cellStyle name="EYSubTotal 2 2 4 2 2 2" xfId="1809"/>
    <cellStyle name="EYSubTotal 2 2 4 2 3" xfId="1810"/>
    <cellStyle name="EYSubTotal 2 2 4 2 3 2" xfId="1811"/>
    <cellStyle name="EYSubTotal 2 2 4 2 4" xfId="1812"/>
    <cellStyle name="EYSubTotal 2 2 4 2 4 2" xfId="1813"/>
    <cellStyle name="EYSubTotal 2 2 4 2 5" xfId="1814"/>
    <cellStyle name="EYSubTotal 2 2 4 2 5 2" xfId="1815"/>
    <cellStyle name="EYSubTotal 2 2 4 2 6" xfId="1816"/>
    <cellStyle name="EYSubTotal 2 2 4 2 6 2" xfId="1817"/>
    <cellStyle name="EYSubTotal 2 2 4 2 7" xfId="1818"/>
    <cellStyle name="EYSubTotal 2 2 4 3" xfId="1819"/>
    <cellStyle name="EYSubTotal 2 2 4 3 2" xfId="1820"/>
    <cellStyle name="EYSubTotal 2 2 4 3 2 2" xfId="1821"/>
    <cellStyle name="EYSubTotal 2 2 4 3 3" xfId="1822"/>
    <cellStyle name="EYSubTotal 2 2 4 4" xfId="1823"/>
    <cellStyle name="EYSubTotal 2 2 4 4 2" xfId="1824"/>
    <cellStyle name="EYSubTotal 2 2 4 5" xfId="1825"/>
    <cellStyle name="EYSubTotal 2 2 4 5 2" xfId="1826"/>
    <cellStyle name="EYSubTotal 2 2 4 6" xfId="1827"/>
    <cellStyle name="EYSubTotal 2 2 4 6 2" xfId="1828"/>
    <cellStyle name="EYSubTotal 2 2 4 7" xfId="1829"/>
    <cellStyle name="EYSubTotal 2 2 4 7 2" xfId="1830"/>
    <cellStyle name="EYSubTotal 2 2 4 8" xfId="1831"/>
    <cellStyle name="EYSubTotal 2 2 5" xfId="1832"/>
    <cellStyle name="EYSubTotal 2 2 5 2" xfId="1833"/>
    <cellStyle name="EYSubTotal 2 2 5 2 2" xfId="1834"/>
    <cellStyle name="EYSubTotal 2 2 5 2 2 2" xfId="1835"/>
    <cellStyle name="EYSubTotal 2 2 5 2 3" xfId="1836"/>
    <cellStyle name="EYSubTotal 2 2 5 2 3 2" xfId="1837"/>
    <cellStyle name="EYSubTotal 2 2 5 2 4" xfId="1838"/>
    <cellStyle name="EYSubTotal 2 2 5 2 4 2" xfId="1839"/>
    <cellStyle name="EYSubTotal 2 2 5 2 5" xfId="1840"/>
    <cellStyle name="EYSubTotal 2 2 5 2 5 2" xfId="1841"/>
    <cellStyle name="EYSubTotal 2 2 5 2 6" xfId="1842"/>
    <cellStyle name="EYSubTotal 2 2 5 2 6 2" xfId="1843"/>
    <cellStyle name="EYSubTotal 2 2 5 2 7" xfId="1844"/>
    <cellStyle name="EYSubTotal 2 2 5 3" xfId="1845"/>
    <cellStyle name="EYSubTotal 2 2 5 3 2" xfId="1846"/>
    <cellStyle name="EYSubTotal 2 2 5 3 2 2" xfId="1847"/>
    <cellStyle name="EYSubTotal 2 2 5 3 3" xfId="1848"/>
    <cellStyle name="EYSubTotal 2 2 5 4" xfId="1849"/>
    <cellStyle name="EYSubTotal 2 2 5 4 2" xfId="1850"/>
    <cellStyle name="EYSubTotal 2 2 5 5" xfId="1851"/>
    <cellStyle name="EYSubTotal 2 2 5 5 2" xfId="1852"/>
    <cellStyle name="EYSubTotal 2 2 5 6" xfId="1853"/>
    <cellStyle name="EYSubTotal 2 2 5 6 2" xfId="1854"/>
    <cellStyle name="EYSubTotal 2 2 5 7" xfId="1855"/>
    <cellStyle name="EYSubTotal 2 2 5 7 2" xfId="1856"/>
    <cellStyle name="EYSubTotal 2 2 5 8" xfId="1857"/>
    <cellStyle name="EYSubTotal 2 2 6" xfId="1858"/>
    <cellStyle name="EYSubTotal 2 2 6 2" xfId="1859"/>
    <cellStyle name="EYSubTotal 2 2 6 2 2" xfId="1860"/>
    <cellStyle name="EYSubTotal 2 2 6 2 2 2" xfId="1861"/>
    <cellStyle name="EYSubTotal 2 2 6 2 3" xfId="1862"/>
    <cellStyle name="EYSubTotal 2 2 6 2 3 2" xfId="1863"/>
    <cellStyle name="EYSubTotal 2 2 6 2 4" xfId="1864"/>
    <cellStyle name="EYSubTotal 2 2 6 2 4 2" xfId="1865"/>
    <cellStyle name="EYSubTotal 2 2 6 2 5" xfId="1866"/>
    <cellStyle name="EYSubTotal 2 2 6 2 5 2" xfId="1867"/>
    <cellStyle name="EYSubTotal 2 2 6 2 6" xfId="1868"/>
    <cellStyle name="EYSubTotal 2 2 6 2 6 2" xfId="1869"/>
    <cellStyle name="EYSubTotal 2 2 6 2 7" xfId="1870"/>
    <cellStyle name="EYSubTotal 2 2 6 3" xfId="1871"/>
    <cellStyle name="EYSubTotal 2 2 6 3 2" xfId="1872"/>
    <cellStyle name="EYSubTotal 2 2 6 3 2 2" xfId="1873"/>
    <cellStyle name="EYSubTotal 2 2 6 3 3" xfId="1874"/>
    <cellStyle name="EYSubTotal 2 2 6 4" xfId="1875"/>
    <cellStyle name="EYSubTotal 2 2 6 4 2" xfId="1876"/>
    <cellStyle name="EYSubTotal 2 2 6 5" xfId="1877"/>
    <cellStyle name="EYSubTotal 2 2 6 5 2" xfId="1878"/>
    <cellStyle name="EYSubTotal 2 2 6 6" xfId="1879"/>
    <cellStyle name="EYSubTotal 2 2 6 6 2" xfId="1880"/>
    <cellStyle name="EYSubTotal 2 2 6 7" xfId="1881"/>
    <cellStyle name="EYSubTotal 2 2 6 7 2" xfId="1882"/>
    <cellStyle name="EYSubTotal 2 2 6 8" xfId="1883"/>
    <cellStyle name="EYSubTotal 2 2 7" xfId="1884"/>
    <cellStyle name="EYSubTotal 2 2 7 2" xfId="1885"/>
    <cellStyle name="EYSubTotal 2 2 7 2 2" xfId="1886"/>
    <cellStyle name="EYSubTotal 2 2 7 2 2 2" xfId="1887"/>
    <cellStyle name="EYSubTotal 2 2 7 2 3" xfId="1888"/>
    <cellStyle name="EYSubTotal 2 2 7 2 3 2" xfId="1889"/>
    <cellStyle name="EYSubTotal 2 2 7 2 4" xfId="1890"/>
    <cellStyle name="EYSubTotal 2 2 7 2 4 2" xfId="1891"/>
    <cellStyle name="EYSubTotal 2 2 7 2 5" xfId="1892"/>
    <cellStyle name="EYSubTotal 2 2 7 2 5 2" xfId="1893"/>
    <cellStyle name="EYSubTotal 2 2 7 2 6" xfId="1894"/>
    <cellStyle name="EYSubTotal 2 2 7 2 6 2" xfId="1895"/>
    <cellStyle name="EYSubTotal 2 2 7 2 7" xfId="1896"/>
    <cellStyle name="EYSubTotal 2 2 7 3" xfId="1897"/>
    <cellStyle name="EYSubTotal 2 2 7 3 2" xfId="1898"/>
    <cellStyle name="EYSubTotal 2 2 7 3 2 2" xfId="1899"/>
    <cellStyle name="EYSubTotal 2 2 7 3 3" xfId="1900"/>
    <cellStyle name="EYSubTotal 2 2 7 4" xfId="1901"/>
    <cellStyle name="EYSubTotal 2 2 7 4 2" xfId="1902"/>
    <cellStyle name="EYSubTotal 2 2 7 5" xfId="1903"/>
    <cellStyle name="EYSubTotal 2 2 7 5 2" xfId="1904"/>
    <cellStyle name="EYSubTotal 2 2 7 6" xfId="1905"/>
    <cellStyle name="EYSubTotal 2 2 7 6 2" xfId="1906"/>
    <cellStyle name="EYSubTotal 2 2 7 7" xfId="1907"/>
    <cellStyle name="EYSubTotal 2 2 7 7 2" xfId="1908"/>
    <cellStyle name="EYSubTotal 2 2 7 8" xfId="1909"/>
    <cellStyle name="EYSubTotal 2 2 8" xfId="1910"/>
    <cellStyle name="EYSubTotal 2 2 8 2" xfId="1911"/>
    <cellStyle name="EYSubTotal 2 2 8 2 2" xfId="1912"/>
    <cellStyle name="EYSubTotal 2 2 8 2 2 2" xfId="1913"/>
    <cellStyle name="EYSubTotal 2 2 8 2 3" xfId="1914"/>
    <cellStyle name="EYSubTotal 2 2 8 2 3 2" xfId="1915"/>
    <cellStyle name="EYSubTotal 2 2 8 2 4" xfId="1916"/>
    <cellStyle name="EYSubTotal 2 2 8 2 4 2" xfId="1917"/>
    <cellStyle name="EYSubTotal 2 2 8 2 5" xfId="1918"/>
    <cellStyle name="EYSubTotal 2 2 8 2 5 2" xfId="1919"/>
    <cellStyle name="EYSubTotal 2 2 8 2 6" xfId="1920"/>
    <cellStyle name="EYSubTotal 2 2 8 2 6 2" xfId="1921"/>
    <cellStyle name="EYSubTotal 2 2 8 2 7" xfId="1922"/>
    <cellStyle name="EYSubTotal 2 2 8 3" xfId="1923"/>
    <cellStyle name="EYSubTotal 2 2 8 3 2" xfId="1924"/>
    <cellStyle name="EYSubTotal 2 2 8 3 2 2" xfId="1925"/>
    <cellStyle name="EYSubTotal 2 2 8 3 3" xfId="1926"/>
    <cellStyle name="EYSubTotal 2 2 8 4" xfId="1927"/>
    <cellStyle name="EYSubTotal 2 2 8 4 2" xfId="1928"/>
    <cellStyle name="EYSubTotal 2 2 8 5" xfId="1929"/>
    <cellStyle name="EYSubTotal 2 2 8 5 2" xfId="1930"/>
    <cellStyle name="EYSubTotal 2 2 8 6" xfId="1931"/>
    <cellStyle name="EYSubTotal 2 2 8 6 2" xfId="1932"/>
    <cellStyle name="EYSubTotal 2 2 8 7" xfId="1933"/>
    <cellStyle name="EYSubTotal 2 2 8 7 2" xfId="1934"/>
    <cellStyle name="EYSubTotal 2 2 8 8" xfId="1935"/>
    <cellStyle name="EYSubTotal 2 2 9" xfId="1936"/>
    <cellStyle name="EYSubTotal 2 2 9 2" xfId="1937"/>
    <cellStyle name="EYSubTotal 2 2 9 2 2" xfId="1938"/>
    <cellStyle name="EYSubTotal 2 2 9 3" xfId="1939"/>
    <cellStyle name="EYSubTotal 2 2 9 3 2" xfId="1940"/>
    <cellStyle name="EYSubTotal 2 2 9 4" xfId="1941"/>
    <cellStyle name="EYSubTotal 2 2 9 4 2" xfId="1942"/>
    <cellStyle name="EYSubTotal 2 2 9 5" xfId="1943"/>
    <cellStyle name="EYSubTotal 2 2 9 5 2" xfId="1944"/>
    <cellStyle name="EYSubTotal 2 2 9 6" xfId="1945"/>
    <cellStyle name="EYSubTotal 2 2 9 6 2" xfId="1946"/>
    <cellStyle name="EYSubTotal 2 2 9 7" xfId="1947"/>
    <cellStyle name="EYSubTotal 2 2_Subsidy" xfId="1948"/>
    <cellStyle name="EYSubTotal 2 3" xfId="1949"/>
    <cellStyle name="EYSubTotal 2 3 10" xfId="1950"/>
    <cellStyle name="EYSubTotal 2 3 10 2" xfId="1951"/>
    <cellStyle name="EYSubTotal 2 3 10 2 2" xfId="1952"/>
    <cellStyle name="EYSubTotal 2 3 10 3" xfId="1953"/>
    <cellStyle name="EYSubTotal 2 3 11" xfId="1954"/>
    <cellStyle name="EYSubTotal 2 3 11 2" xfId="1955"/>
    <cellStyle name="EYSubTotal 2 3 12" xfId="1956"/>
    <cellStyle name="EYSubTotal 2 3 12 2" xfId="1957"/>
    <cellStyle name="EYSubTotal 2 3 13" xfId="1958"/>
    <cellStyle name="EYSubTotal 2 3 13 2" xfId="1959"/>
    <cellStyle name="EYSubTotal 2 3 14" xfId="1960"/>
    <cellStyle name="EYSubTotal 2 3 14 2" xfId="1961"/>
    <cellStyle name="EYSubTotal 2 3 15" xfId="1962"/>
    <cellStyle name="EYSubTotal 2 3 2" xfId="1963"/>
    <cellStyle name="EYSubTotal 2 3 2 2" xfId="1964"/>
    <cellStyle name="EYSubTotal 2 3 2 2 2" xfId="1965"/>
    <cellStyle name="EYSubTotal 2 3 2 2 2 2" xfId="1966"/>
    <cellStyle name="EYSubTotal 2 3 2 2 2 2 2" xfId="1967"/>
    <cellStyle name="EYSubTotal 2 3 2 2 2 3" xfId="1968"/>
    <cellStyle name="EYSubTotal 2 3 2 2 2 3 2" xfId="1969"/>
    <cellStyle name="EYSubTotal 2 3 2 2 2 4" xfId="1970"/>
    <cellStyle name="EYSubTotal 2 3 2 2 2 4 2" xfId="1971"/>
    <cellStyle name="EYSubTotal 2 3 2 2 2 5" xfId="1972"/>
    <cellStyle name="EYSubTotal 2 3 2 2 2 5 2" xfId="1973"/>
    <cellStyle name="EYSubTotal 2 3 2 2 2 6" xfId="1974"/>
    <cellStyle name="EYSubTotal 2 3 2 2 2 6 2" xfId="1975"/>
    <cellStyle name="EYSubTotal 2 3 2 2 2 7" xfId="1976"/>
    <cellStyle name="EYSubTotal 2 3 2 2 3" xfId="1977"/>
    <cellStyle name="EYSubTotal 2 3 2 2 3 2" xfId="1978"/>
    <cellStyle name="EYSubTotal 2 3 2 2 3 2 2" xfId="1979"/>
    <cellStyle name="EYSubTotal 2 3 2 2 3 3" xfId="1980"/>
    <cellStyle name="EYSubTotal 2 3 2 2 4" xfId="1981"/>
    <cellStyle name="EYSubTotal 2 3 2 2 4 2" xfId="1982"/>
    <cellStyle name="EYSubTotal 2 3 2 2 5" xfId="1983"/>
    <cellStyle name="EYSubTotal 2 3 2 2 5 2" xfId="1984"/>
    <cellStyle name="EYSubTotal 2 3 2 2 6" xfId="1985"/>
    <cellStyle name="EYSubTotal 2 3 2 2 6 2" xfId="1986"/>
    <cellStyle name="EYSubTotal 2 3 2 2 7" xfId="1987"/>
    <cellStyle name="EYSubTotal 2 3 2 2 7 2" xfId="1988"/>
    <cellStyle name="EYSubTotal 2 3 2 2 8" xfId="1989"/>
    <cellStyle name="EYSubTotal 2 3 2 3" xfId="1990"/>
    <cellStyle name="EYSubTotal 2 3 2 3 2" xfId="1991"/>
    <cellStyle name="EYSubTotal 2 3 2 3 2 2" xfId="1992"/>
    <cellStyle name="EYSubTotal 2 3 2 3 3" xfId="1993"/>
    <cellStyle name="EYSubTotal 2 3 2 3 3 2" xfId="1994"/>
    <cellStyle name="EYSubTotal 2 3 2 3 4" xfId="1995"/>
    <cellStyle name="EYSubTotal 2 3 2 3 4 2" xfId="1996"/>
    <cellStyle name="EYSubTotal 2 3 2 3 5" xfId="1997"/>
    <cellStyle name="EYSubTotal 2 3 2 3 5 2" xfId="1998"/>
    <cellStyle name="EYSubTotal 2 3 2 3 6" xfId="1999"/>
    <cellStyle name="EYSubTotal 2 3 2 3 6 2" xfId="2000"/>
    <cellStyle name="EYSubTotal 2 3 2 3 7" xfId="2001"/>
    <cellStyle name="EYSubTotal 2 3 2 4" xfId="2002"/>
    <cellStyle name="EYSubTotal 2 3 2 4 2" xfId="2003"/>
    <cellStyle name="EYSubTotal 2 3 2 4 2 2" xfId="2004"/>
    <cellStyle name="EYSubTotal 2 3 2 4 3" xfId="2005"/>
    <cellStyle name="EYSubTotal 2 3 2 5" xfId="2006"/>
    <cellStyle name="EYSubTotal 2 3 2 5 2" xfId="2007"/>
    <cellStyle name="EYSubTotal 2 3 2 6" xfId="2008"/>
    <cellStyle name="EYSubTotal 2 3 2 6 2" xfId="2009"/>
    <cellStyle name="EYSubTotal 2 3 2 7" xfId="2010"/>
    <cellStyle name="EYSubTotal 2 3 2 7 2" xfId="2011"/>
    <cellStyle name="EYSubTotal 2 3 2 8" xfId="2012"/>
    <cellStyle name="EYSubTotal 2 3 2 8 2" xfId="2013"/>
    <cellStyle name="EYSubTotal 2 3 2 9" xfId="2014"/>
    <cellStyle name="EYSubTotal 2 3 2_Subsidy" xfId="2015"/>
    <cellStyle name="EYSubTotal 2 3 3" xfId="2016"/>
    <cellStyle name="EYSubTotal 2 3 3 2" xfId="2017"/>
    <cellStyle name="EYSubTotal 2 3 3 2 2" xfId="2018"/>
    <cellStyle name="EYSubTotal 2 3 3 2 2 2" xfId="2019"/>
    <cellStyle name="EYSubTotal 2 3 3 2 3" xfId="2020"/>
    <cellStyle name="EYSubTotal 2 3 3 2 3 2" xfId="2021"/>
    <cellStyle name="EYSubTotal 2 3 3 2 4" xfId="2022"/>
    <cellStyle name="EYSubTotal 2 3 3 2 4 2" xfId="2023"/>
    <cellStyle name="EYSubTotal 2 3 3 2 5" xfId="2024"/>
    <cellStyle name="EYSubTotal 2 3 3 2 5 2" xfId="2025"/>
    <cellStyle name="EYSubTotal 2 3 3 2 6" xfId="2026"/>
    <cellStyle name="EYSubTotal 2 3 3 2 6 2" xfId="2027"/>
    <cellStyle name="EYSubTotal 2 3 3 2 7" xfId="2028"/>
    <cellStyle name="EYSubTotal 2 3 3 3" xfId="2029"/>
    <cellStyle name="EYSubTotal 2 3 3 3 2" xfId="2030"/>
    <cellStyle name="EYSubTotal 2 3 3 3 2 2" xfId="2031"/>
    <cellStyle name="EYSubTotal 2 3 3 3 3" xfId="2032"/>
    <cellStyle name="EYSubTotal 2 3 3 4" xfId="2033"/>
    <cellStyle name="EYSubTotal 2 3 3 4 2" xfId="2034"/>
    <cellStyle name="EYSubTotal 2 3 3 5" xfId="2035"/>
    <cellStyle name="EYSubTotal 2 3 3 5 2" xfId="2036"/>
    <cellStyle name="EYSubTotal 2 3 3 6" xfId="2037"/>
    <cellStyle name="EYSubTotal 2 3 3 6 2" xfId="2038"/>
    <cellStyle name="EYSubTotal 2 3 3 7" xfId="2039"/>
    <cellStyle name="EYSubTotal 2 3 3 7 2" xfId="2040"/>
    <cellStyle name="EYSubTotal 2 3 3 8" xfId="2041"/>
    <cellStyle name="EYSubTotal 2 3 4" xfId="2042"/>
    <cellStyle name="EYSubTotal 2 3 4 2" xfId="2043"/>
    <cellStyle name="EYSubTotal 2 3 4 2 2" xfId="2044"/>
    <cellStyle name="EYSubTotal 2 3 4 2 2 2" xfId="2045"/>
    <cellStyle name="EYSubTotal 2 3 4 2 3" xfId="2046"/>
    <cellStyle name="EYSubTotal 2 3 4 2 3 2" xfId="2047"/>
    <cellStyle name="EYSubTotal 2 3 4 2 4" xfId="2048"/>
    <cellStyle name="EYSubTotal 2 3 4 2 4 2" xfId="2049"/>
    <cellStyle name="EYSubTotal 2 3 4 2 5" xfId="2050"/>
    <cellStyle name="EYSubTotal 2 3 4 2 5 2" xfId="2051"/>
    <cellStyle name="EYSubTotal 2 3 4 2 6" xfId="2052"/>
    <cellStyle name="EYSubTotal 2 3 4 2 6 2" xfId="2053"/>
    <cellStyle name="EYSubTotal 2 3 4 2 7" xfId="2054"/>
    <cellStyle name="EYSubTotal 2 3 4 3" xfId="2055"/>
    <cellStyle name="EYSubTotal 2 3 4 3 2" xfId="2056"/>
    <cellStyle name="EYSubTotal 2 3 4 3 2 2" xfId="2057"/>
    <cellStyle name="EYSubTotal 2 3 4 3 3" xfId="2058"/>
    <cellStyle name="EYSubTotal 2 3 4 4" xfId="2059"/>
    <cellStyle name="EYSubTotal 2 3 4 4 2" xfId="2060"/>
    <cellStyle name="EYSubTotal 2 3 4 5" xfId="2061"/>
    <cellStyle name="EYSubTotal 2 3 4 5 2" xfId="2062"/>
    <cellStyle name="EYSubTotal 2 3 4 6" xfId="2063"/>
    <cellStyle name="EYSubTotal 2 3 4 6 2" xfId="2064"/>
    <cellStyle name="EYSubTotal 2 3 4 7" xfId="2065"/>
    <cellStyle name="EYSubTotal 2 3 4 7 2" xfId="2066"/>
    <cellStyle name="EYSubTotal 2 3 4 8" xfId="2067"/>
    <cellStyle name="EYSubTotal 2 3 5" xfId="2068"/>
    <cellStyle name="EYSubTotal 2 3 5 2" xfId="2069"/>
    <cellStyle name="EYSubTotal 2 3 5 2 2" xfId="2070"/>
    <cellStyle name="EYSubTotal 2 3 5 2 2 2" xfId="2071"/>
    <cellStyle name="EYSubTotal 2 3 5 2 3" xfId="2072"/>
    <cellStyle name="EYSubTotal 2 3 5 2 3 2" xfId="2073"/>
    <cellStyle name="EYSubTotal 2 3 5 2 4" xfId="2074"/>
    <cellStyle name="EYSubTotal 2 3 5 2 4 2" xfId="2075"/>
    <cellStyle name="EYSubTotal 2 3 5 2 5" xfId="2076"/>
    <cellStyle name="EYSubTotal 2 3 5 2 5 2" xfId="2077"/>
    <cellStyle name="EYSubTotal 2 3 5 2 6" xfId="2078"/>
    <cellStyle name="EYSubTotal 2 3 5 2 6 2" xfId="2079"/>
    <cellStyle name="EYSubTotal 2 3 5 2 7" xfId="2080"/>
    <cellStyle name="EYSubTotal 2 3 5 3" xfId="2081"/>
    <cellStyle name="EYSubTotal 2 3 5 3 2" xfId="2082"/>
    <cellStyle name="EYSubTotal 2 3 5 3 2 2" xfId="2083"/>
    <cellStyle name="EYSubTotal 2 3 5 3 3" xfId="2084"/>
    <cellStyle name="EYSubTotal 2 3 5 4" xfId="2085"/>
    <cellStyle name="EYSubTotal 2 3 5 4 2" xfId="2086"/>
    <cellStyle name="EYSubTotal 2 3 5 5" xfId="2087"/>
    <cellStyle name="EYSubTotal 2 3 5 5 2" xfId="2088"/>
    <cellStyle name="EYSubTotal 2 3 5 6" xfId="2089"/>
    <cellStyle name="EYSubTotal 2 3 5 6 2" xfId="2090"/>
    <cellStyle name="EYSubTotal 2 3 5 7" xfId="2091"/>
    <cellStyle name="EYSubTotal 2 3 5 7 2" xfId="2092"/>
    <cellStyle name="EYSubTotal 2 3 5 8" xfId="2093"/>
    <cellStyle name="EYSubTotal 2 3 6" xfId="2094"/>
    <cellStyle name="EYSubTotal 2 3 6 2" xfId="2095"/>
    <cellStyle name="EYSubTotal 2 3 6 2 2" xfId="2096"/>
    <cellStyle name="EYSubTotal 2 3 6 2 2 2" xfId="2097"/>
    <cellStyle name="EYSubTotal 2 3 6 2 3" xfId="2098"/>
    <cellStyle name="EYSubTotal 2 3 6 2 3 2" xfId="2099"/>
    <cellStyle name="EYSubTotal 2 3 6 2 4" xfId="2100"/>
    <cellStyle name="EYSubTotal 2 3 6 2 4 2" xfId="2101"/>
    <cellStyle name="EYSubTotal 2 3 6 2 5" xfId="2102"/>
    <cellStyle name="EYSubTotal 2 3 6 2 5 2" xfId="2103"/>
    <cellStyle name="EYSubTotal 2 3 6 2 6" xfId="2104"/>
    <cellStyle name="EYSubTotal 2 3 6 2 6 2" xfId="2105"/>
    <cellStyle name="EYSubTotal 2 3 6 2 7" xfId="2106"/>
    <cellStyle name="EYSubTotal 2 3 6 3" xfId="2107"/>
    <cellStyle name="EYSubTotal 2 3 6 3 2" xfId="2108"/>
    <cellStyle name="EYSubTotal 2 3 6 3 2 2" xfId="2109"/>
    <cellStyle name="EYSubTotal 2 3 6 3 3" xfId="2110"/>
    <cellStyle name="EYSubTotal 2 3 6 4" xfId="2111"/>
    <cellStyle name="EYSubTotal 2 3 6 4 2" xfId="2112"/>
    <cellStyle name="EYSubTotal 2 3 6 5" xfId="2113"/>
    <cellStyle name="EYSubTotal 2 3 6 5 2" xfId="2114"/>
    <cellStyle name="EYSubTotal 2 3 6 6" xfId="2115"/>
    <cellStyle name="EYSubTotal 2 3 6 6 2" xfId="2116"/>
    <cellStyle name="EYSubTotal 2 3 6 7" xfId="2117"/>
    <cellStyle name="EYSubTotal 2 3 6 7 2" xfId="2118"/>
    <cellStyle name="EYSubTotal 2 3 6 8" xfId="2119"/>
    <cellStyle name="EYSubTotal 2 3 7" xfId="2120"/>
    <cellStyle name="EYSubTotal 2 3 7 2" xfId="2121"/>
    <cellStyle name="EYSubTotal 2 3 7 2 2" xfId="2122"/>
    <cellStyle name="EYSubTotal 2 3 7 2 2 2" xfId="2123"/>
    <cellStyle name="EYSubTotal 2 3 7 2 3" xfId="2124"/>
    <cellStyle name="EYSubTotal 2 3 7 2 3 2" xfId="2125"/>
    <cellStyle name="EYSubTotal 2 3 7 2 4" xfId="2126"/>
    <cellStyle name="EYSubTotal 2 3 7 2 4 2" xfId="2127"/>
    <cellStyle name="EYSubTotal 2 3 7 2 5" xfId="2128"/>
    <cellStyle name="EYSubTotal 2 3 7 2 5 2" xfId="2129"/>
    <cellStyle name="EYSubTotal 2 3 7 2 6" xfId="2130"/>
    <cellStyle name="EYSubTotal 2 3 7 2 6 2" xfId="2131"/>
    <cellStyle name="EYSubTotal 2 3 7 2 7" xfId="2132"/>
    <cellStyle name="EYSubTotal 2 3 7 3" xfId="2133"/>
    <cellStyle name="EYSubTotal 2 3 7 3 2" xfId="2134"/>
    <cellStyle name="EYSubTotal 2 3 7 3 2 2" xfId="2135"/>
    <cellStyle name="EYSubTotal 2 3 7 3 3" xfId="2136"/>
    <cellStyle name="EYSubTotal 2 3 7 4" xfId="2137"/>
    <cellStyle name="EYSubTotal 2 3 7 4 2" xfId="2138"/>
    <cellStyle name="EYSubTotal 2 3 7 5" xfId="2139"/>
    <cellStyle name="EYSubTotal 2 3 7 5 2" xfId="2140"/>
    <cellStyle name="EYSubTotal 2 3 7 6" xfId="2141"/>
    <cellStyle name="EYSubTotal 2 3 7 6 2" xfId="2142"/>
    <cellStyle name="EYSubTotal 2 3 7 7" xfId="2143"/>
    <cellStyle name="EYSubTotal 2 3 7 7 2" xfId="2144"/>
    <cellStyle name="EYSubTotal 2 3 7 8" xfId="2145"/>
    <cellStyle name="EYSubTotal 2 3 8" xfId="2146"/>
    <cellStyle name="EYSubTotal 2 3 8 2" xfId="2147"/>
    <cellStyle name="EYSubTotal 2 3 8 2 2" xfId="2148"/>
    <cellStyle name="EYSubTotal 2 3 8 2 2 2" xfId="2149"/>
    <cellStyle name="EYSubTotal 2 3 8 2 3" xfId="2150"/>
    <cellStyle name="EYSubTotal 2 3 8 2 3 2" xfId="2151"/>
    <cellStyle name="EYSubTotal 2 3 8 2 4" xfId="2152"/>
    <cellStyle name="EYSubTotal 2 3 8 2 4 2" xfId="2153"/>
    <cellStyle name="EYSubTotal 2 3 8 2 5" xfId="2154"/>
    <cellStyle name="EYSubTotal 2 3 8 2 5 2" xfId="2155"/>
    <cellStyle name="EYSubTotal 2 3 8 2 6" xfId="2156"/>
    <cellStyle name="EYSubTotal 2 3 8 2 6 2" xfId="2157"/>
    <cellStyle name="EYSubTotal 2 3 8 2 7" xfId="2158"/>
    <cellStyle name="EYSubTotal 2 3 8 3" xfId="2159"/>
    <cellStyle name="EYSubTotal 2 3 8 3 2" xfId="2160"/>
    <cellStyle name="EYSubTotal 2 3 8 3 2 2" xfId="2161"/>
    <cellStyle name="EYSubTotal 2 3 8 3 3" xfId="2162"/>
    <cellStyle name="EYSubTotal 2 3 8 4" xfId="2163"/>
    <cellStyle name="EYSubTotal 2 3 8 4 2" xfId="2164"/>
    <cellStyle name="EYSubTotal 2 3 8 5" xfId="2165"/>
    <cellStyle name="EYSubTotal 2 3 8 5 2" xfId="2166"/>
    <cellStyle name="EYSubTotal 2 3 8 6" xfId="2167"/>
    <cellStyle name="EYSubTotal 2 3 8 6 2" xfId="2168"/>
    <cellStyle name="EYSubTotal 2 3 8 7" xfId="2169"/>
    <cellStyle name="EYSubTotal 2 3 8 7 2" xfId="2170"/>
    <cellStyle name="EYSubTotal 2 3 8 8" xfId="2171"/>
    <cellStyle name="EYSubTotal 2 3 9" xfId="2172"/>
    <cellStyle name="EYSubTotal 2 3 9 2" xfId="2173"/>
    <cellStyle name="EYSubTotal 2 3 9 2 2" xfId="2174"/>
    <cellStyle name="EYSubTotal 2 3 9 3" xfId="2175"/>
    <cellStyle name="EYSubTotal 2 3 9 3 2" xfId="2176"/>
    <cellStyle name="EYSubTotal 2 3 9 4" xfId="2177"/>
    <cellStyle name="EYSubTotal 2 3 9 4 2" xfId="2178"/>
    <cellStyle name="EYSubTotal 2 3 9 5" xfId="2179"/>
    <cellStyle name="EYSubTotal 2 3 9 5 2" xfId="2180"/>
    <cellStyle name="EYSubTotal 2 3 9 6" xfId="2181"/>
    <cellStyle name="EYSubTotal 2 3 9 6 2" xfId="2182"/>
    <cellStyle name="EYSubTotal 2 3 9 7" xfId="2183"/>
    <cellStyle name="EYSubTotal 2 3_Subsidy" xfId="2184"/>
    <cellStyle name="EYSubTotal 2 4" xfId="2185"/>
    <cellStyle name="EYSubTotal 2 4 2" xfId="2186"/>
    <cellStyle name="EYSubTotal 2 4 2 2" xfId="2187"/>
    <cellStyle name="EYSubTotal 2 4 2 2 2" xfId="2188"/>
    <cellStyle name="EYSubTotal 2 4 2 2 2 2" xfId="2189"/>
    <cellStyle name="EYSubTotal 2 4 2 2 3" xfId="2190"/>
    <cellStyle name="EYSubTotal 2 4 2 2 3 2" xfId="2191"/>
    <cellStyle name="EYSubTotal 2 4 2 2 4" xfId="2192"/>
    <cellStyle name="EYSubTotal 2 4 2 2 4 2" xfId="2193"/>
    <cellStyle name="EYSubTotal 2 4 2 2 5" xfId="2194"/>
    <cellStyle name="EYSubTotal 2 4 2 2 5 2" xfId="2195"/>
    <cellStyle name="EYSubTotal 2 4 2 2 6" xfId="2196"/>
    <cellStyle name="EYSubTotal 2 4 2 2 6 2" xfId="2197"/>
    <cellStyle name="EYSubTotal 2 4 2 2 7" xfId="2198"/>
    <cellStyle name="EYSubTotal 2 4 2 3" xfId="2199"/>
    <cellStyle name="EYSubTotal 2 4 2 3 2" xfId="2200"/>
    <cellStyle name="EYSubTotal 2 4 2 3 2 2" xfId="2201"/>
    <cellStyle name="EYSubTotal 2 4 2 3 3" xfId="2202"/>
    <cellStyle name="EYSubTotal 2 4 2 4" xfId="2203"/>
    <cellStyle name="EYSubTotal 2 4 2 4 2" xfId="2204"/>
    <cellStyle name="EYSubTotal 2 4 2 5" xfId="2205"/>
    <cellStyle name="EYSubTotal 2 4 2 5 2" xfId="2206"/>
    <cellStyle name="EYSubTotal 2 4 2 6" xfId="2207"/>
    <cellStyle name="EYSubTotal 2 4 2 6 2" xfId="2208"/>
    <cellStyle name="EYSubTotal 2 4 2 7" xfId="2209"/>
    <cellStyle name="EYSubTotal 2 4 2 7 2" xfId="2210"/>
    <cellStyle name="EYSubTotal 2 4 2 8" xfId="2211"/>
    <cellStyle name="EYSubTotal 2 4 3" xfId="2212"/>
    <cellStyle name="EYSubTotal 2 4 3 2" xfId="2213"/>
    <cellStyle name="EYSubTotal 2 4 3 2 2" xfId="2214"/>
    <cellStyle name="EYSubTotal 2 4 3 3" xfId="2215"/>
    <cellStyle name="EYSubTotal 2 4 3 3 2" xfId="2216"/>
    <cellStyle name="EYSubTotal 2 4 3 4" xfId="2217"/>
    <cellStyle name="EYSubTotal 2 4 3 4 2" xfId="2218"/>
    <cellStyle name="EYSubTotal 2 4 3 5" xfId="2219"/>
    <cellStyle name="EYSubTotal 2 4 3 5 2" xfId="2220"/>
    <cellStyle name="EYSubTotal 2 4 3 6" xfId="2221"/>
    <cellStyle name="EYSubTotal 2 4 3 6 2" xfId="2222"/>
    <cellStyle name="EYSubTotal 2 4 3 7" xfId="2223"/>
    <cellStyle name="EYSubTotal 2 4 4" xfId="2224"/>
    <cellStyle name="EYSubTotal 2 4 4 2" xfId="2225"/>
    <cellStyle name="EYSubTotal 2 4 4 2 2" xfId="2226"/>
    <cellStyle name="EYSubTotal 2 4 4 3" xfId="2227"/>
    <cellStyle name="EYSubTotal 2 4 5" xfId="2228"/>
    <cellStyle name="EYSubTotal 2 4 5 2" xfId="2229"/>
    <cellStyle name="EYSubTotal 2 4 6" xfId="2230"/>
    <cellStyle name="EYSubTotal 2 4 6 2" xfId="2231"/>
    <cellStyle name="EYSubTotal 2 4 7" xfId="2232"/>
    <cellStyle name="EYSubTotal 2 4 7 2" xfId="2233"/>
    <cellStyle name="EYSubTotal 2 4 8" xfId="2234"/>
    <cellStyle name="EYSubTotal 2 4 8 2" xfId="2235"/>
    <cellStyle name="EYSubTotal 2 4 9" xfId="2236"/>
    <cellStyle name="EYSubTotal 2 4_Subsidy" xfId="2237"/>
    <cellStyle name="EYSubTotal 2 5" xfId="2238"/>
    <cellStyle name="EYSubTotal 2 5 2" xfId="2239"/>
    <cellStyle name="EYSubTotal 2 5 2 2" xfId="2240"/>
    <cellStyle name="EYSubTotal 2 5 2 2 2" xfId="2241"/>
    <cellStyle name="EYSubTotal 2 5 2 3" xfId="2242"/>
    <cellStyle name="EYSubTotal 2 5 2 3 2" xfId="2243"/>
    <cellStyle name="EYSubTotal 2 5 2 4" xfId="2244"/>
    <cellStyle name="EYSubTotal 2 5 2 4 2" xfId="2245"/>
    <cellStyle name="EYSubTotal 2 5 2 5" xfId="2246"/>
    <cellStyle name="EYSubTotal 2 5 2 5 2" xfId="2247"/>
    <cellStyle name="EYSubTotal 2 5 2 6" xfId="2248"/>
    <cellStyle name="EYSubTotal 2 5 2 6 2" xfId="2249"/>
    <cellStyle name="EYSubTotal 2 5 2 7" xfId="2250"/>
    <cellStyle name="EYSubTotal 2 5 3" xfId="2251"/>
    <cellStyle name="EYSubTotal 2 5 3 2" xfId="2252"/>
    <cellStyle name="EYSubTotal 2 5 3 2 2" xfId="2253"/>
    <cellStyle name="EYSubTotal 2 5 3 3" xfId="2254"/>
    <cellStyle name="EYSubTotal 2 5 4" xfId="2255"/>
    <cellStyle name="EYSubTotal 2 5 4 2" xfId="2256"/>
    <cellStyle name="EYSubTotal 2 5 5" xfId="2257"/>
    <cellStyle name="EYSubTotal 2 5 5 2" xfId="2258"/>
    <cellStyle name="EYSubTotal 2 5 6" xfId="2259"/>
    <cellStyle name="EYSubTotal 2 5 6 2" xfId="2260"/>
    <cellStyle name="EYSubTotal 2 5 7" xfId="2261"/>
    <cellStyle name="EYSubTotal 2 5 7 2" xfId="2262"/>
    <cellStyle name="EYSubTotal 2 5 8" xfId="2263"/>
    <cellStyle name="EYSubTotal 2 6" xfId="2264"/>
    <cellStyle name="EYSubTotal 2 6 2" xfId="2265"/>
    <cellStyle name="EYSubTotal 2 6 2 2" xfId="2266"/>
    <cellStyle name="EYSubTotal 2 6 2 2 2" xfId="2267"/>
    <cellStyle name="EYSubTotal 2 6 2 3" xfId="2268"/>
    <cellStyle name="EYSubTotal 2 6 2 3 2" xfId="2269"/>
    <cellStyle name="EYSubTotal 2 6 2 4" xfId="2270"/>
    <cellStyle name="EYSubTotal 2 6 2 4 2" xfId="2271"/>
    <cellStyle name="EYSubTotal 2 6 2 5" xfId="2272"/>
    <cellStyle name="EYSubTotal 2 6 2 5 2" xfId="2273"/>
    <cellStyle name="EYSubTotal 2 6 2 6" xfId="2274"/>
    <cellStyle name="EYSubTotal 2 6 2 6 2" xfId="2275"/>
    <cellStyle name="EYSubTotal 2 6 2 7" xfId="2276"/>
    <cellStyle name="EYSubTotal 2 6 3" xfId="2277"/>
    <cellStyle name="EYSubTotal 2 6 3 2" xfId="2278"/>
    <cellStyle name="EYSubTotal 2 6 3 2 2" xfId="2279"/>
    <cellStyle name="EYSubTotal 2 6 3 3" xfId="2280"/>
    <cellStyle name="EYSubTotal 2 6 4" xfId="2281"/>
    <cellStyle name="EYSubTotal 2 6 4 2" xfId="2282"/>
    <cellStyle name="EYSubTotal 2 6 5" xfId="2283"/>
    <cellStyle name="EYSubTotal 2 6 5 2" xfId="2284"/>
    <cellStyle name="EYSubTotal 2 6 6" xfId="2285"/>
    <cellStyle name="EYSubTotal 2 6 6 2" xfId="2286"/>
    <cellStyle name="EYSubTotal 2 6 7" xfId="2287"/>
    <cellStyle name="EYSubTotal 2 6 7 2" xfId="2288"/>
    <cellStyle name="EYSubTotal 2 6 8" xfId="2289"/>
    <cellStyle name="EYSubTotal 2 7" xfId="2290"/>
    <cellStyle name="EYSubTotal 2 7 2" xfId="2291"/>
    <cellStyle name="EYSubTotal 2 7 2 2" xfId="2292"/>
    <cellStyle name="EYSubTotal 2 7 2 2 2" xfId="2293"/>
    <cellStyle name="EYSubTotal 2 7 2 3" xfId="2294"/>
    <cellStyle name="EYSubTotal 2 7 2 3 2" xfId="2295"/>
    <cellStyle name="EYSubTotal 2 7 2 4" xfId="2296"/>
    <cellStyle name="EYSubTotal 2 7 2 4 2" xfId="2297"/>
    <cellStyle name="EYSubTotal 2 7 2 5" xfId="2298"/>
    <cellStyle name="EYSubTotal 2 7 2 5 2" xfId="2299"/>
    <cellStyle name="EYSubTotal 2 7 2 6" xfId="2300"/>
    <cellStyle name="EYSubTotal 2 7 2 6 2" xfId="2301"/>
    <cellStyle name="EYSubTotal 2 7 2 7" xfId="2302"/>
    <cellStyle name="EYSubTotal 2 7 3" xfId="2303"/>
    <cellStyle name="EYSubTotal 2 7 3 2" xfId="2304"/>
    <cellStyle name="EYSubTotal 2 7 3 2 2" xfId="2305"/>
    <cellStyle name="EYSubTotal 2 7 3 3" xfId="2306"/>
    <cellStyle name="EYSubTotal 2 7 4" xfId="2307"/>
    <cellStyle name="EYSubTotal 2 7 4 2" xfId="2308"/>
    <cellStyle name="EYSubTotal 2 7 5" xfId="2309"/>
    <cellStyle name="EYSubTotal 2 7 5 2" xfId="2310"/>
    <cellStyle name="EYSubTotal 2 7 6" xfId="2311"/>
    <cellStyle name="EYSubTotal 2 7 6 2" xfId="2312"/>
    <cellStyle name="EYSubTotal 2 7 7" xfId="2313"/>
    <cellStyle name="EYSubTotal 2 7 7 2" xfId="2314"/>
    <cellStyle name="EYSubTotal 2 7 8" xfId="2315"/>
    <cellStyle name="EYSubTotal 2 8" xfId="2316"/>
    <cellStyle name="EYSubTotal 2 8 2" xfId="2317"/>
    <cellStyle name="EYSubTotal 2 8 2 2" xfId="2318"/>
    <cellStyle name="EYSubTotal 2 8 2 2 2" xfId="2319"/>
    <cellStyle name="EYSubTotal 2 8 2 3" xfId="2320"/>
    <cellStyle name="EYSubTotal 2 8 2 3 2" xfId="2321"/>
    <cellStyle name="EYSubTotal 2 8 2 4" xfId="2322"/>
    <cellStyle name="EYSubTotal 2 8 2 4 2" xfId="2323"/>
    <cellStyle name="EYSubTotal 2 8 2 5" xfId="2324"/>
    <cellStyle name="EYSubTotal 2 8 2 5 2" xfId="2325"/>
    <cellStyle name="EYSubTotal 2 8 2 6" xfId="2326"/>
    <cellStyle name="EYSubTotal 2 8 2 6 2" xfId="2327"/>
    <cellStyle name="EYSubTotal 2 8 2 7" xfId="2328"/>
    <cellStyle name="EYSubTotal 2 8 3" xfId="2329"/>
    <cellStyle name="EYSubTotal 2 8 3 2" xfId="2330"/>
    <cellStyle name="EYSubTotal 2 8 3 2 2" xfId="2331"/>
    <cellStyle name="EYSubTotal 2 8 3 3" xfId="2332"/>
    <cellStyle name="EYSubTotal 2 8 4" xfId="2333"/>
    <cellStyle name="EYSubTotal 2 8 4 2" xfId="2334"/>
    <cellStyle name="EYSubTotal 2 8 5" xfId="2335"/>
    <cellStyle name="EYSubTotal 2 8 5 2" xfId="2336"/>
    <cellStyle name="EYSubTotal 2 8 6" xfId="2337"/>
    <cellStyle name="EYSubTotal 2 8 6 2" xfId="2338"/>
    <cellStyle name="EYSubTotal 2 8 7" xfId="2339"/>
    <cellStyle name="EYSubTotal 2 8 7 2" xfId="2340"/>
    <cellStyle name="EYSubTotal 2 8 8" xfId="2341"/>
    <cellStyle name="EYSubTotal 2 9" xfId="2342"/>
    <cellStyle name="EYSubTotal 2 9 2" xfId="2343"/>
    <cellStyle name="EYSubTotal 2 9 2 2" xfId="2344"/>
    <cellStyle name="EYSubTotal 2 9 2 2 2" xfId="2345"/>
    <cellStyle name="EYSubTotal 2 9 2 3" xfId="2346"/>
    <cellStyle name="EYSubTotal 2 9 2 3 2" xfId="2347"/>
    <cellStyle name="EYSubTotal 2 9 2 4" xfId="2348"/>
    <cellStyle name="EYSubTotal 2 9 2 4 2" xfId="2349"/>
    <cellStyle name="EYSubTotal 2 9 2 5" xfId="2350"/>
    <cellStyle name="EYSubTotal 2 9 2 5 2" xfId="2351"/>
    <cellStyle name="EYSubTotal 2 9 2 6" xfId="2352"/>
    <cellStyle name="EYSubTotal 2 9 2 6 2" xfId="2353"/>
    <cellStyle name="EYSubTotal 2 9 2 7" xfId="2354"/>
    <cellStyle name="EYSubTotal 2 9 3" xfId="2355"/>
    <cellStyle name="EYSubTotal 2 9 3 2" xfId="2356"/>
    <cellStyle name="EYSubTotal 2 9 3 2 2" xfId="2357"/>
    <cellStyle name="EYSubTotal 2 9 3 3" xfId="2358"/>
    <cellStyle name="EYSubTotal 2 9 4" xfId="2359"/>
    <cellStyle name="EYSubTotal 2 9 4 2" xfId="2360"/>
    <cellStyle name="EYSubTotal 2 9 5" xfId="2361"/>
    <cellStyle name="EYSubTotal 2 9 5 2" xfId="2362"/>
    <cellStyle name="EYSubTotal 2 9 6" xfId="2363"/>
    <cellStyle name="EYSubTotal 2 9 6 2" xfId="2364"/>
    <cellStyle name="EYSubTotal 2 9 7" xfId="2365"/>
    <cellStyle name="EYSubTotal 2 9 7 2" xfId="2366"/>
    <cellStyle name="EYSubTotal 2 9 8" xfId="2367"/>
    <cellStyle name="EYSubTotal 2_ST" xfId="2368"/>
    <cellStyle name="EYSubTotal 20" xfId="2369"/>
    <cellStyle name="EYSubTotal 3" xfId="2370"/>
    <cellStyle name="EYSubTotal 3 10" xfId="2371"/>
    <cellStyle name="EYSubTotal 3 10 2" xfId="2372"/>
    <cellStyle name="EYSubTotal 3 10 2 2" xfId="2373"/>
    <cellStyle name="EYSubTotal 3 10 3" xfId="2374"/>
    <cellStyle name="EYSubTotal 3 11" xfId="2375"/>
    <cellStyle name="EYSubTotal 3 11 2" xfId="2376"/>
    <cellStyle name="EYSubTotal 3 12" xfId="2377"/>
    <cellStyle name="EYSubTotal 3 12 2" xfId="2378"/>
    <cellStyle name="EYSubTotal 3 13" xfId="2379"/>
    <cellStyle name="EYSubTotal 3 13 2" xfId="2380"/>
    <cellStyle name="EYSubTotal 3 14" xfId="2381"/>
    <cellStyle name="EYSubTotal 3 14 2" xfId="2382"/>
    <cellStyle name="EYSubTotal 3 15" xfId="2383"/>
    <cellStyle name="EYSubTotal 3 16" xfId="2384"/>
    <cellStyle name="EYSubTotal 3 2" xfId="2385"/>
    <cellStyle name="EYSubTotal 3 2 2" xfId="2386"/>
    <cellStyle name="EYSubTotal 3 2 2 2" xfId="2387"/>
    <cellStyle name="EYSubTotal 3 2 2 2 2" xfId="2388"/>
    <cellStyle name="EYSubTotal 3 2 2 2 2 2" xfId="2389"/>
    <cellStyle name="EYSubTotal 3 2 2 2 3" xfId="2390"/>
    <cellStyle name="EYSubTotal 3 2 2 2 3 2" xfId="2391"/>
    <cellStyle name="EYSubTotal 3 2 2 2 4" xfId="2392"/>
    <cellStyle name="EYSubTotal 3 2 2 2 4 2" xfId="2393"/>
    <cellStyle name="EYSubTotal 3 2 2 2 5" xfId="2394"/>
    <cellStyle name="EYSubTotal 3 2 2 2 5 2" xfId="2395"/>
    <cellStyle name="EYSubTotal 3 2 2 2 6" xfId="2396"/>
    <cellStyle name="EYSubTotal 3 2 2 2 6 2" xfId="2397"/>
    <cellStyle name="EYSubTotal 3 2 2 2 7" xfId="2398"/>
    <cellStyle name="EYSubTotal 3 2 2 3" xfId="2399"/>
    <cellStyle name="EYSubTotal 3 2 2 3 2" xfId="2400"/>
    <cellStyle name="EYSubTotal 3 2 2 3 2 2" xfId="2401"/>
    <cellStyle name="EYSubTotal 3 2 2 3 3" xfId="2402"/>
    <cellStyle name="EYSubTotal 3 2 2 4" xfId="2403"/>
    <cellStyle name="EYSubTotal 3 2 2 4 2" xfId="2404"/>
    <cellStyle name="EYSubTotal 3 2 2 5" xfId="2405"/>
    <cellStyle name="EYSubTotal 3 2 2 5 2" xfId="2406"/>
    <cellStyle name="EYSubTotal 3 2 2 6" xfId="2407"/>
    <cellStyle name="EYSubTotal 3 2 2 6 2" xfId="2408"/>
    <cellStyle name="EYSubTotal 3 2 2 7" xfId="2409"/>
    <cellStyle name="EYSubTotal 3 2 2 7 2" xfId="2410"/>
    <cellStyle name="EYSubTotal 3 2 2 8" xfId="2411"/>
    <cellStyle name="EYSubTotal 3 2 3" xfId="2412"/>
    <cellStyle name="EYSubTotal 3 2 3 2" xfId="2413"/>
    <cellStyle name="EYSubTotal 3 2 3 2 2" xfId="2414"/>
    <cellStyle name="EYSubTotal 3 2 3 3" xfId="2415"/>
    <cellStyle name="EYSubTotal 3 2 3 3 2" xfId="2416"/>
    <cellStyle name="EYSubTotal 3 2 3 4" xfId="2417"/>
    <cellStyle name="EYSubTotal 3 2 3 4 2" xfId="2418"/>
    <cellStyle name="EYSubTotal 3 2 3 5" xfId="2419"/>
    <cellStyle name="EYSubTotal 3 2 3 5 2" xfId="2420"/>
    <cellStyle name="EYSubTotal 3 2 3 6" xfId="2421"/>
    <cellStyle name="EYSubTotal 3 2 3 6 2" xfId="2422"/>
    <cellStyle name="EYSubTotal 3 2 3 7" xfId="2423"/>
    <cellStyle name="EYSubTotal 3 2 4" xfId="2424"/>
    <cellStyle name="EYSubTotal 3 2 4 2" xfId="2425"/>
    <cellStyle name="EYSubTotal 3 2 4 2 2" xfId="2426"/>
    <cellStyle name="EYSubTotal 3 2 4 3" xfId="2427"/>
    <cellStyle name="EYSubTotal 3 2 5" xfId="2428"/>
    <cellStyle name="EYSubTotal 3 2 5 2" xfId="2429"/>
    <cellStyle name="EYSubTotal 3 2 6" xfId="2430"/>
    <cellStyle name="EYSubTotal 3 2 6 2" xfId="2431"/>
    <cellStyle name="EYSubTotal 3 2 7" xfId="2432"/>
    <cellStyle name="EYSubTotal 3 2 7 2" xfId="2433"/>
    <cellStyle name="EYSubTotal 3 2 8" xfId="2434"/>
    <cellStyle name="EYSubTotal 3 2 8 2" xfId="2435"/>
    <cellStyle name="EYSubTotal 3 2 9" xfId="2436"/>
    <cellStyle name="EYSubTotal 3 2_Subsidy" xfId="2437"/>
    <cellStyle name="EYSubTotal 3 3" xfId="2438"/>
    <cellStyle name="EYSubTotal 3 3 2" xfId="2439"/>
    <cellStyle name="EYSubTotal 3 3 2 2" xfId="2440"/>
    <cellStyle name="EYSubTotal 3 3 2 2 2" xfId="2441"/>
    <cellStyle name="EYSubTotal 3 3 2 3" xfId="2442"/>
    <cellStyle name="EYSubTotal 3 3 2 3 2" xfId="2443"/>
    <cellStyle name="EYSubTotal 3 3 2 4" xfId="2444"/>
    <cellStyle name="EYSubTotal 3 3 2 4 2" xfId="2445"/>
    <cellStyle name="EYSubTotal 3 3 2 5" xfId="2446"/>
    <cellStyle name="EYSubTotal 3 3 2 5 2" xfId="2447"/>
    <cellStyle name="EYSubTotal 3 3 2 6" xfId="2448"/>
    <cellStyle name="EYSubTotal 3 3 2 6 2" xfId="2449"/>
    <cellStyle name="EYSubTotal 3 3 2 7" xfId="2450"/>
    <cellStyle name="EYSubTotal 3 3 3" xfId="2451"/>
    <cellStyle name="EYSubTotal 3 3 3 2" xfId="2452"/>
    <cellStyle name="EYSubTotal 3 3 3 2 2" xfId="2453"/>
    <cellStyle name="EYSubTotal 3 3 3 3" xfId="2454"/>
    <cellStyle name="EYSubTotal 3 3 4" xfId="2455"/>
    <cellStyle name="EYSubTotal 3 3 4 2" xfId="2456"/>
    <cellStyle name="EYSubTotal 3 3 5" xfId="2457"/>
    <cellStyle name="EYSubTotal 3 3 5 2" xfId="2458"/>
    <cellStyle name="EYSubTotal 3 3 6" xfId="2459"/>
    <cellStyle name="EYSubTotal 3 3 6 2" xfId="2460"/>
    <cellStyle name="EYSubTotal 3 3 7" xfId="2461"/>
    <cellStyle name="EYSubTotal 3 3 7 2" xfId="2462"/>
    <cellStyle name="EYSubTotal 3 3 8" xfId="2463"/>
    <cellStyle name="EYSubTotal 3 4" xfId="2464"/>
    <cellStyle name="EYSubTotal 3 4 2" xfId="2465"/>
    <cellStyle name="EYSubTotal 3 4 2 2" xfId="2466"/>
    <cellStyle name="EYSubTotal 3 4 2 2 2" xfId="2467"/>
    <cellStyle name="EYSubTotal 3 4 2 3" xfId="2468"/>
    <cellStyle name="EYSubTotal 3 4 2 3 2" xfId="2469"/>
    <cellStyle name="EYSubTotal 3 4 2 4" xfId="2470"/>
    <cellStyle name="EYSubTotal 3 4 2 4 2" xfId="2471"/>
    <cellStyle name="EYSubTotal 3 4 2 5" xfId="2472"/>
    <cellStyle name="EYSubTotal 3 4 2 5 2" xfId="2473"/>
    <cellStyle name="EYSubTotal 3 4 2 6" xfId="2474"/>
    <cellStyle name="EYSubTotal 3 4 2 6 2" xfId="2475"/>
    <cellStyle name="EYSubTotal 3 4 2 7" xfId="2476"/>
    <cellStyle name="EYSubTotal 3 4 3" xfId="2477"/>
    <cellStyle name="EYSubTotal 3 4 3 2" xfId="2478"/>
    <cellStyle name="EYSubTotal 3 4 3 2 2" xfId="2479"/>
    <cellStyle name="EYSubTotal 3 4 3 3" xfId="2480"/>
    <cellStyle name="EYSubTotal 3 4 4" xfId="2481"/>
    <cellStyle name="EYSubTotal 3 4 4 2" xfId="2482"/>
    <cellStyle name="EYSubTotal 3 4 5" xfId="2483"/>
    <cellStyle name="EYSubTotal 3 4 5 2" xfId="2484"/>
    <cellStyle name="EYSubTotal 3 4 6" xfId="2485"/>
    <cellStyle name="EYSubTotal 3 4 6 2" xfId="2486"/>
    <cellStyle name="EYSubTotal 3 4 7" xfId="2487"/>
    <cellStyle name="EYSubTotal 3 4 7 2" xfId="2488"/>
    <cellStyle name="EYSubTotal 3 4 8" xfId="2489"/>
    <cellStyle name="EYSubTotal 3 5" xfId="2490"/>
    <cellStyle name="EYSubTotal 3 5 2" xfId="2491"/>
    <cellStyle name="EYSubTotal 3 5 2 2" xfId="2492"/>
    <cellStyle name="EYSubTotal 3 5 2 2 2" xfId="2493"/>
    <cellStyle name="EYSubTotal 3 5 2 3" xfId="2494"/>
    <cellStyle name="EYSubTotal 3 5 2 3 2" xfId="2495"/>
    <cellStyle name="EYSubTotal 3 5 2 4" xfId="2496"/>
    <cellStyle name="EYSubTotal 3 5 2 4 2" xfId="2497"/>
    <cellStyle name="EYSubTotal 3 5 2 5" xfId="2498"/>
    <cellStyle name="EYSubTotal 3 5 2 5 2" xfId="2499"/>
    <cellStyle name="EYSubTotal 3 5 2 6" xfId="2500"/>
    <cellStyle name="EYSubTotal 3 5 2 6 2" xfId="2501"/>
    <cellStyle name="EYSubTotal 3 5 2 7" xfId="2502"/>
    <cellStyle name="EYSubTotal 3 5 3" xfId="2503"/>
    <cellStyle name="EYSubTotal 3 5 3 2" xfId="2504"/>
    <cellStyle name="EYSubTotal 3 5 3 2 2" xfId="2505"/>
    <cellStyle name="EYSubTotal 3 5 3 3" xfId="2506"/>
    <cellStyle name="EYSubTotal 3 5 4" xfId="2507"/>
    <cellStyle name="EYSubTotal 3 5 4 2" xfId="2508"/>
    <cellStyle name="EYSubTotal 3 5 5" xfId="2509"/>
    <cellStyle name="EYSubTotal 3 5 5 2" xfId="2510"/>
    <cellStyle name="EYSubTotal 3 5 6" xfId="2511"/>
    <cellStyle name="EYSubTotal 3 5 6 2" xfId="2512"/>
    <cellStyle name="EYSubTotal 3 5 7" xfId="2513"/>
    <cellStyle name="EYSubTotal 3 5 7 2" xfId="2514"/>
    <cellStyle name="EYSubTotal 3 5 8" xfId="2515"/>
    <cellStyle name="EYSubTotal 3 6" xfId="2516"/>
    <cellStyle name="EYSubTotal 3 6 2" xfId="2517"/>
    <cellStyle name="EYSubTotal 3 6 2 2" xfId="2518"/>
    <cellStyle name="EYSubTotal 3 6 2 2 2" xfId="2519"/>
    <cellStyle name="EYSubTotal 3 6 2 3" xfId="2520"/>
    <cellStyle name="EYSubTotal 3 6 2 3 2" xfId="2521"/>
    <cellStyle name="EYSubTotal 3 6 2 4" xfId="2522"/>
    <cellStyle name="EYSubTotal 3 6 2 4 2" xfId="2523"/>
    <cellStyle name="EYSubTotal 3 6 2 5" xfId="2524"/>
    <cellStyle name="EYSubTotal 3 6 2 5 2" xfId="2525"/>
    <cellStyle name="EYSubTotal 3 6 2 6" xfId="2526"/>
    <cellStyle name="EYSubTotal 3 6 2 6 2" xfId="2527"/>
    <cellStyle name="EYSubTotal 3 6 2 7" xfId="2528"/>
    <cellStyle name="EYSubTotal 3 6 3" xfId="2529"/>
    <cellStyle name="EYSubTotal 3 6 3 2" xfId="2530"/>
    <cellStyle name="EYSubTotal 3 6 3 2 2" xfId="2531"/>
    <cellStyle name="EYSubTotal 3 6 3 3" xfId="2532"/>
    <cellStyle name="EYSubTotal 3 6 4" xfId="2533"/>
    <cellStyle name="EYSubTotal 3 6 4 2" xfId="2534"/>
    <cellStyle name="EYSubTotal 3 6 5" xfId="2535"/>
    <cellStyle name="EYSubTotal 3 6 5 2" xfId="2536"/>
    <cellStyle name="EYSubTotal 3 6 6" xfId="2537"/>
    <cellStyle name="EYSubTotal 3 6 6 2" xfId="2538"/>
    <cellStyle name="EYSubTotal 3 6 7" xfId="2539"/>
    <cellStyle name="EYSubTotal 3 6 7 2" xfId="2540"/>
    <cellStyle name="EYSubTotal 3 6 8" xfId="2541"/>
    <cellStyle name="EYSubTotal 3 7" xfId="2542"/>
    <cellStyle name="EYSubTotal 3 7 2" xfId="2543"/>
    <cellStyle name="EYSubTotal 3 7 2 2" xfId="2544"/>
    <cellStyle name="EYSubTotal 3 7 2 2 2" xfId="2545"/>
    <cellStyle name="EYSubTotal 3 7 2 3" xfId="2546"/>
    <cellStyle name="EYSubTotal 3 7 2 3 2" xfId="2547"/>
    <cellStyle name="EYSubTotal 3 7 2 4" xfId="2548"/>
    <cellStyle name="EYSubTotal 3 7 2 4 2" xfId="2549"/>
    <cellStyle name="EYSubTotal 3 7 2 5" xfId="2550"/>
    <cellStyle name="EYSubTotal 3 7 2 5 2" xfId="2551"/>
    <cellStyle name="EYSubTotal 3 7 2 6" xfId="2552"/>
    <cellStyle name="EYSubTotal 3 7 2 6 2" xfId="2553"/>
    <cellStyle name="EYSubTotal 3 7 2 7" xfId="2554"/>
    <cellStyle name="EYSubTotal 3 7 3" xfId="2555"/>
    <cellStyle name="EYSubTotal 3 7 3 2" xfId="2556"/>
    <cellStyle name="EYSubTotal 3 7 3 2 2" xfId="2557"/>
    <cellStyle name="EYSubTotal 3 7 3 3" xfId="2558"/>
    <cellStyle name="EYSubTotal 3 7 4" xfId="2559"/>
    <cellStyle name="EYSubTotal 3 7 4 2" xfId="2560"/>
    <cellStyle name="EYSubTotal 3 7 5" xfId="2561"/>
    <cellStyle name="EYSubTotal 3 7 5 2" xfId="2562"/>
    <cellStyle name="EYSubTotal 3 7 6" xfId="2563"/>
    <cellStyle name="EYSubTotal 3 7 6 2" xfId="2564"/>
    <cellStyle name="EYSubTotal 3 7 7" xfId="2565"/>
    <cellStyle name="EYSubTotal 3 7 7 2" xfId="2566"/>
    <cellStyle name="EYSubTotal 3 7 8" xfId="2567"/>
    <cellStyle name="EYSubTotal 3 8" xfId="2568"/>
    <cellStyle name="EYSubTotal 3 8 2" xfId="2569"/>
    <cellStyle name="EYSubTotal 3 8 2 2" xfId="2570"/>
    <cellStyle name="EYSubTotal 3 8 2 2 2" xfId="2571"/>
    <cellStyle name="EYSubTotal 3 8 2 3" xfId="2572"/>
    <cellStyle name="EYSubTotal 3 8 2 3 2" xfId="2573"/>
    <cellStyle name="EYSubTotal 3 8 2 4" xfId="2574"/>
    <cellStyle name="EYSubTotal 3 8 2 4 2" xfId="2575"/>
    <cellStyle name="EYSubTotal 3 8 2 5" xfId="2576"/>
    <cellStyle name="EYSubTotal 3 8 2 5 2" xfId="2577"/>
    <cellStyle name="EYSubTotal 3 8 2 6" xfId="2578"/>
    <cellStyle name="EYSubTotal 3 8 2 6 2" xfId="2579"/>
    <cellStyle name="EYSubTotal 3 8 2 7" xfId="2580"/>
    <cellStyle name="EYSubTotal 3 8 3" xfId="2581"/>
    <cellStyle name="EYSubTotal 3 8 3 2" xfId="2582"/>
    <cellStyle name="EYSubTotal 3 8 3 2 2" xfId="2583"/>
    <cellStyle name="EYSubTotal 3 8 3 3" xfId="2584"/>
    <cellStyle name="EYSubTotal 3 8 4" xfId="2585"/>
    <cellStyle name="EYSubTotal 3 8 4 2" xfId="2586"/>
    <cellStyle name="EYSubTotal 3 8 5" xfId="2587"/>
    <cellStyle name="EYSubTotal 3 8 5 2" xfId="2588"/>
    <cellStyle name="EYSubTotal 3 8 6" xfId="2589"/>
    <cellStyle name="EYSubTotal 3 8 6 2" xfId="2590"/>
    <cellStyle name="EYSubTotal 3 8 7" xfId="2591"/>
    <cellStyle name="EYSubTotal 3 8 7 2" xfId="2592"/>
    <cellStyle name="EYSubTotal 3 8 8" xfId="2593"/>
    <cellStyle name="EYSubTotal 3 9" xfId="2594"/>
    <cellStyle name="EYSubTotal 3 9 2" xfId="2595"/>
    <cellStyle name="EYSubTotal 3 9 2 2" xfId="2596"/>
    <cellStyle name="EYSubTotal 3 9 3" xfId="2597"/>
    <cellStyle name="EYSubTotal 3 9 3 2" xfId="2598"/>
    <cellStyle name="EYSubTotal 3 9 4" xfId="2599"/>
    <cellStyle name="EYSubTotal 3 9 4 2" xfId="2600"/>
    <cellStyle name="EYSubTotal 3 9 5" xfId="2601"/>
    <cellStyle name="EYSubTotal 3 9 5 2" xfId="2602"/>
    <cellStyle name="EYSubTotal 3 9 6" xfId="2603"/>
    <cellStyle name="EYSubTotal 3 9 6 2" xfId="2604"/>
    <cellStyle name="EYSubTotal 3 9 7" xfId="2605"/>
    <cellStyle name="EYSubTotal 3_Subsidy" xfId="2606"/>
    <cellStyle name="EYSubTotal 4" xfId="2607"/>
    <cellStyle name="EYSubTotal 4 10" xfId="2608"/>
    <cellStyle name="EYSubTotal 4 10 2" xfId="2609"/>
    <cellStyle name="EYSubTotal 4 10 2 2" xfId="2610"/>
    <cellStyle name="EYSubTotal 4 10 3" xfId="2611"/>
    <cellStyle name="EYSubTotal 4 11" xfId="2612"/>
    <cellStyle name="EYSubTotal 4 11 2" xfId="2613"/>
    <cellStyle name="EYSubTotal 4 12" xfId="2614"/>
    <cellStyle name="EYSubTotal 4 12 2" xfId="2615"/>
    <cellStyle name="EYSubTotal 4 13" xfId="2616"/>
    <cellStyle name="EYSubTotal 4 13 2" xfId="2617"/>
    <cellStyle name="EYSubTotal 4 14" xfId="2618"/>
    <cellStyle name="EYSubTotal 4 14 2" xfId="2619"/>
    <cellStyle name="EYSubTotal 4 15" xfId="2620"/>
    <cellStyle name="EYSubTotal 4 2" xfId="2621"/>
    <cellStyle name="EYSubTotal 4 2 2" xfId="2622"/>
    <cellStyle name="EYSubTotal 4 2 2 2" xfId="2623"/>
    <cellStyle name="EYSubTotal 4 2 2 2 2" xfId="2624"/>
    <cellStyle name="EYSubTotal 4 2 2 2 2 2" xfId="2625"/>
    <cellStyle name="EYSubTotal 4 2 2 2 3" xfId="2626"/>
    <cellStyle name="EYSubTotal 4 2 2 2 3 2" xfId="2627"/>
    <cellStyle name="EYSubTotal 4 2 2 2 4" xfId="2628"/>
    <cellStyle name="EYSubTotal 4 2 2 2 4 2" xfId="2629"/>
    <cellStyle name="EYSubTotal 4 2 2 2 5" xfId="2630"/>
    <cellStyle name="EYSubTotal 4 2 2 2 5 2" xfId="2631"/>
    <cellStyle name="EYSubTotal 4 2 2 2 6" xfId="2632"/>
    <cellStyle name="EYSubTotal 4 2 2 2 6 2" xfId="2633"/>
    <cellStyle name="EYSubTotal 4 2 2 2 7" xfId="2634"/>
    <cellStyle name="EYSubTotal 4 2 2 3" xfId="2635"/>
    <cellStyle name="EYSubTotal 4 2 2 3 2" xfId="2636"/>
    <cellStyle name="EYSubTotal 4 2 2 3 2 2" xfId="2637"/>
    <cellStyle name="EYSubTotal 4 2 2 3 3" xfId="2638"/>
    <cellStyle name="EYSubTotal 4 2 2 4" xfId="2639"/>
    <cellStyle name="EYSubTotal 4 2 2 4 2" xfId="2640"/>
    <cellStyle name="EYSubTotal 4 2 2 5" xfId="2641"/>
    <cellStyle name="EYSubTotal 4 2 2 5 2" xfId="2642"/>
    <cellStyle name="EYSubTotal 4 2 2 6" xfId="2643"/>
    <cellStyle name="EYSubTotal 4 2 2 6 2" xfId="2644"/>
    <cellStyle name="EYSubTotal 4 2 2 7" xfId="2645"/>
    <cellStyle name="EYSubTotal 4 2 2 7 2" xfId="2646"/>
    <cellStyle name="EYSubTotal 4 2 2 8" xfId="2647"/>
    <cellStyle name="EYSubTotal 4 2 3" xfId="2648"/>
    <cellStyle name="EYSubTotal 4 2 3 2" xfId="2649"/>
    <cellStyle name="EYSubTotal 4 2 3 2 2" xfId="2650"/>
    <cellStyle name="EYSubTotal 4 2 3 3" xfId="2651"/>
    <cellStyle name="EYSubTotal 4 2 3 3 2" xfId="2652"/>
    <cellStyle name="EYSubTotal 4 2 3 4" xfId="2653"/>
    <cellStyle name="EYSubTotal 4 2 3 4 2" xfId="2654"/>
    <cellStyle name="EYSubTotal 4 2 3 5" xfId="2655"/>
    <cellStyle name="EYSubTotal 4 2 3 5 2" xfId="2656"/>
    <cellStyle name="EYSubTotal 4 2 3 6" xfId="2657"/>
    <cellStyle name="EYSubTotal 4 2 3 6 2" xfId="2658"/>
    <cellStyle name="EYSubTotal 4 2 3 7" xfId="2659"/>
    <cellStyle name="EYSubTotal 4 2 4" xfId="2660"/>
    <cellStyle name="EYSubTotal 4 2 4 2" xfId="2661"/>
    <cellStyle name="EYSubTotal 4 2 4 2 2" xfId="2662"/>
    <cellStyle name="EYSubTotal 4 2 4 3" xfId="2663"/>
    <cellStyle name="EYSubTotal 4 2 5" xfId="2664"/>
    <cellStyle name="EYSubTotal 4 2 5 2" xfId="2665"/>
    <cellStyle name="EYSubTotal 4 2 6" xfId="2666"/>
    <cellStyle name="EYSubTotal 4 2 6 2" xfId="2667"/>
    <cellStyle name="EYSubTotal 4 2 7" xfId="2668"/>
    <cellStyle name="EYSubTotal 4 2 7 2" xfId="2669"/>
    <cellStyle name="EYSubTotal 4 2 8" xfId="2670"/>
    <cellStyle name="EYSubTotal 4 2 8 2" xfId="2671"/>
    <cellStyle name="EYSubTotal 4 2 9" xfId="2672"/>
    <cellStyle name="EYSubTotal 4 2_Subsidy" xfId="2673"/>
    <cellStyle name="EYSubTotal 4 3" xfId="2674"/>
    <cellStyle name="EYSubTotal 4 3 2" xfId="2675"/>
    <cellStyle name="EYSubTotal 4 3 2 2" xfId="2676"/>
    <cellStyle name="EYSubTotal 4 3 2 2 2" xfId="2677"/>
    <cellStyle name="EYSubTotal 4 3 2 3" xfId="2678"/>
    <cellStyle name="EYSubTotal 4 3 2 3 2" xfId="2679"/>
    <cellStyle name="EYSubTotal 4 3 2 4" xfId="2680"/>
    <cellStyle name="EYSubTotal 4 3 2 4 2" xfId="2681"/>
    <cellStyle name="EYSubTotal 4 3 2 5" xfId="2682"/>
    <cellStyle name="EYSubTotal 4 3 2 5 2" xfId="2683"/>
    <cellStyle name="EYSubTotal 4 3 2 6" xfId="2684"/>
    <cellStyle name="EYSubTotal 4 3 2 6 2" xfId="2685"/>
    <cellStyle name="EYSubTotal 4 3 2 7" xfId="2686"/>
    <cellStyle name="EYSubTotal 4 3 3" xfId="2687"/>
    <cellStyle name="EYSubTotal 4 3 3 2" xfId="2688"/>
    <cellStyle name="EYSubTotal 4 3 3 2 2" xfId="2689"/>
    <cellStyle name="EYSubTotal 4 3 3 3" xfId="2690"/>
    <cellStyle name="EYSubTotal 4 3 4" xfId="2691"/>
    <cellStyle name="EYSubTotal 4 3 4 2" xfId="2692"/>
    <cellStyle name="EYSubTotal 4 3 5" xfId="2693"/>
    <cellStyle name="EYSubTotal 4 3 5 2" xfId="2694"/>
    <cellStyle name="EYSubTotal 4 3 6" xfId="2695"/>
    <cellStyle name="EYSubTotal 4 3 6 2" xfId="2696"/>
    <cellStyle name="EYSubTotal 4 3 7" xfId="2697"/>
    <cellStyle name="EYSubTotal 4 3 7 2" xfId="2698"/>
    <cellStyle name="EYSubTotal 4 3 8" xfId="2699"/>
    <cellStyle name="EYSubTotal 4 4" xfId="2700"/>
    <cellStyle name="EYSubTotal 4 4 2" xfId="2701"/>
    <cellStyle name="EYSubTotal 4 4 2 2" xfId="2702"/>
    <cellStyle name="EYSubTotal 4 4 2 2 2" xfId="2703"/>
    <cellStyle name="EYSubTotal 4 4 2 3" xfId="2704"/>
    <cellStyle name="EYSubTotal 4 4 2 3 2" xfId="2705"/>
    <cellStyle name="EYSubTotal 4 4 2 4" xfId="2706"/>
    <cellStyle name="EYSubTotal 4 4 2 4 2" xfId="2707"/>
    <cellStyle name="EYSubTotal 4 4 2 5" xfId="2708"/>
    <cellStyle name="EYSubTotal 4 4 2 5 2" xfId="2709"/>
    <cellStyle name="EYSubTotal 4 4 2 6" xfId="2710"/>
    <cellStyle name="EYSubTotal 4 4 2 6 2" xfId="2711"/>
    <cellStyle name="EYSubTotal 4 4 2 7" xfId="2712"/>
    <cellStyle name="EYSubTotal 4 4 3" xfId="2713"/>
    <cellStyle name="EYSubTotal 4 4 3 2" xfId="2714"/>
    <cellStyle name="EYSubTotal 4 4 3 2 2" xfId="2715"/>
    <cellStyle name="EYSubTotal 4 4 3 3" xfId="2716"/>
    <cellStyle name="EYSubTotal 4 4 4" xfId="2717"/>
    <cellStyle name="EYSubTotal 4 4 4 2" xfId="2718"/>
    <cellStyle name="EYSubTotal 4 4 5" xfId="2719"/>
    <cellStyle name="EYSubTotal 4 4 5 2" xfId="2720"/>
    <cellStyle name="EYSubTotal 4 4 6" xfId="2721"/>
    <cellStyle name="EYSubTotal 4 4 6 2" xfId="2722"/>
    <cellStyle name="EYSubTotal 4 4 7" xfId="2723"/>
    <cellStyle name="EYSubTotal 4 4 7 2" xfId="2724"/>
    <cellStyle name="EYSubTotal 4 4 8" xfId="2725"/>
    <cellStyle name="EYSubTotal 4 5" xfId="2726"/>
    <cellStyle name="EYSubTotal 4 5 2" xfId="2727"/>
    <cellStyle name="EYSubTotal 4 5 2 2" xfId="2728"/>
    <cellStyle name="EYSubTotal 4 5 2 2 2" xfId="2729"/>
    <cellStyle name="EYSubTotal 4 5 2 3" xfId="2730"/>
    <cellStyle name="EYSubTotal 4 5 2 3 2" xfId="2731"/>
    <cellStyle name="EYSubTotal 4 5 2 4" xfId="2732"/>
    <cellStyle name="EYSubTotal 4 5 2 4 2" xfId="2733"/>
    <cellStyle name="EYSubTotal 4 5 2 5" xfId="2734"/>
    <cellStyle name="EYSubTotal 4 5 2 5 2" xfId="2735"/>
    <cellStyle name="EYSubTotal 4 5 2 6" xfId="2736"/>
    <cellStyle name="EYSubTotal 4 5 2 6 2" xfId="2737"/>
    <cellStyle name="EYSubTotal 4 5 2 7" xfId="2738"/>
    <cellStyle name="EYSubTotal 4 5 3" xfId="2739"/>
    <cellStyle name="EYSubTotal 4 5 3 2" xfId="2740"/>
    <cellStyle name="EYSubTotal 4 5 3 2 2" xfId="2741"/>
    <cellStyle name="EYSubTotal 4 5 3 3" xfId="2742"/>
    <cellStyle name="EYSubTotal 4 5 4" xfId="2743"/>
    <cellStyle name="EYSubTotal 4 5 4 2" xfId="2744"/>
    <cellStyle name="EYSubTotal 4 5 5" xfId="2745"/>
    <cellStyle name="EYSubTotal 4 5 5 2" xfId="2746"/>
    <cellStyle name="EYSubTotal 4 5 6" xfId="2747"/>
    <cellStyle name="EYSubTotal 4 5 6 2" xfId="2748"/>
    <cellStyle name="EYSubTotal 4 5 7" xfId="2749"/>
    <cellStyle name="EYSubTotal 4 5 7 2" xfId="2750"/>
    <cellStyle name="EYSubTotal 4 5 8" xfId="2751"/>
    <cellStyle name="EYSubTotal 4 6" xfId="2752"/>
    <cellStyle name="EYSubTotal 4 6 2" xfId="2753"/>
    <cellStyle name="EYSubTotal 4 6 2 2" xfId="2754"/>
    <cellStyle name="EYSubTotal 4 6 2 2 2" xfId="2755"/>
    <cellStyle name="EYSubTotal 4 6 2 3" xfId="2756"/>
    <cellStyle name="EYSubTotal 4 6 2 3 2" xfId="2757"/>
    <cellStyle name="EYSubTotal 4 6 2 4" xfId="2758"/>
    <cellStyle name="EYSubTotal 4 6 2 4 2" xfId="2759"/>
    <cellStyle name="EYSubTotal 4 6 2 5" xfId="2760"/>
    <cellStyle name="EYSubTotal 4 6 2 5 2" xfId="2761"/>
    <cellStyle name="EYSubTotal 4 6 2 6" xfId="2762"/>
    <cellStyle name="EYSubTotal 4 6 2 6 2" xfId="2763"/>
    <cellStyle name="EYSubTotal 4 6 2 7" xfId="2764"/>
    <cellStyle name="EYSubTotal 4 6 3" xfId="2765"/>
    <cellStyle name="EYSubTotal 4 6 3 2" xfId="2766"/>
    <cellStyle name="EYSubTotal 4 6 3 2 2" xfId="2767"/>
    <cellStyle name="EYSubTotal 4 6 3 3" xfId="2768"/>
    <cellStyle name="EYSubTotal 4 6 4" xfId="2769"/>
    <cellStyle name="EYSubTotal 4 6 4 2" xfId="2770"/>
    <cellStyle name="EYSubTotal 4 6 5" xfId="2771"/>
    <cellStyle name="EYSubTotal 4 6 5 2" xfId="2772"/>
    <cellStyle name="EYSubTotal 4 6 6" xfId="2773"/>
    <cellStyle name="EYSubTotal 4 6 6 2" xfId="2774"/>
    <cellStyle name="EYSubTotal 4 6 7" xfId="2775"/>
    <cellStyle name="EYSubTotal 4 6 7 2" xfId="2776"/>
    <cellStyle name="EYSubTotal 4 6 8" xfId="2777"/>
    <cellStyle name="EYSubTotal 4 7" xfId="2778"/>
    <cellStyle name="EYSubTotal 4 7 2" xfId="2779"/>
    <cellStyle name="EYSubTotal 4 7 2 2" xfId="2780"/>
    <cellStyle name="EYSubTotal 4 7 2 2 2" xfId="2781"/>
    <cellStyle name="EYSubTotal 4 7 2 3" xfId="2782"/>
    <cellStyle name="EYSubTotal 4 7 2 3 2" xfId="2783"/>
    <cellStyle name="EYSubTotal 4 7 2 4" xfId="2784"/>
    <cellStyle name="EYSubTotal 4 7 2 4 2" xfId="2785"/>
    <cellStyle name="EYSubTotal 4 7 2 5" xfId="2786"/>
    <cellStyle name="EYSubTotal 4 7 2 5 2" xfId="2787"/>
    <cellStyle name="EYSubTotal 4 7 2 6" xfId="2788"/>
    <cellStyle name="EYSubTotal 4 7 2 6 2" xfId="2789"/>
    <cellStyle name="EYSubTotal 4 7 2 7" xfId="2790"/>
    <cellStyle name="EYSubTotal 4 7 3" xfId="2791"/>
    <cellStyle name="EYSubTotal 4 7 3 2" xfId="2792"/>
    <cellStyle name="EYSubTotal 4 7 3 2 2" xfId="2793"/>
    <cellStyle name="EYSubTotal 4 7 3 3" xfId="2794"/>
    <cellStyle name="EYSubTotal 4 7 4" xfId="2795"/>
    <cellStyle name="EYSubTotal 4 7 4 2" xfId="2796"/>
    <cellStyle name="EYSubTotal 4 7 5" xfId="2797"/>
    <cellStyle name="EYSubTotal 4 7 5 2" xfId="2798"/>
    <cellStyle name="EYSubTotal 4 7 6" xfId="2799"/>
    <cellStyle name="EYSubTotal 4 7 6 2" xfId="2800"/>
    <cellStyle name="EYSubTotal 4 7 7" xfId="2801"/>
    <cellStyle name="EYSubTotal 4 7 7 2" xfId="2802"/>
    <cellStyle name="EYSubTotal 4 7 8" xfId="2803"/>
    <cellStyle name="EYSubTotal 4 8" xfId="2804"/>
    <cellStyle name="EYSubTotal 4 8 2" xfId="2805"/>
    <cellStyle name="EYSubTotal 4 8 2 2" xfId="2806"/>
    <cellStyle name="EYSubTotal 4 8 2 2 2" xfId="2807"/>
    <cellStyle name="EYSubTotal 4 8 2 3" xfId="2808"/>
    <cellStyle name="EYSubTotal 4 8 2 3 2" xfId="2809"/>
    <cellStyle name="EYSubTotal 4 8 2 4" xfId="2810"/>
    <cellStyle name="EYSubTotal 4 8 2 4 2" xfId="2811"/>
    <cellStyle name="EYSubTotal 4 8 2 5" xfId="2812"/>
    <cellStyle name="EYSubTotal 4 8 2 5 2" xfId="2813"/>
    <cellStyle name="EYSubTotal 4 8 2 6" xfId="2814"/>
    <cellStyle name="EYSubTotal 4 8 2 6 2" xfId="2815"/>
    <cellStyle name="EYSubTotal 4 8 2 7" xfId="2816"/>
    <cellStyle name="EYSubTotal 4 8 3" xfId="2817"/>
    <cellStyle name="EYSubTotal 4 8 3 2" xfId="2818"/>
    <cellStyle name="EYSubTotal 4 8 3 2 2" xfId="2819"/>
    <cellStyle name="EYSubTotal 4 8 3 3" xfId="2820"/>
    <cellStyle name="EYSubTotal 4 8 4" xfId="2821"/>
    <cellStyle name="EYSubTotal 4 8 4 2" xfId="2822"/>
    <cellStyle name="EYSubTotal 4 8 5" xfId="2823"/>
    <cellStyle name="EYSubTotal 4 8 5 2" xfId="2824"/>
    <cellStyle name="EYSubTotal 4 8 6" xfId="2825"/>
    <cellStyle name="EYSubTotal 4 8 6 2" xfId="2826"/>
    <cellStyle name="EYSubTotal 4 8 7" xfId="2827"/>
    <cellStyle name="EYSubTotal 4 8 7 2" xfId="2828"/>
    <cellStyle name="EYSubTotal 4 8 8" xfId="2829"/>
    <cellStyle name="EYSubTotal 4 9" xfId="2830"/>
    <cellStyle name="EYSubTotal 4 9 2" xfId="2831"/>
    <cellStyle name="EYSubTotal 4 9 2 2" xfId="2832"/>
    <cellStyle name="EYSubTotal 4 9 3" xfId="2833"/>
    <cellStyle name="EYSubTotal 4 9 3 2" xfId="2834"/>
    <cellStyle name="EYSubTotal 4 9 4" xfId="2835"/>
    <cellStyle name="EYSubTotal 4 9 4 2" xfId="2836"/>
    <cellStyle name="EYSubTotal 4 9 5" xfId="2837"/>
    <cellStyle name="EYSubTotal 4 9 5 2" xfId="2838"/>
    <cellStyle name="EYSubTotal 4 9 6" xfId="2839"/>
    <cellStyle name="EYSubTotal 4 9 6 2" xfId="2840"/>
    <cellStyle name="EYSubTotal 4 9 7" xfId="2841"/>
    <cellStyle name="EYSubTotal 4_Subsidy" xfId="2842"/>
    <cellStyle name="EYSubTotal 5" xfId="2843"/>
    <cellStyle name="EYSubTotal 5 10" xfId="2844"/>
    <cellStyle name="EYSubTotal 5 10 2" xfId="2845"/>
    <cellStyle name="EYSubTotal 5 10 2 2" xfId="2846"/>
    <cellStyle name="EYSubTotal 5 10 3" xfId="2847"/>
    <cellStyle name="EYSubTotal 5 11" xfId="2848"/>
    <cellStyle name="EYSubTotal 5 11 2" xfId="2849"/>
    <cellStyle name="EYSubTotal 5 12" xfId="2850"/>
    <cellStyle name="EYSubTotal 5 12 2" xfId="2851"/>
    <cellStyle name="EYSubTotal 5 13" xfId="2852"/>
    <cellStyle name="EYSubTotal 5 13 2" xfId="2853"/>
    <cellStyle name="EYSubTotal 5 14" xfId="2854"/>
    <cellStyle name="EYSubTotal 5 14 2" xfId="2855"/>
    <cellStyle name="EYSubTotal 5 15" xfId="2856"/>
    <cellStyle name="EYSubTotal 5 2" xfId="2857"/>
    <cellStyle name="EYSubTotal 5 2 2" xfId="2858"/>
    <cellStyle name="EYSubTotal 5 2 2 2" xfId="2859"/>
    <cellStyle name="EYSubTotal 5 2 2 2 2" xfId="2860"/>
    <cellStyle name="EYSubTotal 5 2 2 2 2 2" xfId="2861"/>
    <cellStyle name="EYSubTotal 5 2 2 2 3" xfId="2862"/>
    <cellStyle name="EYSubTotal 5 2 2 2 3 2" xfId="2863"/>
    <cellStyle name="EYSubTotal 5 2 2 2 4" xfId="2864"/>
    <cellStyle name="EYSubTotal 5 2 2 2 4 2" xfId="2865"/>
    <cellStyle name="EYSubTotal 5 2 2 2 5" xfId="2866"/>
    <cellStyle name="EYSubTotal 5 2 2 2 5 2" xfId="2867"/>
    <cellStyle name="EYSubTotal 5 2 2 2 6" xfId="2868"/>
    <cellStyle name="EYSubTotal 5 2 2 2 6 2" xfId="2869"/>
    <cellStyle name="EYSubTotal 5 2 2 2 7" xfId="2870"/>
    <cellStyle name="EYSubTotal 5 2 2 3" xfId="2871"/>
    <cellStyle name="EYSubTotal 5 2 2 3 2" xfId="2872"/>
    <cellStyle name="EYSubTotal 5 2 2 3 2 2" xfId="2873"/>
    <cellStyle name="EYSubTotal 5 2 2 3 3" xfId="2874"/>
    <cellStyle name="EYSubTotal 5 2 2 4" xfId="2875"/>
    <cellStyle name="EYSubTotal 5 2 2 4 2" xfId="2876"/>
    <cellStyle name="EYSubTotal 5 2 2 5" xfId="2877"/>
    <cellStyle name="EYSubTotal 5 2 2 5 2" xfId="2878"/>
    <cellStyle name="EYSubTotal 5 2 2 6" xfId="2879"/>
    <cellStyle name="EYSubTotal 5 2 2 6 2" xfId="2880"/>
    <cellStyle name="EYSubTotal 5 2 2 7" xfId="2881"/>
    <cellStyle name="EYSubTotal 5 2 2 7 2" xfId="2882"/>
    <cellStyle name="EYSubTotal 5 2 2 8" xfId="2883"/>
    <cellStyle name="EYSubTotal 5 2 3" xfId="2884"/>
    <cellStyle name="EYSubTotal 5 2 3 2" xfId="2885"/>
    <cellStyle name="EYSubTotal 5 2 3 2 2" xfId="2886"/>
    <cellStyle name="EYSubTotal 5 2 3 3" xfId="2887"/>
    <cellStyle name="EYSubTotal 5 2 3 3 2" xfId="2888"/>
    <cellStyle name="EYSubTotal 5 2 3 4" xfId="2889"/>
    <cellStyle name="EYSubTotal 5 2 3 4 2" xfId="2890"/>
    <cellStyle name="EYSubTotal 5 2 3 5" xfId="2891"/>
    <cellStyle name="EYSubTotal 5 2 3 5 2" xfId="2892"/>
    <cellStyle name="EYSubTotal 5 2 3 6" xfId="2893"/>
    <cellStyle name="EYSubTotal 5 2 3 6 2" xfId="2894"/>
    <cellStyle name="EYSubTotal 5 2 3 7" xfId="2895"/>
    <cellStyle name="EYSubTotal 5 2 4" xfId="2896"/>
    <cellStyle name="EYSubTotal 5 2 4 2" xfId="2897"/>
    <cellStyle name="EYSubTotal 5 2 4 2 2" xfId="2898"/>
    <cellStyle name="EYSubTotal 5 2 4 3" xfId="2899"/>
    <cellStyle name="EYSubTotal 5 2 5" xfId="2900"/>
    <cellStyle name="EYSubTotal 5 2 5 2" xfId="2901"/>
    <cellStyle name="EYSubTotal 5 2 6" xfId="2902"/>
    <cellStyle name="EYSubTotal 5 2 6 2" xfId="2903"/>
    <cellStyle name="EYSubTotal 5 2 7" xfId="2904"/>
    <cellStyle name="EYSubTotal 5 2 7 2" xfId="2905"/>
    <cellStyle name="EYSubTotal 5 2 8" xfId="2906"/>
    <cellStyle name="EYSubTotal 5 2 8 2" xfId="2907"/>
    <cellStyle name="EYSubTotal 5 2 9" xfId="2908"/>
    <cellStyle name="EYSubTotal 5 2_Subsidy" xfId="2909"/>
    <cellStyle name="EYSubTotal 5 3" xfId="2910"/>
    <cellStyle name="EYSubTotal 5 3 2" xfId="2911"/>
    <cellStyle name="EYSubTotal 5 3 2 2" xfId="2912"/>
    <cellStyle name="EYSubTotal 5 3 2 2 2" xfId="2913"/>
    <cellStyle name="EYSubTotal 5 3 2 3" xfId="2914"/>
    <cellStyle name="EYSubTotal 5 3 2 3 2" xfId="2915"/>
    <cellStyle name="EYSubTotal 5 3 2 4" xfId="2916"/>
    <cellStyle name="EYSubTotal 5 3 2 4 2" xfId="2917"/>
    <cellStyle name="EYSubTotal 5 3 2 5" xfId="2918"/>
    <cellStyle name="EYSubTotal 5 3 2 5 2" xfId="2919"/>
    <cellStyle name="EYSubTotal 5 3 2 6" xfId="2920"/>
    <cellStyle name="EYSubTotal 5 3 2 6 2" xfId="2921"/>
    <cellStyle name="EYSubTotal 5 3 2 7" xfId="2922"/>
    <cellStyle name="EYSubTotal 5 3 3" xfId="2923"/>
    <cellStyle name="EYSubTotal 5 3 3 2" xfId="2924"/>
    <cellStyle name="EYSubTotal 5 3 3 2 2" xfId="2925"/>
    <cellStyle name="EYSubTotal 5 3 3 3" xfId="2926"/>
    <cellStyle name="EYSubTotal 5 3 4" xfId="2927"/>
    <cellStyle name="EYSubTotal 5 3 4 2" xfId="2928"/>
    <cellStyle name="EYSubTotal 5 3 5" xfId="2929"/>
    <cellStyle name="EYSubTotal 5 3 5 2" xfId="2930"/>
    <cellStyle name="EYSubTotal 5 3 6" xfId="2931"/>
    <cellStyle name="EYSubTotal 5 3 6 2" xfId="2932"/>
    <cellStyle name="EYSubTotal 5 3 7" xfId="2933"/>
    <cellStyle name="EYSubTotal 5 3 7 2" xfId="2934"/>
    <cellStyle name="EYSubTotal 5 3 8" xfId="2935"/>
    <cellStyle name="EYSubTotal 5 4" xfId="2936"/>
    <cellStyle name="EYSubTotal 5 4 2" xfId="2937"/>
    <cellStyle name="EYSubTotal 5 4 2 2" xfId="2938"/>
    <cellStyle name="EYSubTotal 5 4 2 2 2" xfId="2939"/>
    <cellStyle name="EYSubTotal 5 4 2 3" xfId="2940"/>
    <cellStyle name="EYSubTotal 5 4 2 3 2" xfId="2941"/>
    <cellStyle name="EYSubTotal 5 4 2 4" xfId="2942"/>
    <cellStyle name="EYSubTotal 5 4 2 4 2" xfId="2943"/>
    <cellStyle name="EYSubTotal 5 4 2 5" xfId="2944"/>
    <cellStyle name="EYSubTotal 5 4 2 5 2" xfId="2945"/>
    <cellStyle name="EYSubTotal 5 4 2 6" xfId="2946"/>
    <cellStyle name="EYSubTotal 5 4 2 6 2" xfId="2947"/>
    <cellStyle name="EYSubTotal 5 4 2 7" xfId="2948"/>
    <cellStyle name="EYSubTotal 5 4 3" xfId="2949"/>
    <cellStyle name="EYSubTotal 5 4 3 2" xfId="2950"/>
    <cellStyle name="EYSubTotal 5 4 3 2 2" xfId="2951"/>
    <cellStyle name="EYSubTotal 5 4 3 3" xfId="2952"/>
    <cellStyle name="EYSubTotal 5 4 4" xfId="2953"/>
    <cellStyle name="EYSubTotal 5 4 4 2" xfId="2954"/>
    <cellStyle name="EYSubTotal 5 4 5" xfId="2955"/>
    <cellStyle name="EYSubTotal 5 4 5 2" xfId="2956"/>
    <cellStyle name="EYSubTotal 5 4 6" xfId="2957"/>
    <cellStyle name="EYSubTotal 5 4 6 2" xfId="2958"/>
    <cellStyle name="EYSubTotal 5 4 7" xfId="2959"/>
    <cellStyle name="EYSubTotal 5 4 7 2" xfId="2960"/>
    <cellStyle name="EYSubTotal 5 4 8" xfId="2961"/>
    <cellStyle name="EYSubTotal 5 5" xfId="2962"/>
    <cellStyle name="EYSubTotal 5 5 2" xfId="2963"/>
    <cellStyle name="EYSubTotal 5 5 2 2" xfId="2964"/>
    <cellStyle name="EYSubTotal 5 5 2 2 2" xfId="2965"/>
    <cellStyle name="EYSubTotal 5 5 2 3" xfId="2966"/>
    <cellStyle name="EYSubTotal 5 5 2 3 2" xfId="2967"/>
    <cellStyle name="EYSubTotal 5 5 2 4" xfId="2968"/>
    <cellStyle name="EYSubTotal 5 5 2 4 2" xfId="2969"/>
    <cellStyle name="EYSubTotal 5 5 2 5" xfId="2970"/>
    <cellStyle name="EYSubTotal 5 5 2 5 2" xfId="2971"/>
    <cellStyle name="EYSubTotal 5 5 2 6" xfId="2972"/>
    <cellStyle name="EYSubTotal 5 5 2 6 2" xfId="2973"/>
    <cellStyle name="EYSubTotal 5 5 2 7" xfId="2974"/>
    <cellStyle name="EYSubTotal 5 5 3" xfId="2975"/>
    <cellStyle name="EYSubTotal 5 5 3 2" xfId="2976"/>
    <cellStyle name="EYSubTotal 5 5 3 2 2" xfId="2977"/>
    <cellStyle name="EYSubTotal 5 5 3 3" xfId="2978"/>
    <cellStyle name="EYSubTotal 5 5 4" xfId="2979"/>
    <cellStyle name="EYSubTotal 5 5 4 2" xfId="2980"/>
    <cellStyle name="EYSubTotal 5 5 5" xfId="2981"/>
    <cellStyle name="EYSubTotal 5 5 5 2" xfId="2982"/>
    <cellStyle name="EYSubTotal 5 5 6" xfId="2983"/>
    <cellStyle name="EYSubTotal 5 5 6 2" xfId="2984"/>
    <cellStyle name="EYSubTotal 5 5 7" xfId="2985"/>
    <cellStyle name="EYSubTotal 5 5 7 2" xfId="2986"/>
    <cellStyle name="EYSubTotal 5 5 8" xfId="2987"/>
    <cellStyle name="EYSubTotal 5 6" xfId="2988"/>
    <cellStyle name="EYSubTotal 5 6 2" xfId="2989"/>
    <cellStyle name="EYSubTotal 5 6 2 2" xfId="2990"/>
    <cellStyle name="EYSubTotal 5 6 2 2 2" xfId="2991"/>
    <cellStyle name="EYSubTotal 5 6 2 3" xfId="2992"/>
    <cellStyle name="EYSubTotal 5 6 2 3 2" xfId="2993"/>
    <cellStyle name="EYSubTotal 5 6 2 4" xfId="2994"/>
    <cellStyle name="EYSubTotal 5 6 2 4 2" xfId="2995"/>
    <cellStyle name="EYSubTotal 5 6 2 5" xfId="2996"/>
    <cellStyle name="EYSubTotal 5 6 2 5 2" xfId="2997"/>
    <cellStyle name="EYSubTotal 5 6 2 6" xfId="2998"/>
    <cellStyle name="EYSubTotal 5 6 2 6 2" xfId="2999"/>
    <cellStyle name="EYSubTotal 5 6 2 7" xfId="3000"/>
    <cellStyle name="EYSubTotal 5 6 3" xfId="3001"/>
    <cellStyle name="EYSubTotal 5 6 3 2" xfId="3002"/>
    <cellStyle name="EYSubTotal 5 6 3 2 2" xfId="3003"/>
    <cellStyle name="EYSubTotal 5 6 3 3" xfId="3004"/>
    <cellStyle name="EYSubTotal 5 6 4" xfId="3005"/>
    <cellStyle name="EYSubTotal 5 6 4 2" xfId="3006"/>
    <cellStyle name="EYSubTotal 5 6 5" xfId="3007"/>
    <cellStyle name="EYSubTotal 5 6 5 2" xfId="3008"/>
    <cellStyle name="EYSubTotal 5 6 6" xfId="3009"/>
    <cellStyle name="EYSubTotal 5 6 6 2" xfId="3010"/>
    <cellStyle name="EYSubTotal 5 6 7" xfId="3011"/>
    <cellStyle name="EYSubTotal 5 6 7 2" xfId="3012"/>
    <cellStyle name="EYSubTotal 5 6 8" xfId="3013"/>
    <cellStyle name="EYSubTotal 5 7" xfId="3014"/>
    <cellStyle name="EYSubTotal 5 7 2" xfId="3015"/>
    <cellStyle name="EYSubTotal 5 7 2 2" xfId="3016"/>
    <cellStyle name="EYSubTotal 5 7 2 2 2" xfId="3017"/>
    <cellStyle name="EYSubTotal 5 7 2 3" xfId="3018"/>
    <cellStyle name="EYSubTotal 5 7 2 3 2" xfId="3019"/>
    <cellStyle name="EYSubTotal 5 7 2 4" xfId="3020"/>
    <cellStyle name="EYSubTotal 5 7 2 4 2" xfId="3021"/>
    <cellStyle name="EYSubTotal 5 7 2 5" xfId="3022"/>
    <cellStyle name="EYSubTotal 5 7 2 5 2" xfId="3023"/>
    <cellStyle name="EYSubTotal 5 7 2 6" xfId="3024"/>
    <cellStyle name="EYSubTotal 5 7 2 6 2" xfId="3025"/>
    <cellStyle name="EYSubTotal 5 7 2 7" xfId="3026"/>
    <cellStyle name="EYSubTotal 5 7 3" xfId="3027"/>
    <cellStyle name="EYSubTotal 5 7 3 2" xfId="3028"/>
    <cellStyle name="EYSubTotal 5 7 3 2 2" xfId="3029"/>
    <cellStyle name="EYSubTotal 5 7 3 3" xfId="3030"/>
    <cellStyle name="EYSubTotal 5 7 4" xfId="3031"/>
    <cellStyle name="EYSubTotal 5 7 4 2" xfId="3032"/>
    <cellStyle name="EYSubTotal 5 7 5" xfId="3033"/>
    <cellStyle name="EYSubTotal 5 7 5 2" xfId="3034"/>
    <cellStyle name="EYSubTotal 5 7 6" xfId="3035"/>
    <cellStyle name="EYSubTotal 5 7 6 2" xfId="3036"/>
    <cellStyle name="EYSubTotal 5 7 7" xfId="3037"/>
    <cellStyle name="EYSubTotal 5 7 7 2" xfId="3038"/>
    <cellStyle name="EYSubTotal 5 7 8" xfId="3039"/>
    <cellStyle name="EYSubTotal 5 8" xfId="3040"/>
    <cellStyle name="EYSubTotal 5 8 2" xfId="3041"/>
    <cellStyle name="EYSubTotal 5 8 2 2" xfId="3042"/>
    <cellStyle name="EYSubTotal 5 8 2 2 2" xfId="3043"/>
    <cellStyle name="EYSubTotal 5 8 2 3" xfId="3044"/>
    <cellStyle name="EYSubTotal 5 8 2 3 2" xfId="3045"/>
    <cellStyle name="EYSubTotal 5 8 2 4" xfId="3046"/>
    <cellStyle name="EYSubTotal 5 8 2 4 2" xfId="3047"/>
    <cellStyle name="EYSubTotal 5 8 2 5" xfId="3048"/>
    <cellStyle name="EYSubTotal 5 8 2 5 2" xfId="3049"/>
    <cellStyle name="EYSubTotal 5 8 2 6" xfId="3050"/>
    <cellStyle name="EYSubTotal 5 8 2 6 2" xfId="3051"/>
    <cellStyle name="EYSubTotal 5 8 2 7" xfId="3052"/>
    <cellStyle name="EYSubTotal 5 8 3" xfId="3053"/>
    <cellStyle name="EYSubTotal 5 8 3 2" xfId="3054"/>
    <cellStyle name="EYSubTotal 5 8 3 2 2" xfId="3055"/>
    <cellStyle name="EYSubTotal 5 8 3 3" xfId="3056"/>
    <cellStyle name="EYSubTotal 5 8 4" xfId="3057"/>
    <cellStyle name="EYSubTotal 5 8 4 2" xfId="3058"/>
    <cellStyle name="EYSubTotal 5 8 5" xfId="3059"/>
    <cellStyle name="EYSubTotal 5 8 5 2" xfId="3060"/>
    <cellStyle name="EYSubTotal 5 8 6" xfId="3061"/>
    <cellStyle name="EYSubTotal 5 8 6 2" xfId="3062"/>
    <cellStyle name="EYSubTotal 5 8 7" xfId="3063"/>
    <cellStyle name="EYSubTotal 5 8 7 2" xfId="3064"/>
    <cellStyle name="EYSubTotal 5 8 8" xfId="3065"/>
    <cellStyle name="EYSubTotal 5 9" xfId="3066"/>
    <cellStyle name="EYSubTotal 5 9 2" xfId="3067"/>
    <cellStyle name="EYSubTotal 5 9 2 2" xfId="3068"/>
    <cellStyle name="EYSubTotal 5 9 3" xfId="3069"/>
    <cellStyle name="EYSubTotal 5 9 3 2" xfId="3070"/>
    <cellStyle name="EYSubTotal 5 9 4" xfId="3071"/>
    <cellStyle name="EYSubTotal 5 9 4 2" xfId="3072"/>
    <cellStyle name="EYSubTotal 5 9 5" xfId="3073"/>
    <cellStyle name="EYSubTotal 5 9 5 2" xfId="3074"/>
    <cellStyle name="EYSubTotal 5 9 6" xfId="3075"/>
    <cellStyle name="EYSubTotal 5 9 6 2" xfId="3076"/>
    <cellStyle name="EYSubTotal 5 9 7" xfId="3077"/>
    <cellStyle name="EYSubTotal 5_Subsidy" xfId="3078"/>
    <cellStyle name="EYSubTotal 6" xfId="3079"/>
    <cellStyle name="EYSubTotal 6 10" xfId="3080"/>
    <cellStyle name="EYSubTotal 6 10 2" xfId="3081"/>
    <cellStyle name="EYSubTotal 6 10 2 2" xfId="3082"/>
    <cellStyle name="EYSubTotal 6 10 3" xfId="3083"/>
    <cellStyle name="EYSubTotal 6 11" xfId="3084"/>
    <cellStyle name="EYSubTotal 6 11 2" xfId="3085"/>
    <cellStyle name="EYSubTotal 6 12" xfId="3086"/>
    <cellStyle name="EYSubTotal 6 12 2" xfId="3087"/>
    <cellStyle name="EYSubTotal 6 13" xfId="3088"/>
    <cellStyle name="EYSubTotal 6 13 2" xfId="3089"/>
    <cellStyle name="EYSubTotal 6 14" xfId="3090"/>
    <cellStyle name="EYSubTotal 6 14 2" xfId="3091"/>
    <cellStyle name="EYSubTotal 6 15" xfId="3092"/>
    <cellStyle name="EYSubTotal 6 2" xfId="3093"/>
    <cellStyle name="EYSubTotal 6 2 2" xfId="3094"/>
    <cellStyle name="EYSubTotal 6 2 2 2" xfId="3095"/>
    <cellStyle name="EYSubTotal 6 2 2 2 2" xfId="3096"/>
    <cellStyle name="EYSubTotal 6 2 2 2 2 2" xfId="3097"/>
    <cellStyle name="EYSubTotal 6 2 2 2 3" xfId="3098"/>
    <cellStyle name="EYSubTotal 6 2 2 2 3 2" xfId="3099"/>
    <cellStyle name="EYSubTotal 6 2 2 2 4" xfId="3100"/>
    <cellStyle name="EYSubTotal 6 2 2 2 4 2" xfId="3101"/>
    <cellStyle name="EYSubTotal 6 2 2 2 5" xfId="3102"/>
    <cellStyle name="EYSubTotal 6 2 2 2 5 2" xfId="3103"/>
    <cellStyle name="EYSubTotal 6 2 2 2 6" xfId="3104"/>
    <cellStyle name="EYSubTotal 6 2 2 2 6 2" xfId="3105"/>
    <cellStyle name="EYSubTotal 6 2 2 2 7" xfId="3106"/>
    <cellStyle name="EYSubTotal 6 2 2 3" xfId="3107"/>
    <cellStyle name="EYSubTotal 6 2 2 3 2" xfId="3108"/>
    <cellStyle name="EYSubTotal 6 2 2 3 2 2" xfId="3109"/>
    <cellStyle name="EYSubTotal 6 2 2 3 3" xfId="3110"/>
    <cellStyle name="EYSubTotal 6 2 2 4" xfId="3111"/>
    <cellStyle name="EYSubTotal 6 2 2 4 2" xfId="3112"/>
    <cellStyle name="EYSubTotal 6 2 2 5" xfId="3113"/>
    <cellStyle name="EYSubTotal 6 2 2 5 2" xfId="3114"/>
    <cellStyle name="EYSubTotal 6 2 2 6" xfId="3115"/>
    <cellStyle name="EYSubTotal 6 2 2 6 2" xfId="3116"/>
    <cellStyle name="EYSubTotal 6 2 2 7" xfId="3117"/>
    <cellStyle name="EYSubTotal 6 2 2 7 2" xfId="3118"/>
    <cellStyle name="EYSubTotal 6 2 2 8" xfId="3119"/>
    <cellStyle name="EYSubTotal 6 2 3" xfId="3120"/>
    <cellStyle name="EYSubTotal 6 2 3 2" xfId="3121"/>
    <cellStyle name="EYSubTotal 6 2 3 2 2" xfId="3122"/>
    <cellStyle name="EYSubTotal 6 2 3 3" xfId="3123"/>
    <cellStyle name="EYSubTotal 6 2 3 3 2" xfId="3124"/>
    <cellStyle name="EYSubTotal 6 2 3 4" xfId="3125"/>
    <cellStyle name="EYSubTotal 6 2 3 4 2" xfId="3126"/>
    <cellStyle name="EYSubTotal 6 2 3 5" xfId="3127"/>
    <cellStyle name="EYSubTotal 6 2 3 5 2" xfId="3128"/>
    <cellStyle name="EYSubTotal 6 2 3 6" xfId="3129"/>
    <cellStyle name="EYSubTotal 6 2 3 6 2" xfId="3130"/>
    <cellStyle name="EYSubTotal 6 2 3 7" xfId="3131"/>
    <cellStyle name="EYSubTotal 6 2 4" xfId="3132"/>
    <cellStyle name="EYSubTotal 6 2 4 2" xfId="3133"/>
    <cellStyle name="EYSubTotal 6 2 4 2 2" xfId="3134"/>
    <cellStyle name="EYSubTotal 6 2 4 3" xfId="3135"/>
    <cellStyle name="EYSubTotal 6 2 5" xfId="3136"/>
    <cellStyle name="EYSubTotal 6 2 5 2" xfId="3137"/>
    <cellStyle name="EYSubTotal 6 2 6" xfId="3138"/>
    <cellStyle name="EYSubTotal 6 2 6 2" xfId="3139"/>
    <cellStyle name="EYSubTotal 6 2 7" xfId="3140"/>
    <cellStyle name="EYSubTotal 6 2 7 2" xfId="3141"/>
    <cellStyle name="EYSubTotal 6 2 8" xfId="3142"/>
    <cellStyle name="EYSubTotal 6 2 8 2" xfId="3143"/>
    <cellStyle name="EYSubTotal 6 2 9" xfId="3144"/>
    <cellStyle name="EYSubTotal 6 2_Subsidy" xfId="3145"/>
    <cellStyle name="EYSubTotal 6 3" xfId="3146"/>
    <cellStyle name="EYSubTotal 6 3 2" xfId="3147"/>
    <cellStyle name="EYSubTotal 6 3 2 2" xfId="3148"/>
    <cellStyle name="EYSubTotal 6 3 2 2 2" xfId="3149"/>
    <cellStyle name="EYSubTotal 6 3 2 3" xfId="3150"/>
    <cellStyle name="EYSubTotal 6 3 2 3 2" xfId="3151"/>
    <cellStyle name="EYSubTotal 6 3 2 4" xfId="3152"/>
    <cellStyle name="EYSubTotal 6 3 2 4 2" xfId="3153"/>
    <cellStyle name="EYSubTotal 6 3 2 5" xfId="3154"/>
    <cellStyle name="EYSubTotal 6 3 2 5 2" xfId="3155"/>
    <cellStyle name="EYSubTotal 6 3 2 6" xfId="3156"/>
    <cellStyle name="EYSubTotal 6 3 2 6 2" xfId="3157"/>
    <cellStyle name="EYSubTotal 6 3 2 7" xfId="3158"/>
    <cellStyle name="EYSubTotal 6 3 3" xfId="3159"/>
    <cellStyle name="EYSubTotal 6 3 3 2" xfId="3160"/>
    <cellStyle name="EYSubTotal 6 3 3 2 2" xfId="3161"/>
    <cellStyle name="EYSubTotal 6 3 3 3" xfId="3162"/>
    <cellStyle name="EYSubTotal 6 3 4" xfId="3163"/>
    <cellStyle name="EYSubTotal 6 3 4 2" xfId="3164"/>
    <cellStyle name="EYSubTotal 6 3 5" xfId="3165"/>
    <cellStyle name="EYSubTotal 6 3 5 2" xfId="3166"/>
    <cellStyle name="EYSubTotal 6 3 6" xfId="3167"/>
    <cellStyle name="EYSubTotal 6 3 6 2" xfId="3168"/>
    <cellStyle name="EYSubTotal 6 3 7" xfId="3169"/>
    <cellStyle name="EYSubTotal 6 3 7 2" xfId="3170"/>
    <cellStyle name="EYSubTotal 6 3 8" xfId="3171"/>
    <cellStyle name="EYSubTotal 6 4" xfId="3172"/>
    <cellStyle name="EYSubTotal 6 4 2" xfId="3173"/>
    <cellStyle name="EYSubTotal 6 4 2 2" xfId="3174"/>
    <cellStyle name="EYSubTotal 6 4 2 2 2" xfId="3175"/>
    <cellStyle name="EYSubTotal 6 4 2 3" xfId="3176"/>
    <cellStyle name="EYSubTotal 6 4 2 3 2" xfId="3177"/>
    <cellStyle name="EYSubTotal 6 4 2 4" xfId="3178"/>
    <cellStyle name="EYSubTotal 6 4 2 4 2" xfId="3179"/>
    <cellStyle name="EYSubTotal 6 4 2 5" xfId="3180"/>
    <cellStyle name="EYSubTotal 6 4 2 5 2" xfId="3181"/>
    <cellStyle name="EYSubTotal 6 4 2 6" xfId="3182"/>
    <cellStyle name="EYSubTotal 6 4 2 6 2" xfId="3183"/>
    <cellStyle name="EYSubTotal 6 4 2 7" xfId="3184"/>
    <cellStyle name="EYSubTotal 6 4 3" xfId="3185"/>
    <cellStyle name="EYSubTotal 6 4 3 2" xfId="3186"/>
    <cellStyle name="EYSubTotal 6 4 3 2 2" xfId="3187"/>
    <cellStyle name="EYSubTotal 6 4 3 3" xfId="3188"/>
    <cellStyle name="EYSubTotal 6 4 4" xfId="3189"/>
    <cellStyle name="EYSubTotal 6 4 4 2" xfId="3190"/>
    <cellStyle name="EYSubTotal 6 4 5" xfId="3191"/>
    <cellStyle name="EYSubTotal 6 4 5 2" xfId="3192"/>
    <cellStyle name="EYSubTotal 6 4 6" xfId="3193"/>
    <cellStyle name="EYSubTotal 6 4 6 2" xfId="3194"/>
    <cellStyle name="EYSubTotal 6 4 7" xfId="3195"/>
    <cellStyle name="EYSubTotal 6 4 7 2" xfId="3196"/>
    <cellStyle name="EYSubTotal 6 4 8" xfId="3197"/>
    <cellStyle name="EYSubTotal 6 5" xfId="3198"/>
    <cellStyle name="EYSubTotal 6 5 2" xfId="3199"/>
    <cellStyle name="EYSubTotal 6 5 2 2" xfId="3200"/>
    <cellStyle name="EYSubTotal 6 5 2 2 2" xfId="3201"/>
    <cellStyle name="EYSubTotal 6 5 2 3" xfId="3202"/>
    <cellStyle name="EYSubTotal 6 5 2 3 2" xfId="3203"/>
    <cellStyle name="EYSubTotal 6 5 2 4" xfId="3204"/>
    <cellStyle name="EYSubTotal 6 5 2 4 2" xfId="3205"/>
    <cellStyle name="EYSubTotal 6 5 2 5" xfId="3206"/>
    <cellStyle name="EYSubTotal 6 5 2 5 2" xfId="3207"/>
    <cellStyle name="EYSubTotal 6 5 2 6" xfId="3208"/>
    <cellStyle name="EYSubTotal 6 5 2 6 2" xfId="3209"/>
    <cellStyle name="EYSubTotal 6 5 2 7" xfId="3210"/>
    <cellStyle name="EYSubTotal 6 5 3" xfId="3211"/>
    <cellStyle name="EYSubTotal 6 5 3 2" xfId="3212"/>
    <cellStyle name="EYSubTotal 6 5 3 2 2" xfId="3213"/>
    <cellStyle name="EYSubTotal 6 5 3 3" xfId="3214"/>
    <cellStyle name="EYSubTotal 6 5 4" xfId="3215"/>
    <cellStyle name="EYSubTotal 6 5 4 2" xfId="3216"/>
    <cellStyle name="EYSubTotal 6 5 5" xfId="3217"/>
    <cellStyle name="EYSubTotal 6 5 5 2" xfId="3218"/>
    <cellStyle name="EYSubTotal 6 5 6" xfId="3219"/>
    <cellStyle name="EYSubTotal 6 5 6 2" xfId="3220"/>
    <cellStyle name="EYSubTotal 6 5 7" xfId="3221"/>
    <cellStyle name="EYSubTotal 6 5 7 2" xfId="3222"/>
    <cellStyle name="EYSubTotal 6 5 8" xfId="3223"/>
    <cellStyle name="EYSubTotal 6 6" xfId="3224"/>
    <cellStyle name="EYSubTotal 6 6 2" xfId="3225"/>
    <cellStyle name="EYSubTotal 6 6 2 2" xfId="3226"/>
    <cellStyle name="EYSubTotal 6 6 2 2 2" xfId="3227"/>
    <cellStyle name="EYSubTotal 6 6 2 3" xfId="3228"/>
    <cellStyle name="EYSubTotal 6 6 2 3 2" xfId="3229"/>
    <cellStyle name="EYSubTotal 6 6 2 4" xfId="3230"/>
    <cellStyle name="EYSubTotal 6 6 2 4 2" xfId="3231"/>
    <cellStyle name="EYSubTotal 6 6 2 5" xfId="3232"/>
    <cellStyle name="EYSubTotal 6 6 2 5 2" xfId="3233"/>
    <cellStyle name="EYSubTotal 6 6 2 6" xfId="3234"/>
    <cellStyle name="EYSubTotal 6 6 2 6 2" xfId="3235"/>
    <cellStyle name="EYSubTotal 6 6 2 7" xfId="3236"/>
    <cellStyle name="EYSubTotal 6 6 3" xfId="3237"/>
    <cellStyle name="EYSubTotal 6 6 3 2" xfId="3238"/>
    <cellStyle name="EYSubTotal 6 6 3 2 2" xfId="3239"/>
    <cellStyle name="EYSubTotal 6 6 3 3" xfId="3240"/>
    <cellStyle name="EYSubTotal 6 6 4" xfId="3241"/>
    <cellStyle name="EYSubTotal 6 6 4 2" xfId="3242"/>
    <cellStyle name="EYSubTotal 6 6 5" xfId="3243"/>
    <cellStyle name="EYSubTotal 6 6 5 2" xfId="3244"/>
    <cellStyle name="EYSubTotal 6 6 6" xfId="3245"/>
    <cellStyle name="EYSubTotal 6 6 6 2" xfId="3246"/>
    <cellStyle name="EYSubTotal 6 6 7" xfId="3247"/>
    <cellStyle name="EYSubTotal 6 6 7 2" xfId="3248"/>
    <cellStyle name="EYSubTotal 6 6 8" xfId="3249"/>
    <cellStyle name="EYSubTotal 6 7" xfId="3250"/>
    <cellStyle name="EYSubTotal 6 7 2" xfId="3251"/>
    <cellStyle name="EYSubTotal 6 7 2 2" xfId="3252"/>
    <cellStyle name="EYSubTotal 6 7 2 2 2" xfId="3253"/>
    <cellStyle name="EYSubTotal 6 7 2 3" xfId="3254"/>
    <cellStyle name="EYSubTotal 6 7 2 3 2" xfId="3255"/>
    <cellStyle name="EYSubTotal 6 7 2 4" xfId="3256"/>
    <cellStyle name="EYSubTotal 6 7 2 4 2" xfId="3257"/>
    <cellStyle name="EYSubTotal 6 7 2 5" xfId="3258"/>
    <cellStyle name="EYSubTotal 6 7 2 5 2" xfId="3259"/>
    <cellStyle name="EYSubTotal 6 7 2 6" xfId="3260"/>
    <cellStyle name="EYSubTotal 6 7 2 6 2" xfId="3261"/>
    <cellStyle name="EYSubTotal 6 7 2 7" xfId="3262"/>
    <cellStyle name="EYSubTotal 6 7 3" xfId="3263"/>
    <cellStyle name="EYSubTotal 6 7 3 2" xfId="3264"/>
    <cellStyle name="EYSubTotal 6 7 3 2 2" xfId="3265"/>
    <cellStyle name="EYSubTotal 6 7 3 3" xfId="3266"/>
    <cellStyle name="EYSubTotal 6 7 4" xfId="3267"/>
    <cellStyle name="EYSubTotal 6 7 4 2" xfId="3268"/>
    <cellStyle name="EYSubTotal 6 7 5" xfId="3269"/>
    <cellStyle name="EYSubTotal 6 7 5 2" xfId="3270"/>
    <cellStyle name="EYSubTotal 6 7 6" xfId="3271"/>
    <cellStyle name="EYSubTotal 6 7 6 2" xfId="3272"/>
    <cellStyle name="EYSubTotal 6 7 7" xfId="3273"/>
    <cellStyle name="EYSubTotal 6 7 7 2" xfId="3274"/>
    <cellStyle name="EYSubTotal 6 7 8" xfId="3275"/>
    <cellStyle name="EYSubTotal 6 8" xfId="3276"/>
    <cellStyle name="EYSubTotal 6 8 2" xfId="3277"/>
    <cellStyle name="EYSubTotal 6 8 2 2" xfId="3278"/>
    <cellStyle name="EYSubTotal 6 8 2 2 2" xfId="3279"/>
    <cellStyle name="EYSubTotal 6 8 2 3" xfId="3280"/>
    <cellStyle name="EYSubTotal 6 8 2 3 2" xfId="3281"/>
    <cellStyle name="EYSubTotal 6 8 2 4" xfId="3282"/>
    <cellStyle name="EYSubTotal 6 8 2 4 2" xfId="3283"/>
    <cellStyle name="EYSubTotal 6 8 2 5" xfId="3284"/>
    <cellStyle name="EYSubTotal 6 8 2 5 2" xfId="3285"/>
    <cellStyle name="EYSubTotal 6 8 2 6" xfId="3286"/>
    <cellStyle name="EYSubTotal 6 8 2 6 2" xfId="3287"/>
    <cellStyle name="EYSubTotal 6 8 2 7" xfId="3288"/>
    <cellStyle name="EYSubTotal 6 8 3" xfId="3289"/>
    <cellStyle name="EYSubTotal 6 8 3 2" xfId="3290"/>
    <cellStyle name="EYSubTotal 6 8 3 2 2" xfId="3291"/>
    <cellStyle name="EYSubTotal 6 8 3 3" xfId="3292"/>
    <cellStyle name="EYSubTotal 6 8 4" xfId="3293"/>
    <cellStyle name="EYSubTotal 6 8 4 2" xfId="3294"/>
    <cellStyle name="EYSubTotal 6 8 5" xfId="3295"/>
    <cellStyle name="EYSubTotal 6 8 5 2" xfId="3296"/>
    <cellStyle name="EYSubTotal 6 8 6" xfId="3297"/>
    <cellStyle name="EYSubTotal 6 8 6 2" xfId="3298"/>
    <cellStyle name="EYSubTotal 6 8 7" xfId="3299"/>
    <cellStyle name="EYSubTotal 6 8 7 2" xfId="3300"/>
    <cellStyle name="EYSubTotal 6 8 8" xfId="3301"/>
    <cellStyle name="EYSubTotal 6 9" xfId="3302"/>
    <cellStyle name="EYSubTotal 6 9 2" xfId="3303"/>
    <cellStyle name="EYSubTotal 6 9 2 2" xfId="3304"/>
    <cellStyle name="EYSubTotal 6 9 3" xfId="3305"/>
    <cellStyle name="EYSubTotal 6 9 3 2" xfId="3306"/>
    <cellStyle name="EYSubTotal 6 9 4" xfId="3307"/>
    <cellStyle name="EYSubTotal 6 9 4 2" xfId="3308"/>
    <cellStyle name="EYSubTotal 6 9 5" xfId="3309"/>
    <cellStyle name="EYSubTotal 6 9 5 2" xfId="3310"/>
    <cellStyle name="EYSubTotal 6 9 6" xfId="3311"/>
    <cellStyle name="EYSubTotal 6 9 6 2" xfId="3312"/>
    <cellStyle name="EYSubTotal 6 9 7" xfId="3313"/>
    <cellStyle name="EYSubTotal 6_Subsidy" xfId="3314"/>
    <cellStyle name="EYSubTotal 7" xfId="3315"/>
    <cellStyle name="EYSubTotal 7 2" xfId="3316"/>
    <cellStyle name="EYSubTotal 7 2 2" xfId="3317"/>
    <cellStyle name="EYSubTotal 7 2 2 2" xfId="3318"/>
    <cellStyle name="EYSubTotal 7 2 2 2 2" xfId="3319"/>
    <cellStyle name="EYSubTotal 7 2 2 3" xfId="3320"/>
    <cellStyle name="EYSubTotal 7 2 2 3 2" xfId="3321"/>
    <cellStyle name="EYSubTotal 7 2 2 4" xfId="3322"/>
    <cellStyle name="EYSubTotal 7 2 2 4 2" xfId="3323"/>
    <cellStyle name="EYSubTotal 7 2 2 5" xfId="3324"/>
    <cellStyle name="EYSubTotal 7 2 2 5 2" xfId="3325"/>
    <cellStyle name="EYSubTotal 7 2 2 6" xfId="3326"/>
    <cellStyle name="EYSubTotal 7 2 2 6 2" xfId="3327"/>
    <cellStyle name="EYSubTotal 7 2 2 7" xfId="3328"/>
    <cellStyle name="EYSubTotal 7 2 3" xfId="3329"/>
    <cellStyle name="EYSubTotal 7 2 3 2" xfId="3330"/>
    <cellStyle name="EYSubTotal 7 2 3 2 2" xfId="3331"/>
    <cellStyle name="EYSubTotal 7 2 3 3" xfId="3332"/>
    <cellStyle name="EYSubTotal 7 2 4" xfId="3333"/>
    <cellStyle name="EYSubTotal 7 2 4 2" xfId="3334"/>
    <cellStyle name="EYSubTotal 7 2 5" xfId="3335"/>
    <cellStyle name="EYSubTotal 7 2 5 2" xfId="3336"/>
    <cellStyle name="EYSubTotal 7 2 6" xfId="3337"/>
    <cellStyle name="EYSubTotal 7 2 6 2" xfId="3338"/>
    <cellStyle name="EYSubTotal 7 2 7" xfId="3339"/>
    <cellStyle name="EYSubTotal 7 2 7 2" xfId="3340"/>
    <cellStyle name="EYSubTotal 7 2 8" xfId="3341"/>
    <cellStyle name="EYSubTotal 7 3" xfId="3342"/>
    <cellStyle name="EYSubTotal 7 3 2" xfId="3343"/>
    <cellStyle name="EYSubTotal 7 3 2 2" xfId="3344"/>
    <cellStyle name="EYSubTotal 7 3 3" xfId="3345"/>
    <cellStyle name="EYSubTotal 7 3 3 2" xfId="3346"/>
    <cellStyle name="EYSubTotal 7 3 4" xfId="3347"/>
    <cellStyle name="EYSubTotal 7 3 4 2" xfId="3348"/>
    <cellStyle name="EYSubTotal 7 3 5" xfId="3349"/>
    <cellStyle name="EYSubTotal 7 3 5 2" xfId="3350"/>
    <cellStyle name="EYSubTotal 7 3 6" xfId="3351"/>
    <cellStyle name="EYSubTotal 7 3 6 2" xfId="3352"/>
    <cellStyle name="EYSubTotal 7 3 7" xfId="3353"/>
    <cellStyle name="EYSubTotal 7 4" xfId="3354"/>
    <cellStyle name="EYSubTotal 7 4 2" xfId="3355"/>
    <cellStyle name="EYSubTotal 7 4 2 2" xfId="3356"/>
    <cellStyle name="EYSubTotal 7 4 3" xfId="3357"/>
    <cellStyle name="EYSubTotal 7 5" xfId="3358"/>
    <cellStyle name="EYSubTotal 7 5 2" xfId="3359"/>
    <cellStyle name="EYSubTotal 7 6" xfId="3360"/>
    <cellStyle name="EYSubTotal 7 6 2" xfId="3361"/>
    <cellStyle name="EYSubTotal 7 7" xfId="3362"/>
    <cellStyle name="EYSubTotal 7 7 2" xfId="3363"/>
    <cellStyle name="EYSubTotal 7 8" xfId="3364"/>
    <cellStyle name="EYSubTotal 7 8 2" xfId="3365"/>
    <cellStyle name="EYSubTotal 7 9" xfId="3366"/>
    <cellStyle name="EYSubTotal 7_Subsidy" xfId="3367"/>
    <cellStyle name="EYSubTotal 8" xfId="3368"/>
    <cellStyle name="EYSubTotal 8 2" xfId="3369"/>
    <cellStyle name="EYSubTotal 8 2 2" xfId="3370"/>
    <cellStyle name="EYSubTotal 8 2 2 2" xfId="3371"/>
    <cellStyle name="EYSubTotal 8 2 3" xfId="3372"/>
    <cellStyle name="EYSubTotal 8 2 3 2" xfId="3373"/>
    <cellStyle name="EYSubTotal 8 2 4" xfId="3374"/>
    <cellStyle name="EYSubTotal 8 2 4 2" xfId="3375"/>
    <cellStyle name="EYSubTotal 8 2 5" xfId="3376"/>
    <cellStyle name="EYSubTotal 8 2 5 2" xfId="3377"/>
    <cellStyle name="EYSubTotal 8 2 6" xfId="3378"/>
    <cellStyle name="EYSubTotal 8 2 6 2" xfId="3379"/>
    <cellStyle name="EYSubTotal 8 2 7" xfId="3380"/>
    <cellStyle name="EYSubTotal 8 3" xfId="3381"/>
    <cellStyle name="EYSubTotal 8 3 2" xfId="3382"/>
    <cellStyle name="EYSubTotal 8 3 2 2" xfId="3383"/>
    <cellStyle name="EYSubTotal 8 3 3" xfId="3384"/>
    <cellStyle name="EYSubTotal 8 4" xfId="3385"/>
    <cellStyle name="EYSubTotal 8 4 2" xfId="3386"/>
    <cellStyle name="EYSubTotal 8 5" xfId="3387"/>
    <cellStyle name="EYSubTotal 8 5 2" xfId="3388"/>
    <cellStyle name="EYSubTotal 8 6" xfId="3389"/>
    <cellStyle name="EYSubTotal 8 6 2" xfId="3390"/>
    <cellStyle name="EYSubTotal 8 7" xfId="3391"/>
    <cellStyle name="EYSubTotal 8 7 2" xfId="3392"/>
    <cellStyle name="EYSubTotal 8 8" xfId="3393"/>
    <cellStyle name="EYSubTotal 9" xfId="3394"/>
    <cellStyle name="EYSubTotal 9 2" xfId="3395"/>
    <cellStyle name="EYSubTotal 9 2 2" xfId="3396"/>
    <cellStyle name="EYSubTotal 9 2 2 2" xfId="3397"/>
    <cellStyle name="EYSubTotal 9 2 3" xfId="3398"/>
    <cellStyle name="EYSubTotal 9 2 3 2" xfId="3399"/>
    <cellStyle name="EYSubTotal 9 2 4" xfId="3400"/>
    <cellStyle name="EYSubTotal 9 2 4 2" xfId="3401"/>
    <cellStyle name="EYSubTotal 9 2 5" xfId="3402"/>
    <cellStyle name="EYSubTotal 9 2 5 2" xfId="3403"/>
    <cellStyle name="EYSubTotal 9 2 6" xfId="3404"/>
    <cellStyle name="EYSubTotal 9 2 6 2" xfId="3405"/>
    <cellStyle name="EYSubTotal 9 2 7" xfId="3406"/>
    <cellStyle name="EYSubTotal 9 3" xfId="3407"/>
    <cellStyle name="EYSubTotal 9 3 2" xfId="3408"/>
    <cellStyle name="EYSubTotal 9 3 2 2" xfId="3409"/>
    <cellStyle name="EYSubTotal 9 3 3" xfId="3410"/>
    <cellStyle name="EYSubTotal 9 4" xfId="3411"/>
    <cellStyle name="EYSubTotal 9 4 2" xfId="3412"/>
    <cellStyle name="EYSubTotal 9 5" xfId="3413"/>
    <cellStyle name="EYSubTotal 9 5 2" xfId="3414"/>
    <cellStyle name="EYSubTotal 9 6" xfId="3415"/>
    <cellStyle name="EYSubTotal 9 6 2" xfId="3416"/>
    <cellStyle name="EYSubTotal 9 7" xfId="3417"/>
    <cellStyle name="EYSubTotal 9 7 2" xfId="3418"/>
    <cellStyle name="EYSubTotal 9 8" xfId="3419"/>
    <cellStyle name="EYSubTotal_Calculations" xfId="3420"/>
    <cellStyle name="EYTotal" xfId="3421"/>
    <cellStyle name="EYTotal 10" xfId="3422"/>
    <cellStyle name="EYTotal 10 2" xfId="3423"/>
    <cellStyle name="EYTotal 10 2 2" xfId="3424"/>
    <cellStyle name="EYTotal 10 2 2 2" xfId="3425"/>
    <cellStyle name="EYTotal 10 2 3" xfId="3426"/>
    <cellStyle name="EYTotal 10 2 3 2" xfId="3427"/>
    <cellStyle name="EYTotal 10 2 4" xfId="3428"/>
    <cellStyle name="EYTotal 10 2 4 2" xfId="3429"/>
    <cellStyle name="EYTotal 10 2 5" xfId="3430"/>
    <cellStyle name="EYTotal 10 2 5 2" xfId="3431"/>
    <cellStyle name="EYTotal 10 2 6" xfId="3432"/>
    <cellStyle name="EYTotal 10 3" xfId="3433"/>
    <cellStyle name="EYTotal 10 3 2" xfId="3434"/>
    <cellStyle name="EYTotal 10 3 2 2" xfId="3435"/>
    <cellStyle name="EYTotal 10 3 3" xfId="3436"/>
    <cellStyle name="EYTotal 10 4" xfId="3437"/>
    <cellStyle name="EYTotal 10 4 2" xfId="3438"/>
    <cellStyle name="EYTotal 10 5" xfId="3439"/>
    <cellStyle name="EYTotal 10 5 2" xfId="3440"/>
    <cellStyle name="EYTotal 10 6" xfId="3441"/>
    <cellStyle name="EYTotal 10 6 2" xfId="3442"/>
    <cellStyle name="EYTotal 10 7" xfId="3443"/>
    <cellStyle name="EYTotal 11" xfId="3444"/>
    <cellStyle name="EYTotal 11 2" xfId="3445"/>
    <cellStyle name="EYTotal 11 2 2" xfId="3446"/>
    <cellStyle name="EYTotal 11 2 2 2" xfId="3447"/>
    <cellStyle name="EYTotal 11 2 3" xfId="3448"/>
    <cellStyle name="EYTotal 11 2 3 2" xfId="3449"/>
    <cellStyle name="EYTotal 11 2 4" xfId="3450"/>
    <cellStyle name="EYTotal 11 2 4 2" xfId="3451"/>
    <cellStyle name="EYTotal 11 2 5" xfId="3452"/>
    <cellStyle name="EYTotal 11 2 5 2" xfId="3453"/>
    <cellStyle name="EYTotal 11 2 6" xfId="3454"/>
    <cellStyle name="EYTotal 11 3" xfId="3455"/>
    <cellStyle name="EYTotal 11 3 2" xfId="3456"/>
    <cellStyle name="EYTotal 11 3 2 2" xfId="3457"/>
    <cellStyle name="EYTotal 11 3 3" xfId="3458"/>
    <cellStyle name="EYTotal 11 4" xfId="3459"/>
    <cellStyle name="EYTotal 11 4 2" xfId="3460"/>
    <cellStyle name="EYTotal 11 5" xfId="3461"/>
    <cellStyle name="EYTotal 11 5 2" xfId="3462"/>
    <cellStyle name="EYTotal 11 6" xfId="3463"/>
    <cellStyle name="EYTotal 11 6 2" xfId="3464"/>
    <cellStyle name="EYTotal 11 7" xfId="3465"/>
    <cellStyle name="EYTotal 12" xfId="3466"/>
    <cellStyle name="EYTotal 12 2" xfId="3467"/>
    <cellStyle name="EYTotal 12 2 2" xfId="3468"/>
    <cellStyle name="EYTotal 12 2 2 2" xfId="3469"/>
    <cellStyle name="EYTotal 12 2 3" xfId="3470"/>
    <cellStyle name="EYTotal 12 2 3 2" xfId="3471"/>
    <cellStyle name="EYTotal 12 2 4" xfId="3472"/>
    <cellStyle name="EYTotal 12 2 4 2" xfId="3473"/>
    <cellStyle name="EYTotal 12 2 5" xfId="3474"/>
    <cellStyle name="EYTotal 12 2 5 2" xfId="3475"/>
    <cellStyle name="EYTotal 12 2 6" xfId="3476"/>
    <cellStyle name="EYTotal 12 3" xfId="3477"/>
    <cellStyle name="EYTotal 12 3 2" xfId="3478"/>
    <cellStyle name="EYTotal 12 3 2 2" xfId="3479"/>
    <cellStyle name="EYTotal 12 3 3" xfId="3480"/>
    <cellStyle name="EYTotal 12 4" xfId="3481"/>
    <cellStyle name="EYTotal 12 4 2" xfId="3482"/>
    <cellStyle name="EYTotal 12 5" xfId="3483"/>
    <cellStyle name="EYTotal 12 5 2" xfId="3484"/>
    <cellStyle name="EYTotal 12 6" xfId="3485"/>
    <cellStyle name="EYTotal 12 6 2" xfId="3486"/>
    <cellStyle name="EYTotal 12 7" xfId="3487"/>
    <cellStyle name="EYTotal 13" xfId="3488"/>
    <cellStyle name="EYTotal 13 2" xfId="3489"/>
    <cellStyle name="EYTotal 13 2 2" xfId="3490"/>
    <cellStyle name="EYTotal 13 2 2 2" xfId="3491"/>
    <cellStyle name="EYTotal 13 2 3" xfId="3492"/>
    <cellStyle name="EYTotal 13 2 3 2" xfId="3493"/>
    <cellStyle name="EYTotal 13 2 4" xfId="3494"/>
    <cellStyle name="EYTotal 13 2 4 2" xfId="3495"/>
    <cellStyle name="EYTotal 13 2 5" xfId="3496"/>
    <cellStyle name="EYTotal 13 2 5 2" xfId="3497"/>
    <cellStyle name="EYTotal 13 2 6" xfId="3498"/>
    <cellStyle name="EYTotal 13 3" xfId="3499"/>
    <cellStyle name="EYTotal 13 3 2" xfId="3500"/>
    <cellStyle name="EYTotal 13 3 2 2" xfId="3501"/>
    <cellStyle name="EYTotal 13 3 3" xfId="3502"/>
    <cellStyle name="EYTotal 13 4" xfId="3503"/>
    <cellStyle name="EYTotal 13 4 2" xfId="3504"/>
    <cellStyle name="EYTotal 13 5" xfId="3505"/>
    <cellStyle name="EYTotal 13 5 2" xfId="3506"/>
    <cellStyle name="EYTotal 13 6" xfId="3507"/>
    <cellStyle name="EYTotal 13 6 2" xfId="3508"/>
    <cellStyle name="EYTotal 13 7" xfId="3509"/>
    <cellStyle name="EYTotal 14" xfId="3510"/>
    <cellStyle name="EYTotal 14 2" xfId="3511"/>
    <cellStyle name="EYTotal 14 2 2" xfId="3512"/>
    <cellStyle name="EYTotal 14 3" xfId="3513"/>
    <cellStyle name="EYTotal 14 3 2" xfId="3514"/>
    <cellStyle name="EYTotal 14 4" xfId="3515"/>
    <cellStyle name="EYTotal 14 4 2" xfId="3516"/>
    <cellStyle name="EYTotal 14 5" xfId="3517"/>
    <cellStyle name="EYTotal 14 5 2" xfId="3518"/>
    <cellStyle name="EYTotal 14 6" xfId="3519"/>
    <cellStyle name="EYTotal 15" xfId="3520"/>
    <cellStyle name="EYTotal 15 2" xfId="3521"/>
    <cellStyle name="EYTotal 15 2 2" xfId="3522"/>
    <cellStyle name="EYTotal 15 3" xfId="3523"/>
    <cellStyle name="EYTotal 16" xfId="3524"/>
    <cellStyle name="EYTotal 16 2" xfId="3525"/>
    <cellStyle name="EYTotal 17" xfId="3526"/>
    <cellStyle name="EYTotal 17 2" xfId="3527"/>
    <cellStyle name="EYTotal 18" xfId="3528"/>
    <cellStyle name="EYTotal 18 2" xfId="3529"/>
    <cellStyle name="EYTotal 19" xfId="3530"/>
    <cellStyle name="EYTotal 2" xfId="3531"/>
    <cellStyle name="EYTotal 2 10" xfId="3532"/>
    <cellStyle name="EYTotal 2 10 2" xfId="3533"/>
    <cellStyle name="EYTotal 2 10 2 2" xfId="3534"/>
    <cellStyle name="EYTotal 2 10 2 2 2" xfId="3535"/>
    <cellStyle name="EYTotal 2 10 2 3" xfId="3536"/>
    <cellStyle name="EYTotal 2 10 2 3 2" xfId="3537"/>
    <cellStyle name="EYTotal 2 10 2 4" xfId="3538"/>
    <cellStyle name="EYTotal 2 10 2 4 2" xfId="3539"/>
    <cellStyle name="EYTotal 2 10 2 5" xfId="3540"/>
    <cellStyle name="EYTotal 2 10 2 5 2" xfId="3541"/>
    <cellStyle name="EYTotal 2 10 2 6" xfId="3542"/>
    <cellStyle name="EYTotal 2 10 3" xfId="3543"/>
    <cellStyle name="EYTotal 2 10 3 2" xfId="3544"/>
    <cellStyle name="EYTotal 2 10 3 2 2" xfId="3545"/>
    <cellStyle name="EYTotal 2 10 3 3" xfId="3546"/>
    <cellStyle name="EYTotal 2 10 4" xfId="3547"/>
    <cellStyle name="EYTotal 2 10 4 2" xfId="3548"/>
    <cellStyle name="EYTotal 2 10 5" xfId="3549"/>
    <cellStyle name="EYTotal 2 10 5 2" xfId="3550"/>
    <cellStyle name="EYTotal 2 10 6" xfId="3551"/>
    <cellStyle name="EYTotal 2 10 6 2" xfId="3552"/>
    <cellStyle name="EYTotal 2 10 7" xfId="3553"/>
    <cellStyle name="EYTotal 2 11" xfId="3554"/>
    <cellStyle name="EYTotal 2 11 2" xfId="3555"/>
    <cellStyle name="EYTotal 2 11 2 2" xfId="3556"/>
    <cellStyle name="EYTotal 2 11 2 2 2" xfId="3557"/>
    <cellStyle name="EYTotal 2 11 2 3" xfId="3558"/>
    <cellStyle name="EYTotal 2 11 2 3 2" xfId="3559"/>
    <cellStyle name="EYTotal 2 11 2 4" xfId="3560"/>
    <cellStyle name="EYTotal 2 11 2 4 2" xfId="3561"/>
    <cellStyle name="EYTotal 2 11 2 5" xfId="3562"/>
    <cellStyle name="EYTotal 2 11 2 5 2" xfId="3563"/>
    <cellStyle name="EYTotal 2 11 2 6" xfId="3564"/>
    <cellStyle name="EYTotal 2 11 3" xfId="3565"/>
    <cellStyle name="EYTotal 2 11 3 2" xfId="3566"/>
    <cellStyle name="EYTotal 2 11 3 2 2" xfId="3567"/>
    <cellStyle name="EYTotal 2 11 3 3" xfId="3568"/>
    <cellStyle name="EYTotal 2 11 4" xfId="3569"/>
    <cellStyle name="EYTotal 2 11 4 2" xfId="3570"/>
    <cellStyle name="EYTotal 2 11 5" xfId="3571"/>
    <cellStyle name="EYTotal 2 11 5 2" xfId="3572"/>
    <cellStyle name="EYTotal 2 11 6" xfId="3573"/>
    <cellStyle name="EYTotal 2 11 6 2" xfId="3574"/>
    <cellStyle name="EYTotal 2 11 7" xfId="3575"/>
    <cellStyle name="EYTotal 2 12" xfId="3576"/>
    <cellStyle name="EYTotal 2 12 2" xfId="3577"/>
    <cellStyle name="EYTotal 2 12 2 2" xfId="3578"/>
    <cellStyle name="EYTotal 2 12 2 2 2" xfId="3579"/>
    <cellStyle name="EYTotal 2 12 2 3" xfId="3580"/>
    <cellStyle name="EYTotal 2 12 2 3 2" xfId="3581"/>
    <cellStyle name="EYTotal 2 12 2 4" xfId="3582"/>
    <cellStyle name="EYTotal 2 12 2 4 2" xfId="3583"/>
    <cellStyle name="EYTotal 2 12 2 5" xfId="3584"/>
    <cellStyle name="EYTotal 2 12 2 5 2" xfId="3585"/>
    <cellStyle name="EYTotal 2 12 2 6" xfId="3586"/>
    <cellStyle name="EYTotal 2 12 3" xfId="3587"/>
    <cellStyle name="EYTotal 2 12 3 2" xfId="3588"/>
    <cellStyle name="EYTotal 2 12 3 2 2" xfId="3589"/>
    <cellStyle name="EYTotal 2 12 3 3" xfId="3590"/>
    <cellStyle name="EYTotal 2 12 4" xfId="3591"/>
    <cellStyle name="EYTotal 2 12 4 2" xfId="3592"/>
    <cellStyle name="EYTotal 2 12 5" xfId="3593"/>
    <cellStyle name="EYTotal 2 12 5 2" xfId="3594"/>
    <cellStyle name="EYTotal 2 12 6" xfId="3595"/>
    <cellStyle name="EYTotal 2 12 6 2" xfId="3596"/>
    <cellStyle name="EYTotal 2 12 7" xfId="3597"/>
    <cellStyle name="EYTotal 2 13" xfId="3598"/>
    <cellStyle name="EYTotal 2 13 2" xfId="3599"/>
    <cellStyle name="EYTotal 2 13 2 2" xfId="3600"/>
    <cellStyle name="EYTotal 2 13 3" xfId="3601"/>
    <cellStyle name="EYTotal 2 13 3 2" xfId="3602"/>
    <cellStyle name="EYTotal 2 13 4" xfId="3603"/>
    <cellStyle name="EYTotal 2 13 4 2" xfId="3604"/>
    <cellStyle name="EYTotal 2 13 5" xfId="3605"/>
    <cellStyle name="EYTotal 2 13 5 2" xfId="3606"/>
    <cellStyle name="EYTotal 2 13 6" xfId="3607"/>
    <cellStyle name="EYTotal 2 14" xfId="3608"/>
    <cellStyle name="EYTotal 2 14 2" xfId="3609"/>
    <cellStyle name="EYTotal 2 14 2 2" xfId="3610"/>
    <cellStyle name="EYTotal 2 14 3" xfId="3611"/>
    <cellStyle name="EYTotal 2 15" xfId="3612"/>
    <cellStyle name="EYTotal 2 15 2" xfId="3613"/>
    <cellStyle name="EYTotal 2 16" xfId="3614"/>
    <cellStyle name="EYTotal 2 16 2" xfId="3615"/>
    <cellStyle name="EYTotal 2 17" xfId="3616"/>
    <cellStyle name="EYTotal 2 17 2" xfId="3617"/>
    <cellStyle name="EYTotal 2 18" xfId="3618"/>
    <cellStyle name="EYTotal 2 19" xfId="3619"/>
    <cellStyle name="EYTotal 2 2" xfId="3620"/>
    <cellStyle name="EYTotal 2 2 10" xfId="3621"/>
    <cellStyle name="EYTotal 2 2 10 2" xfId="3622"/>
    <cellStyle name="EYTotal 2 2 10 2 2" xfId="3623"/>
    <cellStyle name="EYTotal 2 2 10 3" xfId="3624"/>
    <cellStyle name="EYTotal 2 2 11" xfId="3625"/>
    <cellStyle name="EYTotal 2 2 11 2" xfId="3626"/>
    <cellStyle name="EYTotal 2 2 12" xfId="3627"/>
    <cellStyle name="EYTotal 2 2 12 2" xfId="3628"/>
    <cellStyle name="EYTotal 2 2 13" xfId="3629"/>
    <cellStyle name="EYTotal 2 2 13 2" xfId="3630"/>
    <cellStyle name="EYTotal 2 2 14" xfId="3631"/>
    <cellStyle name="EYTotal 2 2 2" xfId="3632"/>
    <cellStyle name="EYTotal 2 2 2 2" xfId="3633"/>
    <cellStyle name="EYTotal 2 2 2 2 2" xfId="3634"/>
    <cellStyle name="EYTotal 2 2 2 2 2 2" xfId="3635"/>
    <cellStyle name="EYTotal 2 2 2 2 2 2 2" xfId="3636"/>
    <cellStyle name="EYTotal 2 2 2 2 2 3" xfId="3637"/>
    <cellStyle name="EYTotal 2 2 2 2 2 3 2" xfId="3638"/>
    <cellStyle name="EYTotal 2 2 2 2 2 4" xfId="3639"/>
    <cellStyle name="EYTotal 2 2 2 2 2 4 2" xfId="3640"/>
    <cellStyle name="EYTotal 2 2 2 2 2 5" xfId="3641"/>
    <cellStyle name="EYTotal 2 2 2 2 2 5 2" xfId="3642"/>
    <cellStyle name="EYTotal 2 2 2 2 2 6" xfId="3643"/>
    <cellStyle name="EYTotal 2 2 2 2 3" xfId="3644"/>
    <cellStyle name="EYTotal 2 2 2 2 3 2" xfId="3645"/>
    <cellStyle name="EYTotal 2 2 2 2 3 2 2" xfId="3646"/>
    <cellStyle name="EYTotal 2 2 2 2 3 3" xfId="3647"/>
    <cellStyle name="EYTotal 2 2 2 2 4" xfId="3648"/>
    <cellStyle name="EYTotal 2 2 2 2 4 2" xfId="3649"/>
    <cellStyle name="EYTotal 2 2 2 2 5" xfId="3650"/>
    <cellStyle name="EYTotal 2 2 2 2 5 2" xfId="3651"/>
    <cellStyle name="EYTotal 2 2 2 2 6" xfId="3652"/>
    <cellStyle name="EYTotal 2 2 2 2 6 2" xfId="3653"/>
    <cellStyle name="EYTotal 2 2 2 2 7" xfId="3654"/>
    <cellStyle name="EYTotal 2 2 2 3" xfId="3655"/>
    <cellStyle name="EYTotal 2 2 2 3 2" xfId="3656"/>
    <cellStyle name="EYTotal 2 2 2 3 2 2" xfId="3657"/>
    <cellStyle name="EYTotal 2 2 2 3 3" xfId="3658"/>
    <cellStyle name="EYTotal 2 2 2 3 3 2" xfId="3659"/>
    <cellStyle name="EYTotal 2 2 2 3 4" xfId="3660"/>
    <cellStyle name="EYTotal 2 2 2 3 4 2" xfId="3661"/>
    <cellStyle name="EYTotal 2 2 2 3 5" xfId="3662"/>
    <cellStyle name="EYTotal 2 2 2 3 5 2" xfId="3663"/>
    <cellStyle name="EYTotal 2 2 2 3 6" xfId="3664"/>
    <cellStyle name="EYTotal 2 2 2 4" xfId="3665"/>
    <cellStyle name="EYTotal 2 2 2 4 2" xfId="3666"/>
    <cellStyle name="EYTotal 2 2 2 4 2 2" xfId="3667"/>
    <cellStyle name="EYTotal 2 2 2 4 3" xfId="3668"/>
    <cellStyle name="EYTotal 2 2 2 5" xfId="3669"/>
    <cellStyle name="EYTotal 2 2 2 5 2" xfId="3670"/>
    <cellStyle name="EYTotal 2 2 2 6" xfId="3671"/>
    <cellStyle name="EYTotal 2 2 2 6 2" xfId="3672"/>
    <cellStyle name="EYTotal 2 2 2 7" xfId="3673"/>
    <cellStyle name="EYTotal 2 2 2 7 2" xfId="3674"/>
    <cellStyle name="EYTotal 2 2 2 8" xfId="3675"/>
    <cellStyle name="EYTotal 2 2 2_Subsidy" xfId="3676"/>
    <cellStyle name="EYTotal 2 2 3" xfId="3677"/>
    <cellStyle name="EYTotal 2 2 3 2" xfId="3678"/>
    <cellStyle name="EYTotal 2 2 3 2 2" xfId="3679"/>
    <cellStyle name="EYTotal 2 2 3 2 2 2" xfId="3680"/>
    <cellStyle name="EYTotal 2 2 3 2 3" xfId="3681"/>
    <cellStyle name="EYTotal 2 2 3 2 3 2" xfId="3682"/>
    <cellStyle name="EYTotal 2 2 3 2 4" xfId="3683"/>
    <cellStyle name="EYTotal 2 2 3 2 4 2" xfId="3684"/>
    <cellStyle name="EYTotal 2 2 3 2 5" xfId="3685"/>
    <cellStyle name="EYTotal 2 2 3 2 5 2" xfId="3686"/>
    <cellStyle name="EYTotal 2 2 3 2 6" xfId="3687"/>
    <cellStyle name="EYTotal 2 2 3 3" xfId="3688"/>
    <cellStyle name="EYTotal 2 2 3 3 2" xfId="3689"/>
    <cellStyle name="EYTotal 2 2 3 3 2 2" xfId="3690"/>
    <cellStyle name="EYTotal 2 2 3 3 3" xfId="3691"/>
    <cellStyle name="EYTotal 2 2 3 4" xfId="3692"/>
    <cellStyle name="EYTotal 2 2 3 4 2" xfId="3693"/>
    <cellStyle name="EYTotal 2 2 3 5" xfId="3694"/>
    <cellStyle name="EYTotal 2 2 3 5 2" xfId="3695"/>
    <cellStyle name="EYTotal 2 2 3 6" xfId="3696"/>
    <cellStyle name="EYTotal 2 2 3 6 2" xfId="3697"/>
    <cellStyle name="EYTotal 2 2 3 7" xfId="3698"/>
    <cellStyle name="EYTotal 2 2 4" xfId="3699"/>
    <cellStyle name="EYTotal 2 2 4 2" xfId="3700"/>
    <cellStyle name="EYTotal 2 2 4 2 2" xfId="3701"/>
    <cellStyle name="EYTotal 2 2 4 2 2 2" xfId="3702"/>
    <cellStyle name="EYTotal 2 2 4 2 3" xfId="3703"/>
    <cellStyle name="EYTotal 2 2 4 2 3 2" xfId="3704"/>
    <cellStyle name="EYTotal 2 2 4 2 4" xfId="3705"/>
    <cellStyle name="EYTotal 2 2 4 2 4 2" xfId="3706"/>
    <cellStyle name="EYTotal 2 2 4 2 5" xfId="3707"/>
    <cellStyle name="EYTotal 2 2 4 2 5 2" xfId="3708"/>
    <cellStyle name="EYTotal 2 2 4 2 6" xfId="3709"/>
    <cellStyle name="EYTotal 2 2 4 3" xfId="3710"/>
    <cellStyle name="EYTotal 2 2 4 3 2" xfId="3711"/>
    <cellStyle name="EYTotal 2 2 4 3 2 2" xfId="3712"/>
    <cellStyle name="EYTotal 2 2 4 3 3" xfId="3713"/>
    <cellStyle name="EYTotal 2 2 4 4" xfId="3714"/>
    <cellStyle name="EYTotal 2 2 4 4 2" xfId="3715"/>
    <cellStyle name="EYTotal 2 2 4 5" xfId="3716"/>
    <cellStyle name="EYTotal 2 2 4 5 2" xfId="3717"/>
    <cellStyle name="EYTotal 2 2 4 6" xfId="3718"/>
    <cellStyle name="EYTotal 2 2 4 6 2" xfId="3719"/>
    <cellStyle name="EYTotal 2 2 4 7" xfId="3720"/>
    <cellStyle name="EYTotal 2 2 5" xfId="3721"/>
    <cellStyle name="EYTotal 2 2 5 2" xfId="3722"/>
    <cellStyle name="EYTotal 2 2 5 2 2" xfId="3723"/>
    <cellStyle name="EYTotal 2 2 5 2 2 2" xfId="3724"/>
    <cellStyle name="EYTotal 2 2 5 2 3" xfId="3725"/>
    <cellStyle name="EYTotal 2 2 5 2 3 2" xfId="3726"/>
    <cellStyle name="EYTotal 2 2 5 2 4" xfId="3727"/>
    <cellStyle name="EYTotal 2 2 5 2 4 2" xfId="3728"/>
    <cellStyle name="EYTotal 2 2 5 2 5" xfId="3729"/>
    <cellStyle name="EYTotal 2 2 5 2 5 2" xfId="3730"/>
    <cellStyle name="EYTotal 2 2 5 2 6" xfId="3731"/>
    <cellStyle name="EYTotal 2 2 5 3" xfId="3732"/>
    <cellStyle name="EYTotal 2 2 5 3 2" xfId="3733"/>
    <cellStyle name="EYTotal 2 2 5 3 2 2" xfId="3734"/>
    <cellStyle name="EYTotal 2 2 5 3 3" xfId="3735"/>
    <cellStyle name="EYTotal 2 2 5 4" xfId="3736"/>
    <cellStyle name="EYTotal 2 2 5 4 2" xfId="3737"/>
    <cellStyle name="EYTotal 2 2 5 5" xfId="3738"/>
    <cellStyle name="EYTotal 2 2 5 5 2" xfId="3739"/>
    <cellStyle name="EYTotal 2 2 5 6" xfId="3740"/>
    <cellStyle name="EYTotal 2 2 5 6 2" xfId="3741"/>
    <cellStyle name="EYTotal 2 2 5 7" xfId="3742"/>
    <cellStyle name="EYTotal 2 2 6" xfId="3743"/>
    <cellStyle name="EYTotal 2 2 6 2" xfId="3744"/>
    <cellStyle name="EYTotal 2 2 6 2 2" xfId="3745"/>
    <cellStyle name="EYTotal 2 2 6 2 2 2" xfId="3746"/>
    <cellStyle name="EYTotal 2 2 6 2 3" xfId="3747"/>
    <cellStyle name="EYTotal 2 2 6 2 3 2" xfId="3748"/>
    <cellStyle name="EYTotal 2 2 6 2 4" xfId="3749"/>
    <cellStyle name="EYTotal 2 2 6 2 4 2" xfId="3750"/>
    <cellStyle name="EYTotal 2 2 6 2 5" xfId="3751"/>
    <cellStyle name="EYTotal 2 2 6 2 5 2" xfId="3752"/>
    <cellStyle name="EYTotal 2 2 6 2 6" xfId="3753"/>
    <cellStyle name="EYTotal 2 2 6 3" xfId="3754"/>
    <cellStyle name="EYTotal 2 2 6 3 2" xfId="3755"/>
    <cellStyle name="EYTotal 2 2 6 3 2 2" xfId="3756"/>
    <cellStyle name="EYTotal 2 2 6 3 3" xfId="3757"/>
    <cellStyle name="EYTotal 2 2 6 4" xfId="3758"/>
    <cellStyle name="EYTotal 2 2 6 4 2" xfId="3759"/>
    <cellStyle name="EYTotal 2 2 6 5" xfId="3760"/>
    <cellStyle name="EYTotal 2 2 6 5 2" xfId="3761"/>
    <cellStyle name="EYTotal 2 2 6 6" xfId="3762"/>
    <cellStyle name="EYTotal 2 2 6 6 2" xfId="3763"/>
    <cellStyle name="EYTotal 2 2 6 7" xfId="3764"/>
    <cellStyle name="EYTotal 2 2 7" xfId="3765"/>
    <cellStyle name="EYTotal 2 2 7 2" xfId="3766"/>
    <cellStyle name="EYTotal 2 2 7 2 2" xfId="3767"/>
    <cellStyle name="EYTotal 2 2 7 2 2 2" xfId="3768"/>
    <cellStyle name="EYTotal 2 2 7 2 3" xfId="3769"/>
    <cellStyle name="EYTotal 2 2 7 2 3 2" xfId="3770"/>
    <cellStyle name="EYTotal 2 2 7 2 4" xfId="3771"/>
    <cellStyle name="EYTotal 2 2 7 2 4 2" xfId="3772"/>
    <cellStyle name="EYTotal 2 2 7 2 5" xfId="3773"/>
    <cellStyle name="EYTotal 2 2 7 2 5 2" xfId="3774"/>
    <cellStyle name="EYTotal 2 2 7 2 6" xfId="3775"/>
    <cellStyle name="EYTotal 2 2 7 3" xfId="3776"/>
    <cellStyle name="EYTotal 2 2 7 3 2" xfId="3777"/>
    <cellStyle name="EYTotal 2 2 7 3 2 2" xfId="3778"/>
    <cellStyle name="EYTotal 2 2 7 3 3" xfId="3779"/>
    <cellStyle name="EYTotal 2 2 7 4" xfId="3780"/>
    <cellStyle name="EYTotal 2 2 7 4 2" xfId="3781"/>
    <cellStyle name="EYTotal 2 2 7 5" xfId="3782"/>
    <cellStyle name="EYTotal 2 2 7 5 2" xfId="3783"/>
    <cellStyle name="EYTotal 2 2 7 6" xfId="3784"/>
    <cellStyle name="EYTotal 2 2 7 6 2" xfId="3785"/>
    <cellStyle name="EYTotal 2 2 7 7" xfId="3786"/>
    <cellStyle name="EYTotal 2 2 8" xfId="3787"/>
    <cellStyle name="EYTotal 2 2 8 2" xfId="3788"/>
    <cellStyle name="EYTotal 2 2 8 2 2" xfId="3789"/>
    <cellStyle name="EYTotal 2 2 8 2 2 2" xfId="3790"/>
    <cellStyle name="EYTotal 2 2 8 2 3" xfId="3791"/>
    <cellStyle name="EYTotal 2 2 8 2 3 2" xfId="3792"/>
    <cellStyle name="EYTotal 2 2 8 2 4" xfId="3793"/>
    <cellStyle name="EYTotal 2 2 8 2 4 2" xfId="3794"/>
    <cellStyle name="EYTotal 2 2 8 2 5" xfId="3795"/>
    <cellStyle name="EYTotal 2 2 8 2 5 2" xfId="3796"/>
    <cellStyle name="EYTotal 2 2 8 2 6" xfId="3797"/>
    <cellStyle name="EYTotal 2 2 8 3" xfId="3798"/>
    <cellStyle name="EYTotal 2 2 8 3 2" xfId="3799"/>
    <cellStyle name="EYTotal 2 2 8 3 2 2" xfId="3800"/>
    <cellStyle name="EYTotal 2 2 8 3 3" xfId="3801"/>
    <cellStyle name="EYTotal 2 2 8 4" xfId="3802"/>
    <cellStyle name="EYTotal 2 2 8 4 2" xfId="3803"/>
    <cellStyle name="EYTotal 2 2 8 5" xfId="3804"/>
    <cellStyle name="EYTotal 2 2 8 5 2" xfId="3805"/>
    <cellStyle name="EYTotal 2 2 8 6" xfId="3806"/>
    <cellStyle name="EYTotal 2 2 8 6 2" xfId="3807"/>
    <cellStyle name="EYTotal 2 2 8 7" xfId="3808"/>
    <cellStyle name="EYTotal 2 2 9" xfId="3809"/>
    <cellStyle name="EYTotal 2 2 9 2" xfId="3810"/>
    <cellStyle name="EYTotal 2 2 9 2 2" xfId="3811"/>
    <cellStyle name="EYTotal 2 2 9 3" xfId="3812"/>
    <cellStyle name="EYTotal 2 2 9 3 2" xfId="3813"/>
    <cellStyle name="EYTotal 2 2 9 4" xfId="3814"/>
    <cellStyle name="EYTotal 2 2 9 4 2" xfId="3815"/>
    <cellStyle name="EYTotal 2 2 9 5" xfId="3816"/>
    <cellStyle name="EYTotal 2 2 9 5 2" xfId="3817"/>
    <cellStyle name="EYTotal 2 2 9 6" xfId="3818"/>
    <cellStyle name="EYTotal 2 2_Subsidy" xfId="3819"/>
    <cellStyle name="EYTotal 2 3" xfId="3820"/>
    <cellStyle name="EYTotal 2 3 10" xfId="3821"/>
    <cellStyle name="EYTotal 2 3 10 2" xfId="3822"/>
    <cellStyle name="EYTotal 2 3 10 2 2" xfId="3823"/>
    <cellStyle name="EYTotal 2 3 10 3" xfId="3824"/>
    <cellStyle name="EYTotal 2 3 11" xfId="3825"/>
    <cellStyle name="EYTotal 2 3 11 2" xfId="3826"/>
    <cellStyle name="EYTotal 2 3 12" xfId="3827"/>
    <cellStyle name="EYTotal 2 3 12 2" xfId="3828"/>
    <cellStyle name="EYTotal 2 3 13" xfId="3829"/>
    <cellStyle name="EYTotal 2 3 13 2" xfId="3830"/>
    <cellStyle name="EYTotal 2 3 14" xfId="3831"/>
    <cellStyle name="EYTotal 2 3 2" xfId="3832"/>
    <cellStyle name="EYTotal 2 3 2 2" xfId="3833"/>
    <cellStyle name="EYTotal 2 3 2 2 2" xfId="3834"/>
    <cellStyle name="EYTotal 2 3 2 2 2 2" xfId="3835"/>
    <cellStyle name="EYTotal 2 3 2 2 2 2 2" xfId="3836"/>
    <cellStyle name="EYTotal 2 3 2 2 2 3" xfId="3837"/>
    <cellStyle name="EYTotal 2 3 2 2 2 3 2" xfId="3838"/>
    <cellStyle name="EYTotal 2 3 2 2 2 4" xfId="3839"/>
    <cellStyle name="EYTotal 2 3 2 2 2 4 2" xfId="3840"/>
    <cellStyle name="EYTotal 2 3 2 2 2 5" xfId="3841"/>
    <cellStyle name="EYTotal 2 3 2 2 2 5 2" xfId="3842"/>
    <cellStyle name="EYTotal 2 3 2 2 2 6" xfId="3843"/>
    <cellStyle name="EYTotal 2 3 2 2 3" xfId="3844"/>
    <cellStyle name="EYTotal 2 3 2 2 3 2" xfId="3845"/>
    <cellStyle name="EYTotal 2 3 2 2 3 2 2" xfId="3846"/>
    <cellStyle name="EYTotal 2 3 2 2 3 3" xfId="3847"/>
    <cellStyle name="EYTotal 2 3 2 2 4" xfId="3848"/>
    <cellStyle name="EYTotal 2 3 2 2 4 2" xfId="3849"/>
    <cellStyle name="EYTotal 2 3 2 2 5" xfId="3850"/>
    <cellStyle name="EYTotal 2 3 2 2 5 2" xfId="3851"/>
    <cellStyle name="EYTotal 2 3 2 2 6" xfId="3852"/>
    <cellStyle name="EYTotal 2 3 2 2 6 2" xfId="3853"/>
    <cellStyle name="EYTotal 2 3 2 2 7" xfId="3854"/>
    <cellStyle name="EYTotal 2 3 2 3" xfId="3855"/>
    <cellStyle name="EYTotal 2 3 2 3 2" xfId="3856"/>
    <cellStyle name="EYTotal 2 3 2 3 2 2" xfId="3857"/>
    <cellStyle name="EYTotal 2 3 2 3 3" xfId="3858"/>
    <cellStyle name="EYTotal 2 3 2 3 3 2" xfId="3859"/>
    <cellStyle name="EYTotal 2 3 2 3 4" xfId="3860"/>
    <cellStyle name="EYTotal 2 3 2 3 4 2" xfId="3861"/>
    <cellStyle name="EYTotal 2 3 2 3 5" xfId="3862"/>
    <cellStyle name="EYTotal 2 3 2 3 5 2" xfId="3863"/>
    <cellStyle name="EYTotal 2 3 2 3 6" xfId="3864"/>
    <cellStyle name="EYTotal 2 3 2 4" xfId="3865"/>
    <cellStyle name="EYTotal 2 3 2 4 2" xfId="3866"/>
    <cellStyle name="EYTotal 2 3 2 4 2 2" xfId="3867"/>
    <cellStyle name="EYTotal 2 3 2 4 3" xfId="3868"/>
    <cellStyle name="EYTotal 2 3 2 5" xfId="3869"/>
    <cellStyle name="EYTotal 2 3 2 5 2" xfId="3870"/>
    <cellStyle name="EYTotal 2 3 2 6" xfId="3871"/>
    <cellStyle name="EYTotal 2 3 2 6 2" xfId="3872"/>
    <cellStyle name="EYTotal 2 3 2 7" xfId="3873"/>
    <cellStyle name="EYTotal 2 3 2 7 2" xfId="3874"/>
    <cellStyle name="EYTotal 2 3 2 8" xfId="3875"/>
    <cellStyle name="EYTotal 2 3 2_Subsidy" xfId="3876"/>
    <cellStyle name="EYTotal 2 3 3" xfId="3877"/>
    <cellStyle name="EYTotal 2 3 3 2" xfId="3878"/>
    <cellStyle name="EYTotal 2 3 3 2 2" xfId="3879"/>
    <cellStyle name="EYTotal 2 3 3 2 2 2" xfId="3880"/>
    <cellStyle name="EYTotal 2 3 3 2 3" xfId="3881"/>
    <cellStyle name="EYTotal 2 3 3 2 3 2" xfId="3882"/>
    <cellStyle name="EYTotal 2 3 3 2 4" xfId="3883"/>
    <cellStyle name="EYTotal 2 3 3 2 4 2" xfId="3884"/>
    <cellStyle name="EYTotal 2 3 3 2 5" xfId="3885"/>
    <cellStyle name="EYTotal 2 3 3 2 5 2" xfId="3886"/>
    <cellStyle name="EYTotal 2 3 3 2 6" xfId="3887"/>
    <cellStyle name="EYTotal 2 3 3 3" xfId="3888"/>
    <cellStyle name="EYTotal 2 3 3 3 2" xfId="3889"/>
    <cellStyle name="EYTotal 2 3 3 3 2 2" xfId="3890"/>
    <cellStyle name="EYTotal 2 3 3 3 3" xfId="3891"/>
    <cellStyle name="EYTotal 2 3 3 4" xfId="3892"/>
    <cellStyle name="EYTotal 2 3 3 4 2" xfId="3893"/>
    <cellStyle name="EYTotal 2 3 3 5" xfId="3894"/>
    <cellStyle name="EYTotal 2 3 3 5 2" xfId="3895"/>
    <cellStyle name="EYTotal 2 3 3 6" xfId="3896"/>
    <cellStyle name="EYTotal 2 3 3 6 2" xfId="3897"/>
    <cellStyle name="EYTotal 2 3 3 7" xfId="3898"/>
    <cellStyle name="EYTotal 2 3 4" xfId="3899"/>
    <cellStyle name="EYTotal 2 3 4 2" xfId="3900"/>
    <cellStyle name="EYTotal 2 3 4 2 2" xfId="3901"/>
    <cellStyle name="EYTotal 2 3 4 2 2 2" xfId="3902"/>
    <cellStyle name="EYTotal 2 3 4 2 3" xfId="3903"/>
    <cellStyle name="EYTotal 2 3 4 2 3 2" xfId="3904"/>
    <cellStyle name="EYTotal 2 3 4 2 4" xfId="3905"/>
    <cellStyle name="EYTotal 2 3 4 2 4 2" xfId="3906"/>
    <cellStyle name="EYTotal 2 3 4 2 5" xfId="3907"/>
    <cellStyle name="EYTotal 2 3 4 2 5 2" xfId="3908"/>
    <cellStyle name="EYTotal 2 3 4 2 6" xfId="3909"/>
    <cellStyle name="EYTotal 2 3 4 3" xfId="3910"/>
    <cellStyle name="EYTotal 2 3 4 3 2" xfId="3911"/>
    <cellStyle name="EYTotal 2 3 4 3 2 2" xfId="3912"/>
    <cellStyle name="EYTotal 2 3 4 3 3" xfId="3913"/>
    <cellStyle name="EYTotal 2 3 4 4" xfId="3914"/>
    <cellStyle name="EYTotal 2 3 4 4 2" xfId="3915"/>
    <cellStyle name="EYTotal 2 3 4 5" xfId="3916"/>
    <cellStyle name="EYTotal 2 3 4 5 2" xfId="3917"/>
    <cellStyle name="EYTotal 2 3 4 6" xfId="3918"/>
    <cellStyle name="EYTotal 2 3 4 6 2" xfId="3919"/>
    <cellStyle name="EYTotal 2 3 4 7" xfId="3920"/>
    <cellStyle name="EYTotal 2 3 5" xfId="3921"/>
    <cellStyle name="EYTotal 2 3 5 2" xfId="3922"/>
    <cellStyle name="EYTotal 2 3 5 2 2" xfId="3923"/>
    <cellStyle name="EYTotal 2 3 5 2 2 2" xfId="3924"/>
    <cellStyle name="EYTotal 2 3 5 2 3" xfId="3925"/>
    <cellStyle name="EYTotal 2 3 5 2 3 2" xfId="3926"/>
    <cellStyle name="EYTotal 2 3 5 2 4" xfId="3927"/>
    <cellStyle name="EYTotal 2 3 5 2 4 2" xfId="3928"/>
    <cellStyle name="EYTotal 2 3 5 2 5" xfId="3929"/>
    <cellStyle name="EYTotal 2 3 5 2 5 2" xfId="3930"/>
    <cellStyle name="EYTotal 2 3 5 2 6" xfId="3931"/>
    <cellStyle name="EYTotal 2 3 5 3" xfId="3932"/>
    <cellStyle name="EYTotal 2 3 5 3 2" xfId="3933"/>
    <cellStyle name="EYTotal 2 3 5 3 2 2" xfId="3934"/>
    <cellStyle name="EYTotal 2 3 5 3 3" xfId="3935"/>
    <cellStyle name="EYTotal 2 3 5 4" xfId="3936"/>
    <cellStyle name="EYTotal 2 3 5 4 2" xfId="3937"/>
    <cellStyle name="EYTotal 2 3 5 5" xfId="3938"/>
    <cellStyle name="EYTotal 2 3 5 5 2" xfId="3939"/>
    <cellStyle name="EYTotal 2 3 5 6" xfId="3940"/>
    <cellStyle name="EYTotal 2 3 5 6 2" xfId="3941"/>
    <cellStyle name="EYTotal 2 3 5 7" xfId="3942"/>
    <cellStyle name="EYTotal 2 3 6" xfId="3943"/>
    <cellStyle name="EYTotal 2 3 6 2" xfId="3944"/>
    <cellStyle name="EYTotal 2 3 6 2 2" xfId="3945"/>
    <cellStyle name="EYTotal 2 3 6 2 2 2" xfId="3946"/>
    <cellStyle name="EYTotal 2 3 6 2 3" xfId="3947"/>
    <cellStyle name="EYTotal 2 3 6 2 3 2" xfId="3948"/>
    <cellStyle name="EYTotal 2 3 6 2 4" xfId="3949"/>
    <cellStyle name="EYTotal 2 3 6 2 4 2" xfId="3950"/>
    <cellStyle name="EYTotal 2 3 6 2 5" xfId="3951"/>
    <cellStyle name="EYTotal 2 3 6 2 5 2" xfId="3952"/>
    <cellStyle name="EYTotal 2 3 6 2 6" xfId="3953"/>
    <cellStyle name="EYTotal 2 3 6 3" xfId="3954"/>
    <cellStyle name="EYTotal 2 3 6 3 2" xfId="3955"/>
    <cellStyle name="EYTotal 2 3 6 3 2 2" xfId="3956"/>
    <cellStyle name="EYTotal 2 3 6 3 3" xfId="3957"/>
    <cellStyle name="EYTotal 2 3 6 4" xfId="3958"/>
    <cellStyle name="EYTotal 2 3 6 4 2" xfId="3959"/>
    <cellStyle name="EYTotal 2 3 6 5" xfId="3960"/>
    <cellStyle name="EYTotal 2 3 6 5 2" xfId="3961"/>
    <cellStyle name="EYTotal 2 3 6 6" xfId="3962"/>
    <cellStyle name="EYTotal 2 3 6 6 2" xfId="3963"/>
    <cellStyle name="EYTotal 2 3 6 7" xfId="3964"/>
    <cellStyle name="EYTotal 2 3 7" xfId="3965"/>
    <cellStyle name="EYTotal 2 3 7 2" xfId="3966"/>
    <cellStyle name="EYTotal 2 3 7 2 2" xfId="3967"/>
    <cellStyle name="EYTotal 2 3 7 2 2 2" xfId="3968"/>
    <cellStyle name="EYTotal 2 3 7 2 3" xfId="3969"/>
    <cellStyle name="EYTotal 2 3 7 2 3 2" xfId="3970"/>
    <cellStyle name="EYTotal 2 3 7 2 4" xfId="3971"/>
    <cellStyle name="EYTotal 2 3 7 2 4 2" xfId="3972"/>
    <cellStyle name="EYTotal 2 3 7 2 5" xfId="3973"/>
    <cellStyle name="EYTotal 2 3 7 2 5 2" xfId="3974"/>
    <cellStyle name="EYTotal 2 3 7 2 6" xfId="3975"/>
    <cellStyle name="EYTotal 2 3 7 3" xfId="3976"/>
    <cellStyle name="EYTotal 2 3 7 3 2" xfId="3977"/>
    <cellStyle name="EYTotal 2 3 7 3 2 2" xfId="3978"/>
    <cellStyle name="EYTotal 2 3 7 3 3" xfId="3979"/>
    <cellStyle name="EYTotal 2 3 7 4" xfId="3980"/>
    <cellStyle name="EYTotal 2 3 7 4 2" xfId="3981"/>
    <cellStyle name="EYTotal 2 3 7 5" xfId="3982"/>
    <cellStyle name="EYTotal 2 3 7 5 2" xfId="3983"/>
    <cellStyle name="EYTotal 2 3 7 6" xfId="3984"/>
    <cellStyle name="EYTotal 2 3 7 6 2" xfId="3985"/>
    <cellStyle name="EYTotal 2 3 7 7" xfId="3986"/>
    <cellStyle name="EYTotal 2 3 8" xfId="3987"/>
    <cellStyle name="EYTotal 2 3 8 2" xfId="3988"/>
    <cellStyle name="EYTotal 2 3 8 2 2" xfId="3989"/>
    <cellStyle name="EYTotal 2 3 8 2 2 2" xfId="3990"/>
    <cellStyle name="EYTotal 2 3 8 2 3" xfId="3991"/>
    <cellStyle name="EYTotal 2 3 8 2 3 2" xfId="3992"/>
    <cellStyle name="EYTotal 2 3 8 2 4" xfId="3993"/>
    <cellStyle name="EYTotal 2 3 8 2 4 2" xfId="3994"/>
    <cellStyle name="EYTotal 2 3 8 2 5" xfId="3995"/>
    <cellStyle name="EYTotal 2 3 8 2 5 2" xfId="3996"/>
    <cellStyle name="EYTotal 2 3 8 2 6" xfId="3997"/>
    <cellStyle name="EYTotal 2 3 8 3" xfId="3998"/>
    <cellStyle name="EYTotal 2 3 8 3 2" xfId="3999"/>
    <cellStyle name="EYTotal 2 3 8 3 2 2" xfId="4000"/>
    <cellStyle name="EYTotal 2 3 8 3 3" xfId="4001"/>
    <cellStyle name="EYTotal 2 3 8 4" xfId="4002"/>
    <cellStyle name="EYTotal 2 3 8 4 2" xfId="4003"/>
    <cellStyle name="EYTotal 2 3 8 5" xfId="4004"/>
    <cellStyle name="EYTotal 2 3 8 5 2" xfId="4005"/>
    <cellStyle name="EYTotal 2 3 8 6" xfId="4006"/>
    <cellStyle name="EYTotal 2 3 8 6 2" xfId="4007"/>
    <cellStyle name="EYTotal 2 3 8 7" xfId="4008"/>
    <cellStyle name="EYTotal 2 3 9" xfId="4009"/>
    <cellStyle name="EYTotal 2 3 9 2" xfId="4010"/>
    <cellStyle name="EYTotal 2 3 9 2 2" xfId="4011"/>
    <cellStyle name="EYTotal 2 3 9 3" xfId="4012"/>
    <cellStyle name="EYTotal 2 3 9 3 2" xfId="4013"/>
    <cellStyle name="EYTotal 2 3 9 4" xfId="4014"/>
    <cellStyle name="EYTotal 2 3 9 4 2" xfId="4015"/>
    <cellStyle name="EYTotal 2 3 9 5" xfId="4016"/>
    <cellStyle name="EYTotal 2 3 9 5 2" xfId="4017"/>
    <cellStyle name="EYTotal 2 3 9 6" xfId="4018"/>
    <cellStyle name="EYTotal 2 3_Subsidy" xfId="4019"/>
    <cellStyle name="EYTotal 2 4" xfId="4020"/>
    <cellStyle name="EYTotal 2 4 10" xfId="4021"/>
    <cellStyle name="EYTotal 2 4 10 2" xfId="4022"/>
    <cellStyle name="EYTotal 2 4 10 2 2" xfId="4023"/>
    <cellStyle name="EYTotal 2 4 10 3" xfId="4024"/>
    <cellStyle name="EYTotal 2 4 11" xfId="4025"/>
    <cellStyle name="EYTotal 2 4 11 2" xfId="4026"/>
    <cellStyle name="EYTotal 2 4 12" xfId="4027"/>
    <cellStyle name="EYTotal 2 4 12 2" xfId="4028"/>
    <cellStyle name="EYTotal 2 4 13" xfId="4029"/>
    <cellStyle name="EYTotal 2 4 13 2" xfId="4030"/>
    <cellStyle name="EYTotal 2 4 14" xfId="4031"/>
    <cellStyle name="EYTotal 2 4 2" xfId="4032"/>
    <cellStyle name="EYTotal 2 4 2 2" xfId="4033"/>
    <cellStyle name="EYTotal 2 4 2 2 2" xfId="4034"/>
    <cellStyle name="EYTotal 2 4 2 2 2 2" xfId="4035"/>
    <cellStyle name="EYTotal 2 4 2 2 2 2 2" xfId="4036"/>
    <cellStyle name="EYTotal 2 4 2 2 2 3" xfId="4037"/>
    <cellStyle name="EYTotal 2 4 2 2 2 3 2" xfId="4038"/>
    <cellStyle name="EYTotal 2 4 2 2 2 4" xfId="4039"/>
    <cellStyle name="EYTotal 2 4 2 2 2 4 2" xfId="4040"/>
    <cellStyle name="EYTotal 2 4 2 2 2 5" xfId="4041"/>
    <cellStyle name="EYTotal 2 4 2 2 2 5 2" xfId="4042"/>
    <cellStyle name="EYTotal 2 4 2 2 2 6" xfId="4043"/>
    <cellStyle name="EYTotal 2 4 2 2 3" xfId="4044"/>
    <cellStyle name="EYTotal 2 4 2 2 3 2" xfId="4045"/>
    <cellStyle name="EYTotal 2 4 2 2 3 2 2" xfId="4046"/>
    <cellStyle name="EYTotal 2 4 2 2 3 3" xfId="4047"/>
    <cellStyle name="EYTotal 2 4 2 2 4" xfId="4048"/>
    <cellStyle name="EYTotal 2 4 2 2 4 2" xfId="4049"/>
    <cellStyle name="EYTotal 2 4 2 2 5" xfId="4050"/>
    <cellStyle name="EYTotal 2 4 2 2 5 2" xfId="4051"/>
    <cellStyle name="EYTotal 2 4 2 2 6" xfId="4052"/>
    <cellStyle name="EYTotal 2 4 2 2 6 2" xfId="4053"/>
    <cellStyle name="EYTotal 2 4 2 2 7" xfId="4054"/>
    <cellStyle name="EYTotal 2 4 2 3" xfId="4055"/>
    <cellStyle name="EYTotal 2 4 2 3 2" xfId="4056"/>
    <cellStyle name="EYTotal 2 4 2 3 2 2" xfId="4057"/>
    <cellStyle name="EYTotal 2 4 2 3 3" xfId="4058"/>
    <cellStyle name="EYTotal 2 4 2 3 3 2" xfId="4059"/>
    <cellStyle name="EYTotal 2 4 2 3 4" xfId="4060"/>
    <cellStyle name="EYTotal 2 4 2 3 4 2" xfId="4061"/>
    <cellStyle name="EYTotal 2 4 2 3 5" xfId="4062"/>
    <cellStyle name="EYTotal 2 4 2 3 5 2" xfId="4063"/>
    <cellStyle name="EYTotal 2 4 2 3 6" xfId="4064"/>
    <cellStyle name="EYTotal 2 4 2 4" xfId="4065"/>
    <cellStyle name="EYTotal 2 4 2 4 2" xfId="4066"/>
    <cellStyle name="EYTotal 2 4 2 4 2 2" xfId="4067"/>
    <cellStyle name="EYTotal 2 4 2 4 3" xfId="4068"/>
    <cellStyle name="EYTotal 2 4 2 5" xfId="4069"/>
    <cellStyle name="EYTotal 2 4 2 5 2" xfId="4070"/>
    <cellStyle name="EYTotal 2 4 2 6" xfId="4071"/>
    <cellStyle name="EYTotal 2 4 2 6 2" xfId="4072"/>
    <cellStyle name="EYTotal 2 4 2 7" xfId="4073"/>
    <cellStyle name="EYTotal 2 4 2 7 2" xfId="4074"/>
    <cellStyle name="EYTotal 2 4 2 8" xfId="4075"/>
    <cellStyle name="EYTotal 2 4 2_Subsidy" xfId="4076"/>
    <cellStyle name="EYTotal 2 4 3" xfId="4077"/>
    <cellStyle name="EYTotal 2 4 3 2" xfId="4078"/>
    <cellStyle name="EYTotal 2 4 3 2 2" xfId="4079"/>
    <cellStyle name="EYTotal 2 4 3 2 2 2" xfId="4080"/>
    <cellStyle name="EYTotal 2 4 3 2 3" xfId="4081"/>
    <cellStyle name="EYTotal 2 4 3 2 3 2" xfId="4082"/>
    <cellStyle name="EYTotal 2 4 3 2 4" xfId="4083"/>
    <cellStyle name="EYTotal 2 4 3 2 4 2" xfId="4084"/>
    <cellStyle name="EYTotal 2 4 3 2 5" xfId="4085"/>
    <cellStyle name="EYTotal 2 4 3 2 5 2" xfId="4086"/>
    <cellStyle name="EYTotal 2 4 3 2 6" xfId="4087"/>
    <cellStyle name="EYTotal 2 4 3 3" xfId="4088"/>
    <cellStyle name="EYTotal 2 4 3 3 2" xfId="4089"/>
    <cellStyle name="EYTotal 2 4 3 3 2 2" xfId="4090"/>
    <cellStyle name="EYTotal 2 4 3 3 3" xfId="4091"/>
    <cellStyle name="EYTotal 2 4 3 4" xfId="4092"/>
    <cellStyle name="EYTotal 2 4 3 4 2" xfId="4093"/>
    <cellStyle name="EYTotal 2 4 3 5" xfId="4094"/>
    <cellStyle name="EYTotal 2 4 3 5 2" xfId="4095"/>
    <cellStyle name="EYTotal 2 4 3 6" xfId="4096"/>
    <cellStyle name="EYTotal 2 4 3 6 2" xfId="4097"/>
    <cellStyle name="EYTotal 2 4 3 7" xfId="4098"/>
    <cellStyle name="EYTotal 2 4 4" xfId="4099"/>
    <cellStyle name="EYTotal 2 4 4 2" xfId="4100"/>
    <cellStyle name="EYTotal 2 4 4 2 2" xfId="4101"/>
    <cellStyle name="EYTotal 2 4 4 2 2 2" xfId="4102"/>
    <cellStyle name="EYTotal 2 4 4 2 3" xfId="4103"/>
    <cellStyle name="EYTotal 2 4 4 2 3 2" xfId="4104"/>
    <cellStyle name="EYTotal 2 4 4 2 4" xfId="4105"/>
    <cellStyle name="EYTotal 2 4 4 2 4 2" xfId="4106"/>
    <cellStyle name="EYTotal 2 4 4 2 5" xfId="4107"/>
    <cellStyle name="EYTotal 2 4 4 2 5 2" xfId="4108"/>
    <cellStyle name="EYTotal 2 4 4 2 6" xfId="4109"/>
    <cellStyle name="EYTotal 2 4 4 3" xfId="4110"/>
    <cellStyle name="EYTotal 2 4 4 3 2" xfId="4111"/>
    <cellStyle name="EYTotal 2 4 4 3 2 2" xfId="4112"/>
    <cellStyle name="EYTotal 2 4 4 3 3" xfId="4113"/>
    <cellStyle name="EYTotal 2 4 4 4" xfId="4114"/>
    <cellStyle name="EYTotal 2 4 4 4 2" xfId="4115"/>
    <cellStyle name="EYTotal 2 4 4 5" xfId="4116"/>
    <cellStyle name="EYTotal 2 4 4 5 2" xfId="4117"/>
    <cellStyle name="EYTotal 2 4 4 6" xfId="4118"/>
    <cellStyle name="EYTotal 2 4 4 6 2" xfId="4119"/>
    <cellStyle name="EYTotal 2 4 4 7" xfId="4120"/>
    <cellStyle name="EYTotal 2 4 5" xfId="4121"/>
    <cellStyle name="EYTotal 2 4 5 2" xfId="4122"/>
    <cellStyle name="EYTotal 2 4 5 2 2" xfId="4123"/>
    <cellStyle name="EYTotal 2 4 5 2 2 2" xfId="4124"/>
    <cellStyle name="EYTotal 2 4 5 2 3" xfId="4125"/>
    <cellStyle name="EYTotal 2 4 5 2 3 2" xfId="4126"/>
    <cellStyle name="EYTotal 2 4 5 2 4" xfId="4127"/>
    <cellStyle name="EYTotal 2 4 5 2 4 2" xfId="4128"/>
    <cellStyle name="EYTotal 2 4 5 2 5" xfId="4129"/>
    <cellStyle name="EYTotal 2 4 5 2 5 2" xfId="4130"/>
    <cellStyle name="EYTotal 2 4 5 2 6" xfId="4131"/>
    <cellStyle name="EYTotal 2 4 5 3" xfId="4132"/>
    <cellStyle name="EYTotal 2 4 5 3 2" xfId="4133"/>
    <cellStyle name="EYTotal 2 4 5 3 2 2" xfId="4134"/>
    <cellStyle name="EYTotal 2 4 5 3 3" xfId="4135"/>
    <cellStyle name="EYTotal 2 4 5 4" xfId="4136"/>
    <cellStyle name="EYTotal 2 4 5 4 2" xfId="4137"/>
    <cellStyle name="EYTotal 2 4 5 5" xfId="4138"/>
    <cellStyle name="EYTotal 2 4 5 5 2" xfId="4139"/>
    <cellStyle name="EYTotal 2 4 5 6" xfId="4140"/>
    <cellStyle name="EYTotal 2 4 5 6 2" xfId="4141"/>
    <cellStyle name="EYTotal 2 4 5 7" xfId="4142"/>
    <cellStyle name="EYTotal 2 4 6" xfId="4143"/>
    <cellStyle name="EYTotal 2 4 6 2" xfId="4144"/>
    <cellStyle name="EYTotal 2 4 6 2 2" xfId="4145"/>
    <cellStyle name="EYTotal 2 4 6 2 2 2" xfId="4146"/>
    <cellStyle name="EYTotal 2 4 6 2 3" xfId="4147"/>
    <cellStyle name="EYTotal 2 4 6 2 3 2" xfId="4148"/>
    <cellStyle name="EYTotal 2 4 6 2 4" xfId="4149"/>
    <cellStyle name="EYTotal 2 4 6 2 4 2" xfId="4150"/>
    <cellStyle name="EYTotal 2 4 6 2 5" xfId="4151"/>
    <cellStyle name="EYTotal 2 4 6 2 5 2" xfId="4152"/>
    <cellStyle name="EYTotal 2 4 6 2 6" xfId="4153"/>
    <cellStyle name="EYTotal 2 4 6 3" xfId="4154"/>
    <cellStyle name="EYTotal 2 4 6 3 2" xfId="4155"/>
    <cellStyle name="EYTotal 2 4 6 3 2 2" xfId="4156"/>
    <cellStyle name="EYTotal 2 4 6 3 3" xfId="4157"/>
    <cellStyle name="EYTotal 2 4 6 4" xfId="4158"/>
    <cellStyle name="EYTotal 2 4 6 4 2" xfId="4159"/>
    <cellStyle name="EYTotal 2 4 6 5" xfId="4160"/>
    <cellStyle name="EYTotal 2 4 6 5 2" xfId="4161"/>
    <cellStyle name="EYTotal 2 4 6 6" xfId="4162"/>
    <cellStyle name="EYTotal 2 4 6 6 2" xfId="4163"/>
    <cellStyle name="EYTotal 2 4 6 7" xfId="4164"/>
    <cellStyle name="EYTotal 2 4 7" xfId="4165"/>
    <cellStyle name="EYTotal 2 4 7 2" xfId="4166"/>
    <cellStyle name="EYTotal 2 4 7 2 2" xfId="4167"/>
    <cellStyle name="EYTotal 2 4 7 2 2 2" xfId="4168"/>
    <cellStyle name="EYTotal 2 4 7 2 3" xfId="4169"/>
    <cellStyle name="EYTotal 2 4 7 2 3 2" xfId="4170"/>
    <cellStyle name="EYTotal 2 4 7 2 4" xfId="4171"/>
    <cellStyle name="EYTotal 2 4 7 2 4 2" xfId="4172"/>
    <cellStyle name="EYTotal 2 4 7 2 5" xfId="4173"/>
    <cellStyle name="EYTotal 2 4 7 2 5 2" xfId="4174"/>
    <cellStyle name="EYTotal 2 4 7 2 6" xfId="4175"/>
    <cellStyle name="EYTotal 2 4 7 3" xfId="4176"/>
    <cellStyle name="EYTotal 2 4 7 3 2" xfId="4177"/>
    <cellStyle name="EYTotal 2 4 7 3 2 2" xfId="4178"/>
    <cellStyle name="EYTotal 2 4 7 3 3" xfId="4179"/>
    <cellStyle name="EYTotal 2 4 7 4" xfId="4180"/>
    <cellStyle name="EYTotal 2 4 7 4 2" xfId="4181"/>
    <cellStyle name="EYTotal 2 4 7 5" xfId="4182"/>
    <cellStyle name="EYTotal 2 4 7 5 2" xfId="4183"/>
    <cellStyle name="EYTotal 2 4 7 6" xfId="4184"/>
    <cellStyle name="EYTotal 2 4 7 6 2" xfId="4185"/>
    <cellStyle name="EYTotal 2 4 7 7" xfId="4186"/>
    <cellStyle name="EYTotal 2 4 8" xfId="4187"/>
    <cellStyle name="EYTotal 2 4 8 2" xfId="4188"/>
    <cellStyle name="EYTotal 2 4 8 2 2" xfId="4189"/>
    <cellStyle name="EYTotal 2 4 8 2 2 2" xfId="4190"/>
    <cellStyle name="EYTotal 2 4 8 2 3" xfId="4191"/>
    <cellStyle name="EYTotal 2 4 8 2 3 2" xfId="4192"/>
    <cellStyle name="EYTotal 2 4 8 2 4" xfId="4193"/>
    <cellStyle name="EYTotal 2 4 8 2 4 2" xfId="4194"/>
    <cellStyle name="EYTotal 2 4 8 2 5" xfId="4195"/>
    <cellStyle name="EYTotal 2 4 8 2 5 2" xfId="4196"/>
    <cellStyle name="EYTotal 2 4 8 2 6" xfId="4197"/>
    <cellStyle name="EYTotal 2 4 8 3" xfId="4198"/>
    <cellStyle name="EYTotal 2 4 8 3 2" xfId="4199"/>
    <cellStyle name="EYTotal 2 4 8 3 2 2" xfId="4200"/>
    <cellStyle name="EYTotal 2 4 8 3 3" xfId="4201"/>
    <cellStyle name="EYTotal 2 4 8 4" xfId="4202"/>
    <cellStyle name="EYTotal 2 4 8 4 2" xfId="4203"/>
    <cellStyle name="EYTotal 2 4 8 5" xfId="4204"/>
    <cellStyle name="EYTotal 2 4 8 5 2" xfId="4205"/>
    <cellStyle name="EYTotal 2 4 8 6" xfId="4206"/>
    <cellStyle name="EYTotal 2 4 8 6 2" xfId="4207"/>
    <cellStyle name="EYTotal 2 4 8 7" xfId="4208"/>
    <cellStyle name="EYTotal 2 4 9" xfId="4209"/>
    <cellStyle name="EYTotal 2 4 9 2" xfId="4210"/>
    <cellStyle name="EYTotal 2 4 9 2 2" xfId="4211"/>
    <cellStyle name="EYTotal 2 4 9 3" xfId="4212"/>
    <cellStyle name="EYTotal 2 4 9 3 2" xfId="4213"/>
    <cellStyle name="EYTotal 2 4 9 4" xfId="4214"/>
    <cellStyle name="EYTotal 2 4 9 4 2" xfId="4215"/>
    <cellStyle name="EYTotal 2 4 9 5" xfId="4216"/>
    <cellStyle name="EYTotal 2 4 9 5 2" xfId="4217"/>
    <cellStyle name="EYTotal 2 4 9 6" xfId="4218"/>
    <cellStyle name="EYTotal 2 4_Subsidy" xfId="4219"/>
    <cellStyle name="EYTotal 2 5" xfId="4220"/>
    <cellStyle name="EYTotal 2 5 10" xfId="4221"/>
    <cellStyle name="EYTotal 2 5 10 2" xfId="4222"/>
    <cellStyle name="EYTotal 2 5 10 2 2" xfId="4223"/>
    <cellStyle name="EYTotal 2 5 10 3" xfId="4224"/>
    <cellStyle name="EYTotal 2 5 11" xfId="4225"/>
    <cellStyle name="EYTotal 2 5 11 2" xfId="4226"/>
    <cellStyle name="EYTotal 2 5 12" xfId="4227"/>
    <cellStyle name="EYTotal 2 5 12 2" xfId="4228"/>
    <cellStyle name="EYTotal 2 5 13" xfId="4229"/>
    <cellStyle name="EYTotal 2 5 13 2" xfId="4230"/>
    <cellStyle name="EYTotal 2 5 14" xfId="4231"/>
    <cellStyle name="EYTotal 2 5 2" xfId="4232"/>
    <cellStyle name="EYTotal 2 5 2 2" xfId="4233"/>
    <cellStyle name="EYTotal 2 5 2 2 2" xfId="4234"/>
    <cellStyle name="EYTotal 2 5 2 2 2 2" xfId="4235"/>
    <cellStyle name="EYTotal 2 5 2 2 2 2 2" xfId="4236"/>
    <cellStyle name="EYTotal 2 5 2 2 2 3" xfId="4237"/>
    <cellStyle name="EYTotal 2 5 2 2 2 3 2" xfId="4238"/>
    <cellStyle name="EYTotal 2 5 2 2 2 4" xfId="4239"/>
    <cellStyle name="EYTotal 2 5 2 2 2 4 2" xfId="4240"/>
    <cellStyle name="EYTotal 2 5 2 2 2 5" xfId="4241"/>
    <cellStyle name="EYTotal 2 5 2 2 2 5 2" xfId="4242"/>
    <cellStyle name="EYTotal 2 5 2 2 2 6" xfId="4243"/>
    <cellStyle name="EYTotal 2 5 2 2 3" xfId="4244"/>
    <cellStyle name="EYTotal 2 5 2 2 3 2" xfId="4245"/>
    <cellStyle name="EYTotal 2 5 2 2 3 2 2" xfId="4246"/>
    <cellStyle name="EYTotal 2 5 2 2 3 3" xfId="4247"/>
    <cellStyle name="EYTotal 2 5 2 2 4" xfId="4248"/>
    <cellStyle name="EYTotal 2 5 2 2 4 2" xfId="4249"/>
    <cellStyle name="EYTotal 2 5 2 2 5" xfId="4250"/>
    <cellStyle name="EYTotal 2 5 2 2 5 2" xfId="4251"/>
    <cellStyle name="EYTotal 2 5 2 2 6" xfId="4252"/>
    <cellStyle name="EYTotal 2 5 2 2 6 2" xfId="4253"/>
    <cellStyle name="EYTotal 2 5 2 2 7" xfId="4254"/>
    <cellStyle name="EYTotal 2 5 2 3" xfId="4255"/>
    <cellStyle name="EYTotal 2 5 2 3 2" xfId="4256"/>
    <cellStyle name="EYTotal 2 5 2 3 2 2" xfId="4257"/>
    <cellStyle name="EYTotal 2 5 2 3 3" xfId="4258"/>
    <cellStyle name="EYTotal 2 5 2 3 3 2" xfId="4259"/>
    <cellStyle name="EYTotal 2 5 2 3 4" xfId="4260"/>
    <cellStyle name="EYTotal 2 5 2 3 4 2" xfId="4261"/>
    <cellStyle name="EYTotal 2 5 2 3 5" xfId="4262"/>
    <cellStyle name="EYTotal 2 5 2 3 5 2" xfId="4263"/>
    <cellStyle name="EYTotal 2 5 2 3 6" xfId="4264"/>
    <cellStyle name="EYTotal 2 5 2 4" xfId="4265"/>
    <cellStyle name="EYTotal 2 5 2 4 2" xfId="4266"/>
    <cellStyle name="EYTotal 2 5 2 4 2 2" xfId="4267"/>
    <cellStyle name="EYTotal 2 5 2 4 3" xfId="4268"/>
    <cellStyle name="EYTotal 2 5 2 5" xfId="4269"/>
    <cellStyle name="EYTotal 2 5 2 5 2" xfId="4270"/>
    <cellStyle name="EYTotal 2 5 2 6" xfId="4271"/>
    <cellStyle name="EYTotal 2 5 2 6 2" xfId="4272"/>
    <cellStyle name="EYTotal 2 5 2 7" xfId="4273"/>
    <cellStyle name="EYTotal 2 5 2 7 2" xfId="4274"/>
    <cellStyle name="EYTotal 2 5 2 8" xfId="4275"/>
    <cellStyle name="EYTotal 2 5 2_Subsidy" xfId="4276"/>
    <cellStyle name="EYTotal 2 5 3" xfId="4277"/>
    <cellStyle name="EYTotal 2 5 3 2" xfId="4278"/>
    <cellStyle name="EYTotal 2 5 3 2 2" xfId="4279"/>
    <cellStyle name="EYTotal 2 5 3 2 2 2" xfId="4280"/>
    <cellStyle name="EYTotal 2 5 3 2 3" xfId="4281"/>
    <cellStyle name="EYTotal 2 5 3 2 3 2" xfId="4282"/>
    <cellStyle name="EYTotal 2 5 3 2 4" xfId="4283"/>
    <cellStyle name="EYTotal 2 5 3 2 4 2" xfId="4284"/>
    <cellStyle name="EYTotal 2 5 3 2 5" xfId="4285"/>
    <cellStyle name="EYTotal 2 5 3 2 5 2" xfId="4286"/>
    <cellStyle name="EYTotal 2 5 3 2 6" xfId="4287"/>
    <cellStyle name="EYTotal 2 5 3 3" xfId="4288"/>
    <cellStyle name="EYTotal 2 5 3 3 2" xfId="4289"/>
    <cellStyle name="EYTotal 2 5 3 3 2 2" xfId="4290"/>
    <cellStyle name="EYTotal 2 5 3 3 3" xfId="4291"/>
    <cellStyle name="EYTotal 2 5 3 4" xfId="4292"/>
    <cellStyle name="EYTotal 2 5 3 4 2" xfId="4293"/>
    <cellStyle name="EYTotal 2 5 3 5" xfId="4294"/>
    <cellStyle name="EYTotal 2 5 3 5 2" xfId="4295"/>
    <cellStyle name="EYTotal 2 5 3 6" xfId="4296"/>
    <cellStyle name="EYTotal 2 5 3 6 2" xfId="4297"/>
    <cellStyle name="EYTotal 2 5 3 7" xfId="4298"/>
    <cellStyle name="EYTotal 2 5 4" xfId="4299"/>
    <cellStyle name="EYTotal 2 5 4 2" xfId="4300"/>
    <cellStyle name="EYTotal 2 5 4 2 2" xfId="4301"/>
    <cellStyle name="EYTotal 2 5 4 2 2 2" xfId="4302"/>
    <cellStyle name="EYTotal 2 5 4 2 3" xfId="4303"/>
    <cellStyle name="EYTotal 2 5 4 2 3 2" xfId="4304"/>
    <cellStyle name="EYTotal 2 5 4 2 4" xfId="4305"/>
    <cellStyle name="EYTotal 2 5 4 2 4 2" xfId="4306"/>
    <cellStyle name="EYTotal 2 5 4 2 5" xfId="4307"/>
    <cellStyle name="EYTotal 2 5 4 2 5 2" xfId="4308"/>
    <cellStyle name="EYTotal 2 5 4 2 6" xfId="4309"/>
    <cellStyle name="EYTotal 2 5 4 3" xfId="4310"/>
    <cellStyle name="EYTotal 2 5 4 3 2" xfId="4311"/>
    <cellStyle name="EYTotal 2 5 4 3 2 2" xfId="4312"/>
    <cellStyle name="EYTotal 2 5 4 3 3" xfId="4313"/>
    <cellStyle name="EYTotal 2 5 4 4" xfId="4314"/>
    <cellStyle name="EYTotal 2 5 4 4 2" xfId="4315"/>
    <cellStyle name="EYTotal 2 5 4 5" xfId="4316"/>
    <cellStyle name="EYTotal 2 5 4 5 2" xfId="4317"/>
    <cellStyle name="EYTotal 2 5 4 6" xfId="4318"/>
    <cellStyle name="EYTotal 2 5 4 6 2" xfId="4319"/>
    <cellStyle name="EYTotal 2 5 4 7" xfId="4320"/>
    <cellStyle name="EYTotal 2 5 5" xfId="4321"/>
    <cellStyle name="EYTotal 2 5 5 2" xfId="4322"/>
    <cellStyle name="EYTotal 2 5 5 2 2" xfId="4323"/>
    <cellStyle name="EYTotal 2 5 5 2 2 2" xfId="4324"/>
    <cellStyle name="EYTotal 2 5 5 2 3" xfId="4325"/>
    <cellStyle name="EYTotal 2 5 5 2 3 2" xfId="4326"/>
    <cellStyle name="EYTotal 2 5 5 2 4" xfId="4327"/>
    <cellStyle name="EYTotal 2 5 5 2 4 2" xfId="4328"/>
    <cellStyle name="EYTotal 2 5 5 2 5" xfId="4329"/>
    <cellStyle name="EYTotal 2 5 5 2 5 2" xfId="4330"/>
    <cellStyle name="EYTotal 2 5 5 2 6" xfId="4331"/>
    <cellStyle name="EYTotal 2 5 5 3" xfId="4332"/>
    <cellStyle name="EYTotal 2 5 5 3 2" xfId="4333"/>
    <cellStyle name="EYTotal 2 5 5 3 2 2" xfId="4334"/>
    <cellStyle name="EYTotal 2 5 5 3 3" xfId="4335"/>
    <cellStyle name="EYTotal 2 5 5 4" xfId="4336"/>
    <cellStyle name="EYTotal 2 5 5 4 2" xfId="4337"/>
    <cellStyle name="EYTotal 2 5 5 5" xfId="4338"/>
    <cellStyle name="EYTotal 2 5 5 5 2" xfId="4339"/>
    <cellStyle name="EYTotal 2 5 5 6" xfId="4340"/>
    <cellStyle name="EYTotal 2 5 5 6 2" xfId="4341"/>
    <cellStyle name="EYTotal 2 5 5 7" xfId="4342"/>
    <cellStyle name="EYTotal 2 5 6" xfId="4343"/>
    <cellStyle name="EYTotal 2 5 6 2" xfId="4344"/>
    <cellStyle name="EYTotal 2 5 6 2 2" xfId="4345"/>
    <cellStyle name="EYTotal 2 5 6 2 2 2" xfId="4346"/>
    <cellStyle name="EYTotal 2 5 6 2 3" xfId="4347"/>
    <cellStyle name="EYTotal 2 5 6 2 3 2" xfId="4348"/>
    <cellStyle name="EYTotal 2 5 6 2 4" xfId="4349"/>
    <cellStyle name="EYTotal 2 5 6 2 4 2" xfId="4350"/>
    <cellStyle name="EYTotal 2 5 6 2 5" xfId="4351"/>
    <cellStyle name="EYTotal 2 5 6 2 5 2" xfId="4352"/>
    <cellStyle name="EYTotal 2 5 6 2 6" xfId="4353"/>
    <cellStyle name="EYTotal 2 5 6 3" xfId="4354"/>
    <cellStyle name="EYTotal 2 5 6 3 2" xfId="4355"/>
    <cellStyle name="EYTotal 2 5 6 3 2 2" xfId="4356"/>
    <cellStyle name="EYTotal 2 5 6 3 3" xfId="4357"/>
    <cellStyle name="EYTotal 2 5 6 4" xfId="4358"/>
    <cellStyle name="EYTotal 2 5 6 4 2" xfId="4359"/>
    <cellStyle name="EYTotal 2 5 6 5" xfId="4360"/>
    <cellStyle name="EYTotal 2 5 6 5 2" xfId="4361"/>
    <cellStyle name="EYTotal 2 5 6 6" xfId="4362"/>
    <cellStyle name="EYTotal 2 5 6 6 2" xfId="4363"/>
    <cellStyle name="EYTotal 2 5 6 7" xfId="4364"/>
    <cellStyle name="EYTotal 2 5 7" xfId="4365"/>
    <cellStyle name="EYTotal 2 5 7 2" xfId="4366"/>
    <cellStyle name="EYTotal 2 5 7 2 2" xfId="4367"/>
    <cellStyle name="EYTotal 2 5 7 2 2 2" xfId="4368"/>
    <cellStyle name="EYTotal 2 5 7 2 3" xfId="4369"/>
    <cellStyle name="EYTotal 2 5 7 2 3 2" xfId="4370"/>
    <cellStyle name="EYTotal 2 5 7 2 4" xfId="4371"/>
    <cellStyle name="EYTotal 2 5 7 2 4 2" xfId="4372"/>
    <cellStyle name="EYTotal 2 5 7 2 5" xfId="4373"/>
    <cellStyle name="EYTotal 2 5 7 2 5 2" xfId="4374"/>
    <cellStyle name="EYTotal 2 5 7 2 6" xfId="4375"/>
    <cellStyle name="EYTotal 2 5 7 3" xfId="4376"/>
    <cellStyle name="EYTotal 2 5 7 3 2" xfId="4377"/>
    <cellStyle name="EYTotal 2 5 7 3 2 2" xfId="4378"/>
    <cellStyle name="EYTotal 2 5 7 3 3" xfId="4379"/>
    <cellStyle name="EYTotal 2 5 7 4" xfId="4380"/>
    <cellStyle name="EYTotal 2 5 7 4 2" xfId="4381"/>
    <cellStyle name="EYTotal 2 5 7 5" xfId="4382"/>
    <cellStyle name="EYTotal 2 5 7 5 2" xfId="4383"/>
    <cellStyle name="EYTotal 2 5 7 6" xfId="4384"/>
    <cellStyle name="EYTotal 2 5 7 6 2" xfId="4385"/>
    <cellStyle name="EYTotal 2 5 7 7" xfId="4386"/>
    <cellStyle name="EYTotal 2 5 8" xfId="4387"/>
    <cellStyle name="EYTotal 2 5 8 2" xfId="4388"/>
    <cellStyle name="EYTotal 2 5 8 2 2" xfId="4389"/>
    <cellStyle name="EYTotal 2 5 8 2 2 2" xfId="4390"/>
    <cellStyle name="EYTotal 2 5 8 2 3" xfId="4391"/>
    <cellStyle name="EYTotal 2 5 8 2 3 2" xfId="4392"/>
    <cellStyle name="EYTotal 2 5 8 2 4" xfId="4393"/>
    <cellStyle name="EYTotal 2 5 8 2 4 2" xfId="4394"/>
    <cellStyle name="EYTotal 2 5 8 2 5" xfId="4395"/>
    <cellStyle name="EYTotal 2 5 8 2 5 2" xfId="4396"/>
    <cellStyle name="EYTotal 2 5 8 2 6" xfId="4397"/>
    <cellStyle name="EYTotal 2 5 8 3" xfId="4398"/>
    <cellStyle name="EYTotal 2 5 8 3 2" xfId="4399"/>
    <cellStyle name="EYTotal 2 5 8 3 2 2" xfId="4400"/>
    <cellStyle name="EYTotal 2 5 8 3 3" xfId="4401"/>
    <cellStyle name="EYTotal 2 5 8 4" xfId="4402"/>
    <cellStyle name="EYTotal 2 5 8 4 2" xfId="4403"/>
    <cellStyle name="EYTotal 2 5 8 5" xfId="4404"/>
    <cellStyle name="EYTotal 2 5 8 5 2" xfId="4405"/>
    <cellStyle name="EYTotal 2 5 8 6" xfId="4406"/>
    <cellStyle name="EYTotal 2 5 8 6 2" xfId="4407"/>
    <cellStyle name="EYTotal 2 5 8 7" xfId="4408"/>
    <cellStyle name="EYTotal 2 5 9" xfId="4409"/>
    <cellStyle name="EYTotal 2 5 9 2" xfId="4410"/>
    <cellStyle name="EYTotal 2 5 9 2 2" xfId="4411"/>
    <cellStyle name="EYTotal 2 5 9 3" xfId="4412"/>
    <cellStyle name="EYTotal 2 5 9 3 2" xfId="4413"/>
    <cellStyle name="EYTotal 2 5 9 4" xfId="4414"/>
    <cellStyle name="EYTotal 2 5 9 4 2" xfId="4415"/>
    <cellStyle name="EYTotal 2 5 9 5" xfId="4416"/>
    <cellStyle name="EYTotal 2 5 9 5 2" xfId="4417"/>
    <cellStyle name="EYTotal 2 5 9 6" xfId="4418"/>
    <cellStyle name="EYTotal 2 5_Subsidy" xfId="4419"/>
    <cellStyle name="EYTotal 2 6" xfId="4420"/>
    <cellStyle name="EYTotal 2 6 2" xfId="4421"/>
    <cellStyle name="EYTotal 2 6 2 2" xfId="4422"/>
    <cellStyle name="EYTotal 2 6 2 2 2" xfId="4423"/>
    <cellStyle name="EYTotal 2 6 2 2 2 2" xfId="4424"/>
    <cellStyle name="EYTotal 2 6 2 2 3" xfId="4425"/>
    <cellStyle name="EYTotal 2 6 2 2 3 2" xfId="4426"/>
    <cellStyle name="EYTotal 2 6 2 2 4" xfId="4427"/>
    <cellStyle name="EYTotal 2 6 2 2 4 2" xfId="4428"/>
    <cellStyle name="EYTotal 2 6 2 2 5" xfId="4429"/>
    <cellStyle name="EYTotal 2 6 2 2 5 2" xfId="4430"/>
    <cellStyle name="EYTotal 2 6 2 2 6" xfId="4431"/>
    <cellStyle name="EYTotal 2 6 2 3" xfId="4432"/>
    <cellStyle name="EYTotal 2 6 2 3 2" xfId="4433"/>
    <cellStyle name="EYTotal 2 6 2 3 2 2" xfId="4434"/>
    <cellStyle name="EYTotal 2 6 2 3 3" xfId="4435"/>
    <cellStyle name="EYTotal 2 6 2 4" xfId="4436"/>
    <cellStyle name="EYTotal 2 6 2 4 2" xfId="4437"/>
    <cellStyle name="EYTotal 2 6 2 5" xfId="4438"/>
    <cellStyle name="EYTotal 2 6 2 5 2" xfId="4439"/>
    <cellStyle name="EYTotal 2 6 2 6" xfId="4440"/>
    <cellStyle name="EYTotal 2 6 2 6 2" xfId="4441"/>
    <cellStyle name="EYTotal 2 6 2 7" xfId="4442"/>
    <cellStyle name="EYTotal 2 6 3" xfId="4443"/>
    <cellStyle name="EYTotal 2 6 3 2" xfId="4444"/>
    <cellStyle name="EYTotal 2 6 3 2 2" xfId="4445"/>
    <cellStyle name="EYTotal 2 6 3 3" xfId="4446"/>
    <cellStyle name="EYTotal 2 6 3 3 2" xfId="4447"/>
    <cellStyle name="EYTotal 2 6 3 4" xfId="4448"/>
    <cellStyle name="EYTotal 2 6 3 4 2" xfId="4449"/>
    <cellStyle name="EYTotal 2 6 3 5" xfId="4450"/>
    <cellStyle name="EYTotal 2 6 3 5 2" xfId="4451"/>
    <cellStyle name="EYTotal 2 6 3 6" xfId="4452"/>
    <cellStyle name="EYTotal 2 6 4" xfId="4453"/>
    <cellStyle name="EYTotal 2 6 4 2" xfId="4454"/>
    <cellStyle name="EYTotal 2 6 4 2 2" xfId="4455"/>
    <cellStyle name="EYTotal 2 6 4 3" xfId="4456"/>
    <cellStyle name="EYTotal 2 6 5" xfId="4457"/>
    <cellStyle name="EYTotal 2 6 5 2" xfId="4458"/>
    <cellStyle name="EYTotal 2 6 6" xfId="4459"/>
    <cellStyle name="EYTotal 2 6 6 2" xfId="4460"/>
    <cellStyle name="EYTotal 2 6 7" xfId="4461"/>
    <cellStyle name="EYTotal 2 6 7 2" xfId="4462"/>
    <cellStyle name="EYTotal 2 6 8" xfId="4463"/>
    <cellStyle name="EYTotal 2 6_Subsidy" xfId="4464"/>
    <cellStyle name="EYTotal 2 7" xfId="4465"/>
    <cellStyle name="EYTotal 2 7 2" xfId="4466"/>
    <cellStyle name="EYTotal 2 7 2 2" xfId="4467"/>
    <cellStyle name="EYTotal 2 7 2 2 2" xfId="4468"/>
    <cellStyle name="EYTotal 2 7 2 3" xfId="4469"/>
    <cellStyle name="EYTotal 2 7 2 3 2" xfId="4470"/>
    <cellStyle name="EYTotal 2 7 2 4" xfId="4471"/>
    <cellStyle name="EYTotal 2 7 2 4 2" xfId="4472"/>
    <cellStyle name="EYTotal 2 7 2 5" xfId="4473"/>
    <cellStyle name="EYTotal 2 7 2 5 2" xfId="4474"/>
    <cellStyle name="EYTotal 2 7 2 6" xfId="4475"/>
    <cellStyle name="EYTotal 2 7 3" xfId="4476"/>
    <cellStyle name="EYTotal 2 7 3 2" xfId="4477"/>
    <cellStyle name="EYTotal 2 7 3 2 2" xfId="4478"/>
    <cellStyle name="EYTotal 2 7 3 3" xfId="4479"/>
    <cellStyle name="EYTotal 2 7 4" xfId="4480"/>
    <cellStyle name="EYTotal 2 7 4 2" xfId="4481"/>
    <cellStyle name="EYTotal 2 7 5" xfId="4482"/>
    <cellStyle name="EYTotal 2 7 5 2" xfId="4483"/>
    <cellStyle name="EYTotal 2 7 6" xfId="4484"/>
    <cellStyle name="EYTotal 2 7 6 2" xfId="4485"/>
    <cellStyle name="EYTotal 2 7 7" xfId="4486"/>
    <cellStyle name="EYTotal 2 8" xfId="4487"/>
    <cellStyle name="EYTotal 2 8 2" xfId="4488"/>
    <cellStyle name="EYTotal 2 8 2 2" xfId="4489"/>
    <cellStyle name="EYTotal 2 8 2 2 2" xfId="4490"/>
    <cellStyle name="EYTotal 2 8 2 3" xfId="4491"/>
    <cellStyle name="EYTotal 2 8 2 3 2" xfId="4492"/>
    <cellStyle name="EYTotal 2 8 2 4" xfId="4493"/>
    <cellStyle name="EYTotal 2 8 2 4 2" xfId="4494"/>
    <cellStyle name="EYTotal 2 8 2 5" xfId="4495"/>
    <cellStyle name="EYTotal 2 8 2 5 2" xfId="4496"/>
    <cellStyle name="EYTotal 2 8 2 6" xfId="4497"/>
    <cellStyle name="EYTotal 2 8 3" xfId="4498"/>
    <cellStyle name="EYTotal 2 8 3 2" xfId="4499"/>
    <cellStyle name="EYTotal 2 8 3 2 2" xfId="4500"/>
    <cellStyle name="EYTotal 2 8 3 3" xfId="4501"/>
    <cellStyle name="EYTotal 2 8 4" xfId="4502"/>
    <cellStyle name="EYTotal 2 8 4 2" xfId="4503"/>
    <cellStyle name="EYTotal 2 8 5" xfId="4504"/>
    <cellStyle name="EYTotal 2 8 5 2" xfId="4505"/>
    <cellStyle name="EYTotal 2 8 6" xfId="4506"/>
    <cellStyle name="EYTotal 2 8 6 2" xfId="4507"/>
    <cellStyle name="EYTotal 2 8 7" xfId="4508"/>
    <cellStyle name="EYTotal 2 9" xfId="4509"/>
    <cellStyle name="EYTotal 2 9 2" xfId="4510"/>
    <cellStyle name="EYTotal 2 9 2 2" xfId="4511"/>
    <cellStyle name="EYTotal 2 9 2 2 2" xfId="4512"/>
    <cellStyle name="EYTotal 2 9 2 3" xfId="4513"/>
    <cellStyle name="EYTotal 2 9 2 3 2" xfId="4514"/>
    <cellStyle name="EYTotal 2 9 2 4" xfId="4515"/>
    <cellStyle name="EYTotal 2 9 2 4 2" xfId="4516"/>
    <cellStyle name="EYTotal 2 9 2 5" xfId="4517"/>
    <cellStyle name="EYTotal 2 9 2 5 2" xfId="4518"/>
    <cellStyle name="EYTotal 2 9 2 6" xfId="4519"/>
    <cellStyle name="EYTotal 2 9 3" xfId="4520"/>
    <cellStyle name="EYTotal 2 9 3 2" xfId="4521"/>
    <cellStyle name="EYTotal 2 9 3 2 2" xfId="4522"/>
    <cellStyle name="EYTotal 2 9 3 3" xfId="4523"/>
    <cellStyle name="EYTotal 2 9 4" xfId="4524"/>
    <cellStyle name="EYTotal 2 9 4 2" xfId="4525"/>
    <cellStyle name="EYTotal 2 9 5" xfId="4526"/>
    <cellStyle name="EYTotal 2 9 5 2" xfId="4527"/>
    <cellStyle name="EYTotal 2 9 6" xfId="4528"/>
    <cellStyle name="EYTotal 2 9 6 2" xfId="4529"/>
    <cellStyle name="EYTotal 2 9 7" xfId="4530"/>
    <cellStyle name="EYTotal 2_ST" xfId="4531"/>
    <cellStyle name="EYTotal 20" xfId="4532"/>
    <cellStyle name="EYTotal 3" xfId="4533"/>
    <cellStyle name="EYTotal 3 10" xfId="4534"/>
    <cellStyle name="EYTotal 3 10 2" xfId="4535"/>
    <cellStyle name="EYTotal 3 10 2 2" xfId="4536"/>
    <cellStyle name="EYTotal 3 10 3" xfId="4537"/>
    <cellStyle name="EYTotal 3 11" xfId="4538"/>
    <cellStyle name="EYTotal 3 11 2" xfId="4539"/>
    <cellStyle name="EYTotal 3 12" xfId="4540"/>
    <cellStyle name="EYTotal 3 12 2" xfId="4541"/>
    <cellStyle name="EYTotal 3 13" xfId="4542"/>
    <cellStyle name="EYTotal 3 13 2" xfId="4543"/>
    <cellStyle name="EYTotal 3 14" xfId="4544"/>
    <cellStyle name="EYTotal 3 15" xfId="4545"/>
    <cellStyle name="EYTotal 3 2" xfId="4546"/>
    <cellStyle name="EYTotal 3 2 2" xfId="4547"/>
    <cellStyle name="EYTotal 3 2 2 2" xfId="4548"/>
    <cellStyle name="EYTotal 3 2 2 2 2" xfId="4549"/>
    <cellStyle name="EYTotal 3 2 2 2 2 2" xfId="4550"/>
    <cellStyle name="EYTotal 3 2 2 2 3" xfId="4551"/>
    <cellStyle name="EYTotal 3 2 2 2 3 2" xfId="4552"/>
    <cellStyle name="EYTotal 3 2 2 2 4" xfId="4553"/>
    <cellStyle name="EYTotal 3 2 2 2 4 2" xfId="4554"/>
    <cellStyle name="EYTotal 3 2 2 2 5" xfId="4555"/>
    <cellStyle name="EYTotal 3 2 2 2 5 2" xfId="4556"/>
    <cellStyle name="EYTotal 3 2 2 2 6" xfId="4557"/>
    <cellStyle name="EYTotal 3 2 2 3" xfId="4558"/>
    <cellStyle name="EYTotal 3 2 2 3 2" xfId="4559"/>
    <cellStyle name="EYTotal 3 2 2 3 2 2" xfId="4560"/>
    <cellStyle name="EYTotal 3 2 2 3 3" xfId="4561"/>
    <cellStyle name="EYTotal 3 2 2 4" xfId="4562"/>
    <cellStyle name="EYTotal 3 2 2 4 2" xfId="4563"/>
    <cellStyle name="EYTotal 3 2 2 5" xfId="4564"/>
    <cellStyle name="EYTotal 3 2 2 5 2" xfId="4565"/>
    <cellStyle name="EYTotal 3 2 2 6" xfId="4566"/>
    <cellStyle name="EYTotal 3 2 2 6 2" xfId="4567"/>
    <cellStyle name="EYTotal 3 2 2 7" xfId="4568"/>
    <cellStyle name="EYTotal 3 2 3" xfId="4569"/>
    <cellStyle name="EYTotal 3 2 3 2" xfId="4570"/>
    <cellStyle name="EYTotal 3 2 3 2 2" xfId="4571"/>
    <cellStyle name="EYTotal 3 2 3 3" xfId="4572"/>
    <cellStyle name="EYTotal 3 2 3 3 2" xfId="4573"/>
    <cellStyle name="EYTotal 3 2 3 4" xfId="4574"/>
    <cellStyle name="EYTotal 3 2 3 4 2" xfId="4575"/>
    <cellStyle name="EYTotal 3 2 3 5" xfId="4576"/>
    <cellStyle name="EYTotal 3 2 3 5 2" xfId="4577"/>
    <cellStyle name="EYTotal 3 2 3 6" xfId="4578"/>
    <cellStyle name="EYTotal 3 2 4" xfId="4579"/>
    <cellStyle name="EYTotal 3 2 4 2" xfId="4580"/>
    <cellStyle name="EYTotal 3 2 4 2 2" xfId="4581"/>
    <cellStyle name="EYTotal 3 2 4 3" xfId="4582"/>
    <cellStyle name="EYTotal 3 2 5" xfId="4583"/>
    <cellStyle name="EYTotal 3 2 5 2" xfId="4584"/>
    <cellStyle name="EYTotal 3 2 6" xfId="4585"/>
    <cellStyle name="EYTotal 3 2 6 2" xfId="4586"/>
    <cellStyle name="EYTotal 3 2 7" xfId="4587"/>
    <cellStyle name="EYTotal 3 2 7 2" xfId="4588"/>
    <cellStyle name="EYTotal 3 2 8" xfId="4589"/>
    <cellStyle name="EYTotal 3 2_Subsidy" xfId="4590"/>
    <cellStyle name="EYTotal 3 3" xfId="4591"/>
    <cellStyle name="EYTotal 3 3 2" xfId="4592"/>
    <cellStyle name="EYTotal 3 3 2 2" xfId="4593"/>
    <cellStyle name="EYTotal 3 3 2 2 2" xfId="4594"/>
    <cellStyle name="EYTotal 3 3 2 3" xfId="4595"/>
    <cellStyle name="EYTotal 3 3 2 3 2" xfId="4596"/>
    <cellStyle name="EYTotal 3 3 2 4" xfId="4597"/>
    <cellStyle name="EYTotal 3 3 2 4 2" xfId="4598"/>
    <cellStyle name="EYTotal 3 3 2 5" xfId="4599"/>
    <cellStyle name="EYTotal 3 3 2 5 2" xfId="4600"/>
    <cellStyle name="EYTotal 3 3 2 6" xfId="4601"/>
    <cellStyle name="EYTotal 3 3 3" xfId="4602"/>
    <cellStyle name="EYTotal 3 3 3 2" xfId="4603"/>
    <cellStyle name="EYTotal 3 3 3 2 2" xfId="4604"/>
    <cellStyle name="EYTotal 3 3 3 3" xfId="4605"/>
    <cellStyle name="EYTotal 3 3 4" xfId="4606"/>
    <cellStyle name="EYTotal 3 3 4 2" xfId="4607"/>
    <cellStyle name="EYTotal 3 3 5" xfId="4608"/>
    <cellStyle name="EYTotal 3 3 5 2" xfId="4609"/>
    <cellStyle name="EYTotal 3 3 6" xfId="4610"/>
    <cellStyle name="EYTotal 3 3 6 2" xfId="4611"/>
    <cellStyle name="EYTotal 3 3 7" xfId="4612"/>
    <cellStyle name="EYTotal 3 4" xfId="4613"/>
    <cellStyle name="EYTotal 3 4 2" xfId="4614"/>
    <cellStyle name="EYTotal 3 4 2 2" xfId="4615"/>
    <cellStyle name="EYTotal 3 4 2 2 2" xfId="4616"/>
    <cellStyle name="EYTotal 3 4 2 3" xfId="4617"/>
    <cellStyle name="EYTotal 3 4 2 3 2" xfId="4618"/>
    <cellStyle name="EYTotal 3 4 2 4" xfId="4619"/>
    <cellStyle name="EYTotal 3 4 2 4 2" xfId="4620"/>
    <cellStyle name="EYTotal 3 4 2 5" xfId="4621"/>
    <cellStyle name="EYTotal 3 4 2 5 2" xfId="4622"/>
    <cellStyle name="EYTotal 3 4 2 6" xfId="4623"/>
    <cellStyle name="EYTotal 3 4 3" xfId="4624"/>
    <cellStyle name="EYTotal 3 4 3 2" xfId="4625"/>
    <cellStyle name="EYTotal 3 4 3 2 2" xfId="4626"/>
    <cellStyle name="EYTotal 3 4 3 3" xfId="4627"/>
    <cellStyle name="EYTotal 3 4 4" xfId="4628"/>
    <cellStyle name="EYTotal 3 4 4 2" xfId="4629"/>
    <cellStyle name="EYTotal 3 4 5" xfId="4630"/>
    <cellStyle name="EYTotal 3 4 5 2" xfId="4631"/>
    <cellStyle name="EYTotal 3 4 6" xfId="4632"/>
    <cellStyle name="EYTotal 3 4 6 2" xfId="4633"/>
    <cellStyle name="EYTotal 3 4 7" xfId="4634"/>
    <cellStyle name="EYTotal 3 5" xfId="4635"/>
    <cellStyle name="EYTotal 3 5 2" xfId="4636"/>
    <cellStyle name="EYTotal 3 5 2 2" xfId="4637"/>
    <cellStyle name="EYTotal 3 5 2 2 2" xfId="4638"/>
    <cellStyle name="EYTotal 3 5 2 3" xfId="4639"/>
    <cellStyle name="EYTotal 3 5 2 3 2" xfId="4640"/>
    <cellStyle name="EYTotal 3 5 2 4" xfId="4641"/>
    <cellStyle name="EYTotal 3 5 2 4 2" xfId="4642"/>
    <cellStyle name="EYTotal 3 5 2 5" xfId="4643"/>
    <cellStyle name="EYTotal 3 5 2 5 2" xfId="4644"/>
    <cellStyle name="EYTotal 3 5 2 6" xfId="4645"/>
    <cellStyle name="EYTotal 3 5 3" xfId="4646"/>
    <cellStyle name="EYTotal 3 5 3 2" xfId="4647"/>
    <cellStyle name="EYTotal 3 5 3 2 2" xfId="4648"/>
    <cellStyle name="EYTotal 3 5 3 3" xfId="4649"/>
    <cellStyle name="EYTotal 3 5 4" xfId="4650"/>
    <cellStyle name="EYTotal 3 5 4 2" xfId="4651"/>
    <cellStyle name="EYTotal 3 5 5" xfId="4652"/>
    <cellStyle name="EYTotal 3 5 5 2" xfId="4653"/>
    <cellStyle name="EYTotal 3 5 6" xfId="4654"/>
    <cellStyle name="EYTotal 3 5 6 2" xfId="4655"/>
    <cellStyle name="EYTotal 3 5 7" xfId="4656"/>
    <cellStyle name="EYTotal 3 6" xfId="4657"/>
    <cellStyle name="EYTotal 3 6 2" xfId="4658"/>
    <cellStyle name="EYTotal 3 6 2 2" xfId="4659"/>
    <cellStyle name="EYTotal 3 6 2 2 2" xfId="4660"/>
    <cellStyle name="EYTotal 3 6 2 3" xfId="4661"/>
    <cellStyle name="EYTotal 3 6 2 3 2" xfId="4662"/>
    <cellStyle name="EYTotal 3 6 2 4" xfId="4663"/>
    <cellStyle name="EYTotal 3 6 2 4 2" xfId="4664"/>
    <cellStyle name="EYTotal 3 6 2 5" xfId="4665"/>
    <cellStyle name="EYTotal 3 6 2 5 2" xfId="4666"/>
    <cellStyle name="EYTotal 3 6 2 6" xfId="4667"/>
    <cellStyle name="EYTotal 3 6 3" xfId="4668"/>
    <cellStyle name="EYTotal 3 6 3 2" xfId="4669"/>
    <cellStyle name="EYTotal 3 6 3 2 2" xfId="4670"/>
    <cellStyle name="EYTotal 3 6 3 3" xfId="4671"/>
    <cellStyle name="EYTotal 3 6 4" xfId="4672"/>
    <cellStyle name="EYTotal 3 6 4 2" xfId="4673"/>
    <cellStyle name="EYTotal 3 6 5" xfId="4674"/>
    <cellStyle name="EYTotal 3 6 5 2" xfId="4675"/>
    <cellStyle name="EYTotal 3 6 6" xfId="4676"/>
    <cellStyle name="EYTotal 3 6 6 2" xfId="4677"/>
    <cellStyle name="EYTotal 3 6 7" xfId="4678"/>
    <cellStyle name="EYTotal 3 7" xfId="4679"/>
    <cellStyle name="EYTotal 3 7 2" xfId="4680"/>
    <cellStyle name="EYTotal 3 7 2 2" xfId="4681"/>
    <cellStyle name="EYTotal 3 7 2 2 2" xfId="4682"/>
    <cellStyle name="EYTotal 3 7 2 3" xfId="4683"/>
    <cellStyle name="EYTotal 3 7 2 3 2" xfId="4684"/>
    <cellStyle name="EYTotal 3 7 2 4" xfId="4685"/>
    <cellStyle name="EYTotal 3 7 2 4 2" xfId="4686"/>
    <cellStyle name="EYTotal 3 7 2 5" xfId="4687"/>
    <cellStyle name="EYTotal 3 7 2 5 2" xfId="4688"/>
    <cellStyle name="EYTotal 3 7 2 6" xfId="4689"/>
    <cellStyle name="EYTotal 3 7 3" xfId="4690"/>
    <cellStyle name="EYTotal 3 7 3 2" xfId="4691"/>
    <cellStyle name="EYTotal 3 7 3 2 2" xfId="4692"/>
    <cellStyle name="EYTotal 3 7 3 3" xfId="4693"/>
    <cellStyle name="EYTotal 3 7 4" xfId="4694"/>
    <cellStyle name="EYTotal 3 7 4 2" xfId="4695"/>
    <cellStyle name="EYTotal 3 7 5" xfId="4696"/>
    <cellStyle name="EYTotal 3 7 5 2" xfId="4697"/>
    <cellStyle name="EYTotal 3 7 6" xfId="4698"/>
    <cellStyle name="EYTotal 3 7 6 2" xfId="4699"/>
    <cellStyle name="EYTotal 3 7 7" xfId="4700"/>
    <cellStyle name="EYTotal 3 8" xfId="4701"/>
    <cellStyle name="EYTotal 3 8 2" xfId="4702"/>
    <cellStyle name="EYTotal 3 8 2 2" xfId="4703"/>
    <cellStyle name="EYTotal 3 8 2 2 2" xfId="4704"/>
    <cellStyle name="EYTotal 3 8 2 3" xfId="4705"/>
    <cellStyle name="EYTotal 3 8 2 3 2" xfId="4706"/>
    <cellStyle name="EYTotal 3 8 2 4" xfId="4707"/>
    <cellStyle name="EYTotal 3 8 2 4 2" xfId="4708"/>
    <cellStyle name="EYTotal 3 8 2 5" xfId="4709"/>
    <cellStyle name="EYTotal 3 8 2 5 2" xfId="4710"/>
    <cellStyle name="EYTotal 3 8 2 6" xfId="4711"/>
    <cellStyle name="EYTotal 3 8 3" xfId="4712"/>
    <cellStyle name="EYTotal 3 8 3 2" xfId="4713"/>
    <cellStyle name="EYTotal 3 8 3 2 2" xfId="4714"/>
    <cellStyle name="EYTotal 3 8 3 3" xfId="4715"/>
    <cellStyle name="EYTotal 3 8 4" xfId="4716"/>
    <cellStyle name="EYTotal 3 8 4 2" xfId="4717"/>
    <cellStyle name="EYTotal 3 8 5" xfId="4718"/>
    <cellStyle name="EYTotal 3 8 5 2" xfId="4719"/>
    <cellStyle name="EYTotal 3 8 6" xfId="4720"/>
    <cellStyle name="EYTotal 3 8 6 2" xfId="4721"/>
    <cellStyle name="EYTotal 3 8 7" xfId="4722"/>
    <cellStyle name="EYTotal 3 9" xfId="4723"/>
    <cellStyle name="EYTotal 3 9 2" xfId="4724"/>
    <cellStyle name="EYTotal 3 9 2 2" xfId="4725"/>
    <cellStyle name="EYTotal 3 9 3" xfId="4726"/>
    <cellStyle name="EYTotal 3 9 3 2" xfId="4727"/>
    <cellStyle name="EYTotal 3 9 4" xfId="4728"/>
    <cellStyle name="EYTotal 3 9 4 2" xfId="4729"/>
    <cellStyle name="EYTotal 3 9 5" xfId="4730"/>
    <cellStyle name="EYTotal 3 9 5 2" xfId="4731"/>
    <cellStyle name="EYTotal 3 9 6" xfId="4732"/>
    <cellStyle name="EYTotal 3_Subsidy" xfId="4733"/>
    <cellStyle name="EYTotal 4" xfId="4734"/>
    <cellStyle name="EYTotal 4 10" xfId="4735"/>
    <cellStyle name="EYTotal 4 10 2" xfId="4736"/>
    <cellStyle name="EYTotal 4 10 2 2" xfId="4737"/>
    <cellStyle name="EYTotal 4 10 3" xfId="4738"/>
    <cellStyle name="EYTotal 4 11" xfId="4739"/>
    <cellStyle name="EYTotal 4 11 2" xfId="4740"/>
    <cellStyle name="EYTotal 4 12" xfId="4741"/>
    <cellStyle name="EYTotal 4 12 2" xfId="4742"/>
    <cellStyle name="EYTotal 4 13" xfId="4743"/>
    <cellStyle name="EYTotal 4 13 2" xfId="4744"/>
    <cellStyle name="EYTotal 4 14" xfId="4745"/>
    <cellStyle name="EYTotal 4 2" xfId="4746"/>
    <cellStyle name="EYTotal 4 2 2" xfId="4747"/>
    <cellStyle name="EYTotal 4 2 2 2" xfId="4748"/>
    <cellStyle name="EYTotal 4 2 2 2 2" xfId="4749"/>
    <cellStyle name="EYTotal 4 2 2 2 2 2" xfId="4750"/>
    <cellStyle name="EYTotal 4 2 2 2 3" xfId="4751"/>
    <cellStyle name="EYTotal 4 2 2 2 3 2" xfId="4752"/>
    <cellStyle name="EYTotal 4 2 2 2 4" xfId="4753"/>
    <cellStyle name="EYTotal 4 2 2 2 4 2" xfId="4754"/>
    <cellStyle name="EYTotal 4 2 2 2 5" xfId="4755"/>
    <cellStyle name="EYTotal 4 2 2 2 5 2" xfId="4756"/>
    <cellStyle name="EYTotal 4 2 2 2 6" xfId="4757"/>
    <cellStyle name="EYTotal 4 2 2 3" xfId="4758"/>
    <cellStyle name="EYTotal 4 2 2 3 2" xfId="4759"/>
    <cellStyle name="EYTotal 4 2 2 3 2 2" xfId="4760"/>
    <cellStyle name="EYTotal 4 2 2 3 3" xfId="4761"/>
    <cellStyle name="EYTotal 4 2 2 4" xfId="4762"/>
    <cellStyle name="EYTotal 4 2 2 4 2" xfId="4763"/>
    <cellStyle name="EYTotal 4 2 2 5" xfId="4764"/>
    <cellStyle name="EYTotal 4 2 2 5 2" xfId="4765"/>
    <cellStyle name="EYTotal 4 2 2 6" xfId="4766"/>
    <cellStyle name="EYTotal 4 2 2 6 2" xfId="4767"/>
    <cellStyle name="EYTotal 4 2 2 7" xfId="4768"/>
    <cellStyle name="EYTotal 4 2 3" xfId="4769"/>
    <cellStyle name="EYTotal 4 2 3 2" xfId="4770"/>
    <cellStyle name="EYTotal 4 2 3 2 2" xfId="4771"/>
    <cellStyle name="EYTotal 4 2 3 3" xfId="4772"/>
    <cellStyle name="EYTotal 4 2 3 3 2" xfId="4773"/>
    <cellStyle name="EYTotal 4 2 3 4" xfId="4774"/>
    <cellStyle name="EYTotal 4 2 3 4 2" xfId="4775"/>
    <cellStyle name="EYTotal 4 2 3 5" xfId="4776"/>
    <cellStyle name="EYTotal 4 2 3 5 2" xfId="4777"/>
    <cellStyle name="EYTotal 4 2 3 6" xfId="4778"/>
    <cellStyle name="EYTotal 4 2 4" xfId="4779"/>
    <cellStyle name="EYTotal 4 2 4 2" xfId="4780"/>
    <cellStyle name="EYTotal 4 2 4 2 2" xfId="4781"/>
    <cellStyle name="EYTotal 4 2 4 3" xfId="4782"/>
    <cellStyle name="EYTotal 4 2 5" xfId="4783"/>
    <cellStyle name="EYTotal 4 2 5 2" xfId="4784"/>
    <cellStyle name="EYTotal 4 2 6" xfId="4785"/>
    <cellStyle name="EYTotal 4 2 6 2" xfId="4786"/>
    <cellStyle name="EYTotal 4 2 7" xfId="4787"/>
    <cellStyle name="EYTotal 4 2 7 2" xfId="4788"/>
    <cellStyle name="EYTotal 4 2 8" xfId="4789"/>
    <cellStyle name="EYTotal 4 2_Subsidy" xfId="4790"/>
    <cellStyle name="EYTotal 4 3" xfId="4791"/>
    <cellStyle name="EYTotal 4 3 2" xfId="4792"/>
    <cellStyle name="EYTotal 4 3 2 2" xfId="4793"/>
    <cellStyle name="EYTotal 4 3 2 2 2" xfId="4794"/>
    <cellStyle name="EYTotal 4 3 2 3" xfId="4795"/>
    <cellStyle name="EYTotal 4 3 2 3 2" xfId="4796"/>
    <cellStyle name="EYTotal 4 3 2 4" xfId="4797"/>
    <cellStyle name="EYTotal 4 3 2 4 2" xfId="4798"/>
    <cellStyle name="EYTotal 4 3 2 5" xfId="4799"/>
    <cellStyle name="EYTotal 4 3 2 5 2" xfId="4800"/>
    <cellStyle name="EYTotal 4 3 2 6" xfId="4801"/>
    <cellStyle name="EYTotal 4 3 3" xfId="4802"/>
    <cellStyle name="EYTotal 4 3 3 2" xfId="4803"/>
    <cellStyle name="EYTotal 4 3 3 2 2" xfId="4804"/>
    <cellStyle name="EYTotal 4 3 3 3" xfId="4805"/>
    <cellStyle name="EYTotal 4 3 4" xfId="4806"/>
    <cellStyle name="EYTotal 4 3 4 2" xfId="4807"/>
    <cellStyle name="EYTotal 4 3 5" xfId="4808"/>
    <cellStyle name="EYTotal 4 3 5 2" xfId="4809"/>
    <cellStyle name="EYTotal 4 3 6" xfId="4810"/>
    <cellStyle name="EYTotal 4 3 6 2" xfId="4811"/>
    <cellStyle name="EYTotal 4 3 7" xfId="4812"/>
    <cellStyle name="EYTotal 4 4" xfId="4813"/>
    <cellStyle name="EYTotal 4 4 2" xfId="4814"/>
    <cellStyle name="EYTotal 4 4 2 2" xfId="4815"/>
    <cellStyle name="EYTotal 4 4 2 2 2" xfId="4816"/>
    <cellStyle name="EYTotal 4 4 2 3" xfId="4817"/>
    <cellStyle name="EYTotal 4 4 2 3 2" xfId="4818"/>
    <cellStyle name="EYTotal 4 4 2 4" xfId="4819"/>
    <cellStyle name="EYTotal 4 4 2 4 2" xfId="4820"/>
    <cellStyle name="EYTotal 4 4 2 5" xfId="4821"/>
    <cellStyle name="EYTotal 4 4 2 5 2" xfId="4822"/>
    <cellStyle name="EYTotal 4 4 2 6" xfId="4823"/>
    <cellStyle name="EYTotal 4 4 3" xfId="4824"/>
    <cellStyle name="EYTotal 4 4 3 2" xfId="4825"/>
    <cellStyle name="EYTotal 4 4 3 2 2" xfId="4826"/>
    <cellStyle name="EYTotal 4 4 3 3" xfId="4827"/>
    <cellStyle name="EYTotal 4 4 4" xfId="4828"/>
    <cellStyle name="EYTotal 4 4 4 2" xfId="4829"/>
    <cellStyle name="EYTotal 4 4 5" xfId="4830"/>
    <cellStyle name="EYTotal 4 4 5 2" xfId="4831"/>
    <cellStyle name="EYTotal 4 4 6" xfId="4832"/>
    <cellStyle name="EYTotal 4 4 6 2" xfId="4833"/>
    <cellStyle name="EYTotal 4 4 7" xfId="4834"/>
    <cellStyle name="EYTotal 4 5" xfId="4835"/>
    <cellStyle name="EYTotal 4 5 2" xfId="4836"/>
    <cellStyle name="EYTotal 4 5 2 2" xfId="4837"/>
    <cellStyle name="EYTotal 4 5 2 2 2" xfId="4838"/>
    <cellStyle name="EYTotal 4 5 2 3" xfId="4839"/>
    <cellStyle name="EYTotal 4 5 2 3 2" xfId="4840"/>
    <cellStyle name="EYTotal 4 5 2 4" xfId="4841"/>
    <cellStyle name="EYTotal 4 5 2 4 2" xfId="4842"/>
    <cellStyle name="EYTotal 4 5 2 5" xfId="4843"/>
    <cellStyle name="EYTotal 4 5 2 5 2" xfId="4844"/>
    <cellStyle name="EYTotal 4 5 2 6" xfId="4845"/>
    <cellStyle name="EYTotal 4 5 3" xfId="4846"/>
    <cellStyle name="EYTotal 4 5 3 2" xfId="4847"/>
    <cellStyle name="EYTotal 4 5 3 2 2" xfId="4848"/>
    <cellStyle name="EYTotal 4 5 3 3" xfId="4849"/>
    <cellStyle name="EYTotal 4 5 4" xfId="4850"/>
    <cellStyle name="EYTotal 4 5 4 2" xfId="4851"/>
    <cellStyle name="EYTotal 4 5 5" xfId="4852"/>
    <cellStyle name="EYTotal 4 5 5 2" xfId="4853"/>
    <cellStyle name="EYTotal 4 5 6" xfId="4854"/>
    <cellStyle name="EYTotal 4 5 6 2" xfId="4855"/>
    <cellStyle name="EYTotal 4 5 7" xfId="4856"/>
    <cellStyle name="EYTotal 4 6" xfId="4857"/>
    <cellStyle name="EYTotal 4 6 2" xfId="4858"/>
    <cellStyle name="EYTotal 4 6 2 2" xfId="4859"/>
    <cellStyle name="EYTotal 4 6 2 2 2" xfId="4860"/>
    <cellStyle name="EYTotal 4 6 2 3" xfId="4861"/>
    <cellStyle name="EYTotal 4 6 2 3 2" xfId="4862"/>
    <cellStyle name="EYTotal 4 6 2 4" xfId="4863"/>
    <cellStyle name="EYTotal 4 6 2 4 2" xfId="4864"/>
    <cellStyle name="EYTotal 4 6 2 5" xfId="4865"/>
    <cellStyle name="EYTotal 4 6 2 5 2" xfId="4866"/>
    <cellStyle name="EYTotal 4 6 2 6" xfId="4867"/>
    <cellStyle name="EYTotal 4 6 3" xfId="4868"/>
    <cellStyle name="EYTotal 4 6 3 2" xfId="4869"/>
    <cellStyle name="EYTotal 4 6 3 2 2" xfId="4870"/>
    <cellStyle name="EYTotal 4 6 3 3" xfId="4871"/>
    <cellStyle name="EYTotal 4 6 4" xfId="4872"/>
    <cellStyle name="EYTotal 4 6 4 2" xfId="4873"/>
    <cellStyle name="EYTotal 4 6 5" xfId="4874"/>
    <cellStyle name="EYTotal 4 6 5 2" xfId="4875"/>
    <cellStyle name="EYTotal 4 6 6" xfId="4876"/>
    <cellStyle name="EYTotal 4 6 6 2" xfId="4877"/>
    <cellStyle name="EYTotal 4 6 7" xfId="4878"/>
    <cellStyle name="EYTotal 4 7" xfId="4879"/>
    <cellStyle name="EYTotal 4 7 2" xfId="4880"/>
    <cellStyle name="EYTotal 4 7 2 2" xfId="4881"/>
    <cellStyle name="EYTotal 4 7 2 2 2" xfId="4882"/>
    <cellStyle name="EYTotal 4 7 2 3" xfId="4883"/>
    <cellStyle name="EYTotal 4 7 2 3 2" xfId="4884"/>
    <cellStyle name="EYTotal 4 7 2 4" xfId="4885"/>
    <cellStyle name="EYTotal 4 7 2 4 2" xfId="4886"/>
    <cellStyle name="EYTotal 4 7 2 5" xfId="4887"/>
    <cellStyle name="EYTotal 4 7 2 5 2" xfId="4888"/>
    <cellStyle name="EYTotal 4 7 2 6" xfId="4889"/>
    <cellStyle name="EYTotal 4 7 3" xfId="4890"/>
    <cellStyle name="EYTotal 4 7 3 2" xfId="4891"/>
    <cellStyle name="EYTotal 4 7 3 2 2" xfId="4892"/>
    <cellStyle name="EYTotal 4 7 3 3" xfId="4893"/>
    <cellStyle name="EYTotal 4 7 4" xfId="4894"/>
    <cellStyle name="EYTotal 4 7 4 2" xfId="4895"/>
    <cellStyle name="EYTotal 4 7 5" xfId="4896"/>
    <cellStyle name="EYTotal 4 7 5 2" xfId="4897"/>
    <cellStyle name="EYTotal 4 7 6" xfId="4898"/>
    <cellStyle name="EYTotal 4 7 6 2" xfId="4899"/>
    <cellStyle name="EYTotal 4 7 7" xfId="4900"/>
    <cellStyle name="EYTotal 4 8" xfId="4901"/>
    <cellStyle name="EYTotal 4 8 2" xfId="4902"/>
    <cellStyle name="EYTotal 4 8 2 2" xfId="4903"/>
    <cellStyle name="EYTotal 4 8 2 2 2" xfId="4904"/>
    <cellStyle name="EYTotal 4 8 2 3" xfId="4905"/>
    <cellStyle name="EYTotal 4 8 2 3 2" xfId="4906"/>
    <cellStyle name="EYTotal 4 8 2 4" xfId="4907"/>
    <cellStyle name="EYTotal 4 8 2 4 2" xfId="4908"/>
    <cellStyle name="EYTotal 4 8 2 5" xfId="4909"/>
    <cellStyle name="EYTotal 4 8 2 5 2" xfId="4910"/>
    <cellStyle name="EYTotal 4 8 2 6" xfId="4911"/>
    <cellStyle name="EYTotal 4 8 3" xfId="4912"/>
    <cellStyle name="EYTotal 4 8 3 2" xfId="4913"/>
    <cellStyle name="EYTotal 4 8 3 2 2" xfId="4914"/>
    <cellStyle name="EYTotal 4 8 3 3" xfId="4915"/>
    <cellStyle name="EYTotal 4 8 4" xfId="4916"/>
    <cellStyle name="EYTotal 4 8 4 2" xfId="4917"/>
    <cellStyle name="EYTotal 4 8 5" xfId="4918"/>
    <cellStyle name="EYTotal 4 8 5 2" xfId="4919"/>
    <cellStyle name="EYTotal 4 8 6" xfId="4920"/>
    <cellStyle name="EYTotal 4 8 6 2" xfId="4921"/>
    <cellStyle name="EYTotal 4 8 7" xfId="4922"/>
    <cellStyle name="EYTotal 4 9" xfId="4923"/>
    <cellStyle name="EYTotal 4 9 2" xfId="4924"/>
    <cellStyle name="EYTotal 4 9 2 2" xfId="4925"/>
    <cellStyle name="EYTotal 4 9 3" xfId="4926"/>
    <cellStyle name="EYTotal 4 9 3 2" xfId="4927"/>
    <cellStyle name="EYTotal 4 9 4" xfId="4928"/>
    <cellStyle name="EYTotal 4 9 4 2" xfId="4929"/>
    <cellStyle name="EYTotal 4 9 5" xfId="4930"/>
    <cellStyle name="EYTotal 4 9 5 2" xfId="4931"/>
    <cellStyle name="EYTotal 4 9 6" xfId="4932"/>
    <cellStyle name="EYTotal 4_Subsidy" xfId="4933"/>
    <cellStyle name="EYTotal 5" xfId="4934"/>
    <cellStyle name="EYTotal 5 10" xfId="4935"/>
    <cellStyle name="EYTotal 5 10 2" xfId="4936"/>
    <cellStyle name="EYTotal 5 10 2 2" xfId="4937"/>
    <cellStyle name="EYTotal 5 10 3" xfId="4938"/>
    <cellStyle name="EYTotal 5 11" xfId="4939"/>
    <cellStyle name="EYTotal 5 11 2" xfId="4940"/>
    <cellStyle name="EYTotal 5 12" xfId="4941"/>
    <cellStyle name="EYTotal 5 12 2" xfId="4942"/>
    <cellStyle name="EYTotal 5 13" xfId="4943"/>
    <cellStyle name="EYTotal 5 13 2" xfId="4944"/>
    <cellStyle name="EYTotal 5 14" xfId="4945"/>
    <cellStyle name="EYTotal 5 2" xfId="4946"/>
    <cellStyle name="EYTotal 5 2 2" xfId="4947"/>
    <cellStyle name="EYTotal 5 2 2 2" xfId="4948"/>
    <cellStyle name="EYTotal 5 2 2 2 2" xfId="4949"/>
    <cellStyle name="EYTotal 5 2 2 2 2 2" xfId="4950"/>
    <cellStyle name="EYTotal 5 2 2 2 3" xfId="4951"/>
    <cellStyle name="EYTotal 5 2 2 2 3 2" xfId="4952"/>
    <cellStyle name="EYTotal 5 2 2 2 4" xfId="4953"/>
    <cellStyle name="EYTotal 5 2 2 2 4 2" xfId="4954"/>
    <cellStyle name="EYTotal 5 2 2 2 5" xfId="4955"/>
    <cellStyle name="EYTotal 5 2 2 2 5 2" xfId="4956"/>
    <cellStyle name="EYTotal 5 2 2 2 6" xfId="4957"/>
    <cellStyle name="EYTotal 5 2 2 3" xfId="4958"/>
    <cellStyle name="EYTotal 5 2 2 3 2" xfId="4959"/>
    <cellStyle name="EYTotal 5 2 2 3 2 2" xfId="4960"/>
    <cellStyle name="EYTotal 5 2 2 3 3" xfId="4961"/>
    <cellStyle name="EYTotal 5 2 2 4" xfId="4962"/>
    <cellStyle name="EYTotal 5 2 2 4 2" xfId="4963"/>
    <cellStyle name="EYTotal 5 2 2 5" xfId="4964"/>
    <cellStyle name="EYTotal 5 2 2 5 2" xfId="4965"/>
    <cellStyle name="EYTotal 5 2 2 6" xfId="4966"/>
    <cellStyle name="EYTotal 5 2 2 6 2" xfId="4967"/>
    <cellStyle name="EYTotal 5 2 2 7" xfId="4968"/>
    <cellStyle name="EYTotal 5 2 3" xfId="4969"/>
    <cellStyle name="EYTotal 5 2 3 2" xfId="4970"/>
    <cellStyle name="EYTotal 5 2 3 2 2" xfId="4971"/>
    <cellStyle name="EYTotal 5 2 3 3" xfId="4972"/>
    <cellStyle name="EYTotal 5 2 3 3 2" xfId="4973"/>
    <cellStyle name="EYTotal 5 2 3 4" xfId="4974"/>
    <cellStyle name="EYTotal 5 2 3 4 2" xfId="4975"/>
    <cellStyle name="EYTotal 5 2 3 5" xfId="4976"/>
    <cellStyle name="EYTotal 5 2 3 5 2" xfId="4977"/>
    <cellStyle name="EYTotal 5 2 3 6" xfId="4978"/>
    <cellStyle name="EYTotal 5 2 4" xfId="4979"/>
    <cellStyle name="EYTotal 5 2 4 2" xfId="4980"/>
    <cellStyle name="EYTotal 5 2 4 2 2" xfId="4981"/>
    <cellStyle name="EYTotal 5 2 4 3" xfId="4982"/>
    <cellStyle name="EYTotal 5 2 5" xfId="4983"/>
    <cellStyle name="EYTotal 5 2 5 2" xfId="4984"/>
    <cellStyle name="EYTotal 5 2 6" xfId="4985"/>
    <cellStyle name="EYTotal 5 2 6 2" xfId="4986"/>
    <cellStyle name="EYTotal 5 2 7" xfId="4987"/>
    <cellStyle name="EYTotal 5 2 7 2" xfId="4988"/>
    <cellStyle name="EYTotal 5 2 8" xfId="4989"/>
    <cellStyle name="EYTotal 5 2_Subsidy" xfId="4990"/>
    <cellStyle name="EYTotal 5 3" xfId="4991"/>
    <cellStyle name="EYTotal 5 3 2" xfId="4992"/>
    <cellStyle name="EYTotal 5 3 2 2" xfId="4993"/>
    <cellStyle name="EYTotal 5 3 2 2 2" xfId="4994"/>
    <cellStyle name="EYTotal 5 3 2 3" xfId="4995"/>
    <cellStyle name="EYTotal 5 3 2 3 2" xfId="4996"/>
    <cellStyle name="EYTotal 5 3 2 4" xfId="4997"/>
    <cellStyle name="EYTotal 5 3 2 4 2" xfId="4998"/>
    <cellStyle name="EYTotal 5 3 2 5" xfId="4999"/>
    <cellStyle name="EYTotal 5 3 2 5 2" xfId="5000"/>
    <cellStyle name="EYTotal 5 3 2 6" xfId="5001"/>
    <cellStyle name="EYTotal 5 3 3" xfId="5002"/>
    <cellStyle name="EYTotal 5 3 3 2" xfId="5003"/>
    <cellStyle name="EYTotal 5 3 3 2 2" xfId="5004"/>
    <cellStyle name="EYTotal 5 3 3 3" xfId="5005"/>
    <cellStyle name="EYTotal 5 3 4" xfId="5006"/>
    <cellStyle name="EYTotal 5 3 4 2" xfId="5007"/>
    <cellStyle name="EYTotal 5 3 5" xfId="5008"/>
    <cellStyle name="EYTotal 5 3 5 2" xfId="5009"/>
    <cellStyle name="EYTotal 5 3 6" xfId="5010"/>
    <cellStyle name="EYTotal 5 3 6 2" xfId="5011"/>
    <cellStyle name="EYTotal 5 3 7" xfId="5012"/>
    <cellStyle name="EYTotal 5 4" xfId="5013"/>
    <cellStyle name="EYTotal 5 4 2" xfId="5014"/>
    <cellStyle name="EYTotal 5 4 2 2" xfId="5015"/>
    <cellStyle name="EYTotal 5 4 2 2 2" xfId="5016"/>
    <cellStyle name="EYTotal 5 4 2 3" xfId="5017"/>
    <cellStyle name="EYTotal 5 4 2 3 2" xfId="5018"/>
    <cellStyle name="EYTotal 5 4 2 4" xfId="5019"/>
    <cellStyle name="EYTotal 5 4 2 4 2" xfId="5020"/>
    <cellStyle name="EYTotal 5 4 2 5" xfId="5021"/>
    <cellStyle name="EYTotal 5 4 2 5 2" xfId="5022"/>
    <cellStyle name="EYTotal 5 4 2 6" xfId="5023"/>
    <cellStyle name="EYTotal 5 4 3" xfId="5024"/>
    <cellStyle name="EYTotal 5 4 3 2" xfId="5025"/>
    <cellStyle name="EYTotal 5 4 3 2 2" xfId="5026"/>
    <cellStyle name="EYTotal 5 4 3 3" xfId="5027"/>
    <cellStyle name="EYTotal 5 4 4" xfId="5028"/>
    <cellStyle name="EYTotal 5 4 4 2" xfId="5029"/>
    <cellStyle name="EYTotal 5 4 5" xfId="5030"/>
    <cellStyle name="EYTotal 5 4 5 2" xfId="5031"/>
    <cellStyle name="EYTotal 5 4 6" xfId="5032"/>
    <cellStyle name="EYTotal 5 4 6 2" xfId="5033"/>
    <cellStyle name="EYTotal 5 4 7" xfId="5034"/>
    <cellStyle name="EYTotal 5 5" xfId="5035"/>
    <cellStyle name="EYTotal 5 5 2" xfId="5036"/>
    <cellStyle name="EYTotal 5 5 2 2" xfId="5037"/>
    <cellStyle name="EYTotal 5 5 2 2 2" xfId="5038"/>
    <cellStyle name="EYTotal 5 5 2 3" xfId="5039"/>
    <cellStyle name="EYTotal 5 5 2 3 2" xfId="5040"/>
    <cellStyle name="EYTotal 5 5 2 4" xfId="5041"/>
    <cellStyle name="EYTotal 5 5 2 4 2" xfId="5042"/>
    <cellStyle name="EYTotal 5 5 2 5" xfId="5043"/>
    <cellStyle name="EYTotal 5 5 2 5 2" xfId="5044"/>
    <cellStyle name="EYTotal 5 5 2 6" xfId="5045"/>
    <cellStyle name="EYTotal 5 5 3" xfId="5046"/>
    <cellStyle name="EYTotal 5 5 3 2" xfId="5047"/>
    <cellStyle name="EYTotal 5 5 3 2 2" xfId="5048"/>
    <cellStyle name="EYTotal 5 5 3 3" xfId="5049"/>
    <cellStyle name="EYTotal 5 5 4" xfId="5050"/>
    <cellStyle name="EYTotal 5 5 4 2" xfId="5051"/>
    <cellStyle name="EYTotal 5 5 5" xfId="5052"/>
    <cellStyle name="EYTotal 5 5 5 2" xfId="5053"/>
    <cellStyle name="EYTotal 5 5 6" xfId="5054"/>
    <cellStyle name="EYTotal 5 5 6 2" xfId="5055"/>
    <cellStyle name="EYTotal 5 5 7" xfId="5056"/>
    <cellStyle name="EYTotal 5 6" xfId="5057"/>
    <cellStyle name="EYTotal 5 6 2" xfId="5058"/>
    <cellStyle name="EYTotal 5 6 2 2" xfId="5059"/>
    <cellStyle name="EYTotal 5 6 2 2 2" xfId="5060"/>
    <cellStyle name="EYTotal 5 6 2 3" xfId="5061"/>
    <cellStyle name="EYTotal 5 6 2 3 2" xfId="5062"/>
    <cellStyle name="EYTotal 5 6 2 4" xfId="5063"/>
    <cellStyle name="EYTotal 5 6 2 4 2" xfId="5064"/>
    <cellStyle name="EYTotal 5 6 2 5" xfId="5065"/>
    <cellStyle name="EYTotal 5 6 2 5 2" xfId="5066"/>
    <cellStyle name="EYTotal 5 6 2 6" xfId="5067"/>
    <cellStyle name="EYTotal 5 6 3" xfId="5068"/>
    <cellStyle name="EYTotal 5 6 3 2" xfId="5069"/>
    <cellStyle name="EYTotal 5 6 3 2 2" xfId="5070"/>
    <cellStyle name="EYTotal 5 6 3 3" xfId="5071"/>
    <cellStyle name="EYTotal 5 6 4" xfId="5072"/>
    <cellStyle name="EYTotal 5 6 4 2" xfId="5073"/>
    <cellStyle name="EYTotal 5 6 5" xfId="5074"/>
    <cellStyle name="EYTotal 5 6 5 2" xfId="5075"/>
    <cellStyle name="EYTotal 5 6 6" xfId="5076"/>
    <cellStyle name="EYTotal 5 6 6 2" xfId="5077"/>
    <cellStyle name="EYTotal 5 6 7" xfId="5078"/>
    <cellStyle name="EYTotal 5 7" xfId="5079"/>
    <cellStyle name="EYTotal 5 7 2" xfId="5080"/>
    <cellStyle name="EYTotal 5 7 2 2" xfId="5081"/>
    <cellStyle name="EYTotal 5 7 2 2 2" xfId="5082"/>
    <cellStyle name="EYTotal 5 7 2 3" xfId="5083"/>
    <cellStyle name="EYTotal 5 7 2 3 2" xfId="5084"/>
    <cellStyle name="EYTotal 5 7 2 4" xfId="5085"/>
    <cellStyle name="EYTotal 5 7 2 4 2" xfId="5086"/>
    <cellStyle name="EYTotal 5 7 2 5" xfId="5087"/>
    <cellStyle name="EYTotal 5 7 2 5 2" xfId="5088"/>
    <cellStyle name="EYTotal 5 7 2 6" xfId="5089"/>
    <cellStyle name="EYTotal 5 7 3" xfId="5090"/>
    <cellStyle name="EYTotal 5 7 3 2" xfId="5091"/>
    <cellStyle name="EYTotal 5 7 3 2 2" xfId="5092"/>
    <cellStyle name="EYTotal 5 7 3 3" xfId="5093"/>
    <cellStyle name="EYTotal 5 7 4" xfId="5094"/>
    <cellStyle name="EYTotal 5 7 4 2" xfId="5095"/>
    <cellStyle name="EYTotal 5 7 5" xfId="5096"/>
    <cellStyle name="EYTotal 5 7 5 2" xfId="5097"/>
    <cellStyle name="EYTotal 5 7 6" xfId="5098"/>
    <cellStyle name="EYTotal 5 7 6 2" xfId="5099"/>
    <cellStyle name="EYTotal 5 7 7" xfId="5100"/>
    <cellStyle name="EYTotal 5 8" xfId="5101"/>
    <cellStyle name="EYTotal 5 8 2" xfId="5102"/>
    <cellStyle name="EYTotal 5 8 2 2" xfId="5103"/>
    <cellStyle name="EYTotal 5 8 2 2 2" xfId="5104"/>
    <cellStyle name="EYTotal 5 8 2 3" xfId="5105"/>
    <cellStyle name="EYTotal 5 8 2 3 2" xfId="5106"/>
    <cellStyle name="EYTotal 5 8 2 4" xfId="5107"/>
    <cellStyle name="EYTotal 5 8 2 4 2" xfId="5108"/>
    <cellStyle name="EYTotal 5 8 2 5" xfId="5109"/>
    <cellStyle name="EYTotal 5 8 2 5 2" xfId="5110"/>
    <cellStyle name="EYTotal 5 8 2 6" xfId="5111"/>
    <cellStyle name="EYTotal 5 8 3" xfId="5112"/>
    <cellStyle name="EYTotal 5 8 3 2" xfId="5113"/>
    <cellStyle name="EYTotal 5 8 3 2 2" xfId="5114"/>
    <cellStyle name="EYTotal 5 8 3 3" xfId="5115"/>
    <cellStyle name="EYTotal 5 8 4" xfId="5116"/>
    <cellStyle name="EYTotal 5 8 4 2" xfId="5117"/>
    <cellStyle name="EYTotal 5 8 5" xfId="5118"/>
    <cellStyle name="EYTotal 5 8 5 2" xfId="5119"/>
    <cellStyle name="EYTotal 5 8 6" xfId="5120"/>
    <cellStyle name="EYTotal 5 8 6 2" xfId="5121"/>
    <cellStyle name="EYTotal 5 8 7" xfId="5122"/>
    <cellStyle name="EYTotal 5 9" xfId="5123"/>
    <cellStyle name="EYTotal 5 9 2" xfId="5124"/>
    <cellStyle name="EYTotal 5 9 2 2" xfId="5125"/>
    <cellStyle name="EYTotal 5 9 3" xfId="5126"/>
    <cellStyle name="EYTotal 5 9 3 2" xfId="5127"/>
    <cellStyle name="EYTotal 5 9 4" xfId="5128"/>
    <cellStyle name="EYTotal 5 9 4 2" xfId="5129"/>
    <cellStyle name="EYTotal 5 9 5" xfId="5130"/>
    <cellStyle name="EYTotal 5 9 5 2" xfId="5131"/>
    <cellStyle name="EYTotal 5 9 6" xfId="5132"/>
    <cellStyle name="EYTotal 5_Subsidy" xfId="5133"/>
    <cellStyle name="EYTotal 6" xfId="5134"/>
    <cellStyle name="EYTotal 6 10" xfId="5135"/>
    <cellStyle name="EYTotal 6 10 2" xfId="5136"/>
    <cellStyle name="EYTotal 6 10 2 2" xfId="5137"/>
    <cellStyle name="EYTotal 6 10 3" xfId="5138"/>
    <cellStyle name="EYTotal 6 11" xfId="5139"/>
    <cellStyle name="EYTotal 6 11 2" xfId="5140"/>
    <cellStyle name="EYTotal 6 12" xfId="5141"/>
    <cellStyle name="EYTotal 6 12 2" xfId="5142"/>
    <cellStyle name="EYTotal 6 13" xfId="5143"/>
    <cellStyle name="EYTotal 6 13 2" xfId="5144"/>
    <cellStyle name="EYTotal 6 14" xfId="5145"/>
    <cellStyle name="EYTotal 6 2" xfId="5146"/>
    <cellStyle name="EYTotal 6 2 2" xfId="5147"/>
    <cellStyle name="EYTotal 6 2 2 2" xfId="5148"/>
    <cellStyle name="EYTotal 6 2 2 2 2" xfId="5149"/>
    <cellStyle name="EYTotal 6 2 2 2 2 2" xfId="5150"/>
    <cellStyle name="EYTotal 6 2 2 2 3" xfId="5151"/>
    <cellStyle name="EYTotal 6 2 2 2 3 2" xfId="5152"/>
    <cellStyle name="EYTotal 6 2 2 2 4" xfId="5153"/>
    <cellStyle name="EYTotal 6 2 2 2 4 2" xfId="5154"/>
    <cellStyle name="EYTotal 6 2 2 2 5" xfId="5155"/>
    <cellStyle name="EYTotal 6 2 2 2 5 2" xfId="5156"/>
    <cellStyle name="EYTotal 6 2 2 2 6" xfId="5157"/>
    <cellStyle name="EYTotal 6 2 2 3" xfId="5158"/>
    <cellStyle name="EYTotal 6 2 2 3 2" xfId="5159"/>
    <cellStyle name="EYTotal 6 2 2 3 2 2" xfId="5160"/>
    <cellStyle name="EYTotal 6 2 2 3 3" xfId="5161"/>
    <cellStyle name="EYTotal 6 2 2 4" xfId="5162"/>
    <cellStyle name="EYTotal 6 2 2 4 2" xfId="5163"/>
    <cellStyle name="EYTotal 6 2 2 5" xfId="5164"/>
    <cellStyle name="EYTotal 6 2 2 5 2" xfId="5165"/>
    <cellStyle name="EYTotal 6 2 2 6" xfId="5166"/>
    <cellStyle name="EYTotal 6 2 2 6 2" xfId="5167"/>
    <cellStyle name="EYTotal 6 2 2 7" xfId="5168"/>
    <cellStyle name="EYTotal 6 2 3" xfId="5169"/>
    <cellStyle name="EYTotal 6 2 3 2" xfId="5170"/>
    <cellStyle name="EYTotal 6 2 3 2 2" xfId="5171"/>
    <cellStyle name="EYTotal 6 2 3 3" xfId="5172"/>
    <cellStyle name="EYTotal 6 2 3 3 2" xfId="5173"/>
    <cellStyle name="EYTotal 6 2 3 4" xfId="5174"/>
    <cellStyle name="EYTotal 6 2 3 4 2" xfId="5175"/>
    <cellStyle name="EYTotal 6 2 3 5" xfId="5176"/>
    <cellStyle name="EYTotal 6 2 3 5 2" xfId="5177"/>
    <cellStyle name="EYTotal 6 2 3 6" xfId="5178"/>
    <cellStyle name="EYTotal 6 2 4" xfId="5179"/>
    <cellStyle name="EYTotal 6 2 4 2" xfId="5180"/>
    <cellStyle name="EYTotal 6 2 4 2 2" xfId="5181"/>
    <cellStyle name="EYTotal 6 2 4 3" xfId="5182"/>
    <cellStyle name="EYTotal 6 2 5" xfId="5183"/>
    <cellStyle name="EYTotal 6 2 5 2" xfId="5184"/>
    <cellStyle name="EYTotal 6 2 6" xfId="5185"/>
    <cellStyle name="EYTotal 6 2 6 2" xfId="5186"/>
    <cellStyle name="EYTotal 6 2 7" xfId="5187"/>
    <cellStyle name="EYTotal 6 2 7 2" xfId="5188"/>
    <cellStyle name="EYTotal 6 2 8" xfId="5189"/>
    <cellStyle name="EYTotal 6 2_Subsidy" xfId="5190"/>
    <cellStyle name="EYTotal 6 3" xfId="5191"/>
    <cellStyle name="EYTotal 6 3 2" xfId="5192"/>
    <cellStyle name="EYTotal 6 3 2 2" xfId="5193"/>
    <cellStyle name="EYTotal 6 3 2 2 2" xfId="5194"/>
    <cellStyle name="EYTotal 6 3 2 3" xfId="5195"/>
    <cellStyle name="EYTotal 6 3 2 3 2" xfId="5196"/>
    <cellStyle name="EYTotal 6 3 2 4" xfId="5197"/>
    <cellStyle name="EYTotal 6 3 2 4 2" xfId="5198"/>
    <cellStyle name="EYTotal 6 3 2 5" xfId="5199"/>
    <cellStyle name="EYTotal 6 3 2 5 2" xfId="5200"/>
    <cellStyle name="EYTotal 6 3 2 6" xfId="5201"/>
    <cellStyle name="EYTotal 6 3 3" xfId="5202"/>
    <cellStyle name="EYTotal 6 3 3 2" xfId="5203"/>
    <cellStyle name="EYTotal 6 3 3 2 2" xfId="5204"/>
    <cellStyle name="EYTotal 6 3 3 3" xfId="5205"/>
    <cellStyle name="EYTotal 6 3 4" xfId="5206"/>
    <cellStyle name="EYTotal 6 3 4 2" xfId="5207"/>
    <cellStyle name="EYTotal 6 3 5" xfId="5208"/>
    <cellStyle name="EYTotal 6 3 5 2" xfId="5209"/>
    <cellStyle name="EYTotal 6 3 6" xfId="5210"/>
    <cellStyle name="EYTotal 6 3 6 2" xfId="5211"/>
    <cellStyle name="EYTotal 6 3 7" xfId="5212"/>
    <cellStyle name="EYTotal 6 4" xfId="5213"/>
    <cellStyle name="EYTotal 6 4 2" xfId="5214"/>
    <cellStyle name="EYTotal 6 4 2 2" xfId="5215"/>
    <cellStyle name="EYTotal 6 4 2 2 2" xfId="5216"/>
    <cellStyle name="EYTotal 6 4 2 3" xfId="5217"/>
    <cellStyle name="EYTotal 6 4 2 3 2" xfId="5218"/>
    <cellStyle name="EYTotal 6 4 2 4" xfId="5219"/>
    <cellStyle name="EYTotal 6 4 2 4 2" xfId="5220"/>
    <cellStyle name="EYTotal 6 4 2 5" xfId="5221"/>
    <cellStyle name="EYTotal 6 4 2 5 2" xfId="5222"/>
    <cellStyle name="EYTotal 6 4 2 6" xfId="5223"/>
    <cellStyle name="EYTotal 6 4 3" xfId="5224"/>
    <cellStyle name="EYTotal 6 4 3 2" xfId="5225"/>
    <cellStyle name="EYTotal 6 4 3 2 2" xfId="5226"/>
    <cellStyle name="EYTotal 6 4 3 3" xfId="5227"/>
    <cellStyle name="EYTotal 6 4 4" xfId="5228"/>
    <cellStyle name="EYTotal 6 4 4 2" xfId="5229"/>
    <cellStyle name="EYTotal 6 4 5" xfId="5230"/>
    <cellStyle name="EYTotal 6 4 5 2" xfId="5231"/>
    <cellStyle name="EYTotal 6 4 6" xfId="5232"/>
    <cellStyle name="EYTotal 6 4 6 2" xfId="5233"/>
    <cellStyle name="EYTotal 6 4 7" xfId="5234"/>
    <cellStyle name="EYTotal 6 5" xfId="5235"/>
    <cellStyle name="EYTotal 6 5 2" xfId="5236"/>
    <cellStyle name="EYTotal 6 5 2 2" xfId="5237"/>
    <cellStyle name="EYTotal 6 5 2 2 2" xfId="5238"/>
    <cellStyle name="EYTotal 6 5 2 3" xfId="5239"/>
    <cellStyle name="EYTotal 6 5 2 3 2" xfId="5240"/>
    <cellStyle name="EYTotal 6 5 2 4" xfId="5241"/>
    <cellStyle name="EYTotal 6 5 2 4 2" xfId="5242"/>
    <cellStyle name="EYTotal 6 5 2 5" xfId="5243"/>
    <cellStyle name="EYTotal 6 5 2 5 2" xfId="5244"/>
    <cellStyle name="EYTotal 6 5 2 6" xfId="5245"/>
    <cellStyle name="EYTotal 6 5 3" xfId="5246"/>
    <cellStyle name="EYTotal 6 5 3 2" xfId="5247"/>
    <cellStyle name="EYTotal 6 5 3 2 2" xfId="5248"/>
    <cellStyle name="EYTotal 6 5 3 3" xfId="5249"/>
    <cellStyle name="EYTotal 6 5 4" xfId="5250"/>
    <cellStyle name="EYTotal 6 5 4 2" xfId="5251"/>
    <cellStyle name="EYTotal 6 5 5" xfId="5252"/>
    <cellStyle name="EYTotal 6 5 5 2" xfId="5253"/>
    <cellStyle name="EYTotal 6 5 6" xfId="5254"/>
    <cellStyle name="EYTotal 6 5 6 2" xfId="5255"/>
    <cellStyle name="EYTotal 6 5 7" xfId="5256"/>
    <cellStyle name="EYTotal 6 6" xfId="5257"/>
    <cellStyle name="EYTotal 6 6 2" xfId="5258"/>
    <cellStyle name="EYTotal 6 6 2 2" xfId="5259"/>
    <cellStyle name="EYTotal 6 6 2 2 2" xfId="5260"/>
    <cellStyle name="EYTotal 6 6 2 3" xfId="5261"/>
    <cellStyle name="EYTotal 6 6 2 3 2" xfId="5262"/>
    <cellStyle name="EYTotal 6 6 2 4" xfId="5263"/>
    <cellStyle name="EYTotal 6 6 2 4 2" xfId="5264"/>
    <cellStyle name="EYTotal 6 6 2 5" xfId="5265"/>
    <cellStyle name="EYTotal 6 6 2 5 2" xfId="5266"/>
    <cellStyle name="EYTotal 6 6 2 6" xfId="5267"/>
    <cellStyle name="EYTotal 6 6 3" xfId="5268"/>
    <cellStyle name="EYTotal 6 6 3 2" xfId="5269"/>
    <cellStyle name="EYTotal 6 6 3 2 2" xfId="5270"/>
    <cellStyle name="EYTotal 6 6 3 3" xfId="5271"/>
    <cellStyle name="EYTotal 6 6 4" xfId="5272"/>
    <cellStyle name="EYTotal 6 6 4 2" xfId="5273"/>
    <cellStyle name="EYTotal 6 6 5" xfId="5274"/>
    <cellStyle name="EYTotal 6 6 5 2" xfId="5275"/>
    <cellStyle name="EYTotal 6 6 6" xfId="5276"/>
    <cellStyle name="EYTotal 6 6 6 2" xfId="5277"/>
    <cellStyle name="EYTotal 6 6 7" xfId="5278"/>
    <cellStyle name="EYTotal 6 7" xfId="5279"/>
    <cellStyle name="EYTotal 6 7 2" xfId="5280"/>
    <cellStyle name="EYTotal 6 7 2 2" xfId="5281"/>
    <cellStyle name="EYTotal 6 7 2 2 2" xfId="5282"/>
    <cellStyle name="EYTotal 6 7 2 3" xfId="5283"/>
    <cellStyle name="EYTotal 6 7 2 3 2" xfId="5284"/>
    <cellStyle name="EYTotal 6 7 2 4" xfId="5285"/>
    <cellStyle name="EYTotal 6 7 2 4 2" xfId="5286"/>
    <cellStyle name="EYTotal 6 7 2 5" xfId="5287"/>
    <cellStyle name="EYTotal 6 7 2 5 2" xfId="5288"/>
    <cellStyle name="EYTotal 6 7 2 6" xfId="5289"/>
    <cellStyle name="EYTotal 6 7 3" xfId="5290"/>
    <cellStyle name="EYTotal 6 7 3 2" xfId="5291"/>
    <cellStyle name="EYTotal 6 7 3 2 2" xfId="5292"/>
    <cellStyle name="EYTotal 6 7 3 3" xfId="5293"/>
    <cellStyle name="EYTotal 6 7 4" xfId="5294"/>
    <cellStyle name="EYTotal 6 7 4 2" xfId="5295"/>
    <cellStyle name="EYTotal 6 7 5" xfId="5296"/>
    <cellStyle name="EYTotal 6 7 5 2" xfId="5297"/>
    <cellStyle name="EYTotal 6 7 6" xfId="5298"/>
    <cellStyle name="EYTotal 6 7 6 2" xfId="5299"/>
    <cellStyle name="EYTotal 6 7 7" xfId="5300"/>
    <cellStyle name="EYTotal 6 8" xfId="5301"/>
    <cellStyle name="EYTotal 6 8 2" xfId="5302"/>
    <cellStyle name="EYTotal 6 8 2 2" xfId="5303"/>
    <cellStyle name="EYTotal 6 8 2 2 2" xfId="5304"/>
    <cellStyle name="EYTotal 6 8 2 3" xfId="5305"/>
    <cellStyle name="EYTotal 6 8 2 3 2" xfId="5306"/>
    <cellStyle name="EYTotal 6 8 2 4" xfId="5307"/>
    <cellStyle name="EYTotal 6 8 2 4 2" xfId="5308"/>
    <cellStyle name="EYTotal 6 8 2 5" xfId="5309"/>
    <cellStyle name="EYTotal 6 8 2 5 2" xfId="5310"/>
    <cellStyle name="EYTotal 6 8 2 6" xfId="5311"/>
    <cellStyle name="EYTotal 6 8 3" xfId="5312"/>
    <cellStyle name="EYTotal 6 8 3 2" xfId="5313"/>
    <cellStyle name="EYTotal 6 8 3 2 2" xfId="5314"/>
    <cellStyle name="EYTotal 6 8 3 3" xfId="5315"/>
    <cellStyle name="EYTotal 6 8 4" xfId="5316"/>
    <cellStyle name="EYTotal 6 8 4 2" xfId="5317"/>
    <cellStyle name="EYTotal 6 8 5" xfId="5318"/>
    <cellStyle name="EYTotal 6 8 5 2" xfId="5319"/>
    <cellStyle name="EYTotal 6 8 6" xfId="5320"/>
    <cellStyle name="EYTotal 6 8 6 2" xfId="5321"/>
    <cellStyle name="EYTotal 6 8 7" xfId="5322"/>
    <cellStyle name="EYTotal 6 9" xfId="5323"/>
    <cellStyle name="EYTotal 6 9 2" xfId="5324"/>
    <cellStyle name="EYTotal 6 9 2 2" xfId="5325"/>
    <cellStyle name="EYTotal 6 9 3" xfId="5326"/>
    <cellStyle name="EYTotal 6 9 3 2" xfId="5327"/>
    <cellStyle name="EYTotal 6 9 4" xfId="5328"/>
    <cellStyle name="EYTotal 6 9 4 2" xfId="5329"/>
    <cellStyle name="EYTotal 6 9 5" xfId="5330"/>
    <cellStyle name="EYTotal 6 9 5 2" xfId="5331"/>
    <cellStyle name="EYTotal 6 9 6" xfId="5332"/>
    <cellStyle name="EYTotal 6_Subsidy" xfId="5333"/>
    <cellStyle name="EYTotal 7" xfId="5334"/>
    <cellStyle name="EYTotal 7 10" xfId="5335"/>
    <cellStyle name="EYTotal 7 10 2" xfId="5336"/>
    <cellStyle name="EYTotal 7 10 2 2" xfId="5337"/>
    <cellStyle name="EYTotal 7 10 3" xfId="5338"/>
    <cellStyle name="EYTotal 7 11" xfId="5339"/>
    <cellStyle name="EYTotal 7 11 2" xfId="5340"/>
    <cellStyle name="EYTotal 7 12" xfId="5341"/>
    <cellStyle name="EYTotal 7 12 2" xfId="5342"/>
    <cellStyle name="EYTotal 7 13" xfId="5343"/>
    <cellStyle name="EYTotal 7 13 2" xfId="5344"/>
    <cellStyle name="EYTotal 7 14" xfId="5345"/>
    <cellStyle name="EYTotal 7 2" xfId="5346"/>
    <cellStyle name="EYTotal 7 2 2" xfId="5347"/>
    <cellStyle name="EYTotal 7 2 2 2" xfId="5348"/>
    <cellStyle name="EYTotal 7 2 2 2 2" xfId="5349"/>
    <cellStyle name="EYTotal 7 2 2 2 2 2" xfId="5350"/>
    <cellStyle name="EYTotal 7 2 2 2 3" xfId="5351"/>
    <cellStyle name="EYTotal 7 2 2 2 3 2" xfId="5352"/>
    <cellStyle name="EYTotal 7 2 2 2 4" xfId="5353"/>
    <cellStyle name="EYTotal 7 2 2 2 4 2" xfId="5354"/>
    <cellStyle name="EYTotal 7 2 2 2 5" xfId="5355"/>
    <cellStyle name="EYTotal 7 2 2 2 5 2" xfId="5356"/>
    <cellStyle name="EYTotal 7 2 2 2 6" xfId="5357"/>
    <cellStyle name="EYTotal 7 2 2 3" xfId="5358"/>
    <cellStyle name="EYTotal 7 2 2 3 2" xfId="5359"/>
    <cellStyle name="EYTotal 7 2 2 3 2 2" xfId="5360"/>
    <cellStyle name="EYTotal 7 2 2 3 3" xfId="5361"/>
    <cellStyle name="EYTotal 7 2 2 4" xfId="5362"/>
    <cellStyle name="EYTotal 7 2 2 4 2" xfId="5363"/>
    <cellStyle name="EYTotal 7 2 2 5" xfId="5364"/>
    <cellStyle name="EYTotal 7 2 2 5 2" xfId="5365"/>
    <cellStyle name="EYTotal 7 2 2 6" xfId="5366"/>
    <cellStyle name="EYTotal 7 2 2 6 2" xfId="5367"/>
    <cellStyle name="EYTotal 7 2 2 7" xfId="5368"/>
    <cellStyle name="EYTotal 7 2 3" xfId="5369"/>
    <cellStyle name="EYTotal 7 2 3 2" xfId="5370"/>
    <cellStyle name="EYTotal 7 2 3 2 2" xfId="5371"/>
    <cellStyle name="EYTotal 7 2 3 3" xfId="5372"/>
    <cellStyle name="EYTotal 7 2 3 3 2" xfId="5373"/>
    <cellStyle name="EYTotal 7 2 3 4" xfId="5374"/>
    <cellStyle name="EYTotal 7 2 3 4 2" xfId="5375"/>
    <cellStyle name="EYTotal 7 2 3 5" xfId="5376"/>
    <cellStyle name="EYTotal 7 2 3 5 2" xfId="5377"/>
    <cellStyle name="EYTotal 7 2 3 6" xfId="5378"/>
    <cellStyle name="EYTotal 7 2 4" xfId="5379"/>
    <cellStyle name="EYTotal 7 2 4 2" xfId="5380"/>
    <cellStyle name="EYTotal 7 2 4 2 2" xfId="5381"/>
    <cellStyle name="EYTotal 7 2 4 3" xfId="5382"/>
    <cellStyle name="EYTotal 7 2 5" xfId="5383"/>
    <cellStyle name="EYTotal 7 2 5 2" xfId="5384"/>
    <cellStyle name="EYTotal 7 2 6" xfId="5385"/>
    <cellStyle name="EYTotal 7 2 6 2" xfId="5386"/>
    <cellStyle name="EYTotal 7 2 7" xfId="5387"/>
    <cellStyle name="EYTotal 7 2 7 2" xfId="5388"/>
    <cellStyle name="EYTotal 7 2 8" xfId="5389"/>
    <cellStyle name="EYTotal 7 2_Subsidy" xfId="5390"/>
    <cellStyle name="EYTotal 7 3" xfId="5391"/>
    <cellStyle name="EYTotal 7 3 2" xfId="5392"/>
    <cellStyle name="EYTotal 7 3 2 2" xfId="5393"/>
    <cellStyle name="EYTotal 7 3 2 2 2" xfId="5394"/>
    <cellStyle name="EYTotal 7 3 2 3" xfId="5395"/>
    <cellStyle name="EYTotal 7 3 2 3 2" xfId="5396"/>
    <cellStyle name="EYTotal 7 3 2 4" xfId="5397"/>
    <cellStyle name="EYTotal 7 3 2 4 2" xfId="5398"/>
    <cellStyle name="EYTotal 7 3 2 5" xfId="5399"/>
    <cellStyle name="EYTotal 7 3 2 5 2" xfId="5400"/>
    <cellStyle name="EYTotal 7 3 2 6" xfId="5401"/>
    <cellStyle name="EYTotal 7 3 3" xfId="5402"/>
    <cellStyle name="EYTotal 7 3 3 2" xfId="5403"/>
    <cellStyle name="EYTotal 7 3 3 2 2" xfId="5404"/>
    <cellStyle name="EYTotal 7 3 3 3" xfId="5405"/>
    <cellStyle name="EYTotal 7 3 4" xfId="5406"/>
    <cellStyle name="EYTotal 7 3 4 2" xfId="5407"/>
    <cellStyle name="EYTotal 7 3 5" xfId="5408"/>
    <cellStyle name="EYTotal 7 3 5 2" xfId="5409"/>
    <cellStyle name="EYTotal 7 3 6" xfId="5410"/>
    <cellStyle name="EYTotal 7 3 6 2" xfId="5411"/>
    <cellStyle name="EYTotal 7 3 7" xfId="5412"/>
    <cellStyle name="EYTotal 7 4" xfId="5413"/>
    <cellStyle name="EYTotal 7 4 2" xfId="5414"/>
    <cellStyle name="EYTotal 7 4 2 2" xfId="5415"/>
    <cellStyle name="EYTotal 7 4 2 2 2" xfId="5416"/>
    <cellStyle name="EYTotal 7 4 2 3" xfId="5417"/>
    <cellStyle name="EYTotal 7 4 2 3 2" xfId="5418"/>
    <cellStyle name="EYTotal 7 4 2 4" xfId="5419"/>
    <cellStyle name="EYTotal 7 4 2 4 2" xfId="5420"/>
    <cellStyle name="EYTotal 7 4 2 5" xfId="5421"/>
    <cellStyle name="EYTotal 7 4 2 5 2" xfId="5422"/>
    <cellStyle name="EYTotal 7 4 2 6" xfId="5423"/>
    <cellStyle name="EYTotal 7 4 3" xfId="5424"/>
    <cellStyle name="EYTotal 7 4 3 2" xfId="5425"/>
    <cellStyle name="EYTotal 7 4 3 2 2" xfId="5426"/>
    <cellStyle name="EYTotal 7 4 3 3" xfId="5427"/>
    <cellStyle name="EYTotal 7 4 4" xfId="5428"/>
    <cellStyle name="EYTotal 7 4 4 2" xfId="5429"/>
    <cellStyle name="EYTotal 7 4 5" xfId="5430"/>
    <cellStyle name="EYTotal 7 4 5 2" xfId="5431"/>
    <cellStyle name="EYTotal 7 4 6" xfId="5432"/>
    <cellStyle name="EYTotal 7 4 6 2" xfId="5433"/>
    <cellStyle name="EYTotal 7 4 7" xfId="5434"/>
    <cellStyle name="EYTotal 7 5" xfId="5435"/>
    <cellStyle name="EYTotal 7 5 2" xfId="5436"/>
    <cellStyle name="EYTotal 7 5 2 2" xfId="5437"/>
    <cellStyle name="EYTotal 7 5 2 2 2" xfId="5438"/>
    <cellStyle name="EYTotal 7 5 2 3" xfId="5439"/>
    <cellStyle name="EYTotal 7 5 2 3 2" xfId="5440"/>
    <cellStyle name="EYTotal 7 5 2 4" xfId="5441"/>
    <cellStyle name="EYTotal 7 5 2 4 2" xfId="5442"/>
    <cellStyle name="EYTotal 7 5 2 5" xfId="5443"/>
    <cellStyle name="EYTotal 7 5 2 5 2" xfId="5444"/>
    <cellStyle name="EYTotal 7 5 2 6" xfId="5445"/>
    <cellStyle name="EYTotal 7 5 3" xfId="5446"/>
    <cellStyle name="EYTotal 7 5 3 2" xfId="5447"/>
    <cellStyle name="EYTotal 7 5 3 2 2" xfId="5448"/>
    <cellStyle name="EYTotal 7 5 3 3" xfId="5449"/>
    <cellStyle name="EYTotal 7 5 4" xfId="5450"/>
    <cellStyle name="EYTotal 7 5 4 2" xfId="5451"/>
    <cellStyle name="EYTotal 7 5 5" xfId="5452"/>
    <cellStyle name="EYTotal 7 5 5 2" xfId="5453"/>
    <cellStyle name="EYTotal 7 5 6" xfId="5454"/>
    <cellStyle name="EYTotal 7 5 6 2" xfId="5455"/>
    <cellStyle name="EYTotal 7 5 7" xfId="5456"/>
    <cellStyle name="EYTotal 7 6" xfId="5457"/>
    <cellStyle name="EYTotal 7 6 2" xfId="5458"/>
    <cellStyle name="EYTotal 7 6 2 2" xfId="5459"/>
    <cellStyle name="EYTotal 7 6 2 2 2" xfId="5460"/>
    <cellStyle name="EYTotal 7 6 2 3" xfId="5461"/>
    <cellStyle name="EYTotal 7 6 2 3 2" xfId="5462"/>
    <cellStyle name="EYTotal 7 6 2 4" xfId="5463"/>
    <cellStyle name="EYTotal 7 6 2 4 2" xfId="5464"/>
    <cellStyle name="EYTotal 7 6 2 5" xfId="5465"/>
    <cellStyle name="EYTotal 7 6 2 5 2" xfId="5466"/>
    <cellStyle name="EYTotal 7 6 2 6" xfId="5467"/>
    <cellStyle name="EYTotal 7 6 3" xfId="5468"/>
    <cellStyle name="EYTotal 7 6 3 2" xfId="5469"/>
    <cellStyle name="EYTotal 7 6 3 2 2" xfId="5470"/>
    <cellStyle name="EYTotal 7 6 3 3" xfId="5471"/>
    <cellStyle name="EYTotal 7 6 4" xfId="5472"/>
    <cellStyle name="EYTotal 7 6 4 2" xfId="5473"/>
    <cellStyle name="EYTotal 7 6 5" xfId="5474"/>
    <cellStyle name="EYTotal 7 6 5 2" xfId="5475"/>
    <cellStyle name="EYTotal 7 6 6" xfId="5476"/>
    <cellStyle name="EYTotal 7 6 6 2" xfId="5477"/>
    <cellStyle name="EYTotal 7 6 7" xfId="5478"/>
    <cellStyle name="EYTotal 7 7" xfId="5479"/>
    <cellStyle name="EYTotal 7 7 2" xfId="5480"/>
    <cellStyle name="EYTotal 7 7 2 2" xfId="5481"/>
    <cellStyle name="EYTotal 7 7 2 2 2" xfId="5482"/>
    <cellStyle name="EYTotal 7 7 2 3" xfId="5483"/>
    <cellStyle name="EYTotal 7 7 2 3 2" xfId="5484"/>
    <cellStyle name="EYTotal 7 7 2 4" xfId="5485"/>
    <cellStyle name="EYTotal 7 7 2 4 2" xfId="5486"/>
    <cellStyle name="EYTotal 7 7 2 5" xfId="5487"/>
    <cellStyle name="EYTotal 7 7 2 5 2" xfId="5488"/>
    <cellStyle name="EYTotal 7 7 2 6" xfId="5489"/>
    <cellStyle name="EYTotal 7 7 3" xfId="5490"/>
    <cellStyle name="EYTotal 7 7 3 2" xfId="5491"/>
    <cellStyle name="EYTotal 7 7 3 2 2" xfId="5492"/>
    <cellStyle name="EYTotal 7 7 3 3" xfId="5493"/>
    <cellStyle name="EYTotal 7 7 4" xfId="5494"/>
    <cellStyle name="EYTotal 7 7 4 2" xfId="5495"/>
    <cellStyle name="EYTotal 7 7 5" xfId="5496"/>
    <cellStyle name="EYTotal 7 7 5 2" xfId="5497"/>
    <cellStyle name="EYTotal 7 7 6" xfId="5498"/>
    <cellStyle name="EYTotal 7 7 6 2" xfId="5499"/>
    <cellStyle name="EYTotal 7 7 7" xfId="5500"/>
    <cellStyle name="EYTotal 7 8" xfId="5501"/>
    <cellStyle name="EYTotal 7 8 2" xfId="5502"/>
    <cellStyle name="EYTotal 7 8 2 2" xfId="5503"/>
    <cellStyle name="EYTotal 7 8 2 2 2" xfId="5504"/>
    <cellStyle name="EYTotal 7 8 2 3" xfId="5505"/>
    <cellStyle name="EYTotal 7 8 2 3 2" xfId="5506"/>
    <cellStyle name="EYTotal 7 8 2 4" xfId="5507"/>
    <cellStyle name="EYTotal 7 8 2 4 2" xfId="5508"/>
    <cellStyle name="EYTotal 7 8 2 5" xfId="5509"/>
    <cellStyle name="EYTotal 7 8 2 5 2" xfId="5510"/>
    <cellStyle name="EYTotal 7 8 2 6" xfId="5511"/>
    <cellStyle name="EYTotal 7 8 3" xfId="5512"/>
    <cellStyle name="EYTotal 7 8 3 2" xfId="5513"/>
    <cellStyle name="EYTotal 7 8 3 2 2" xfId="5514"/>
    <cellStyle name="EYTotal 7 8 3 3" xfId="5515"/>
    <cellStyle name="EYTotal 7 8 4" xfId="5516"/>
    <cellStyle name="EYTotal 7 8 4 2" xfId="5517"/>
    <cellStyle name="EYTotal 7 8 5" xfId="5518"/>
    <cellStyle name="EYTotal 7 8 5 2" xfId="5519"/>
    <cellStyle name="EYTotal 7 8 6" xfId="5520"/>
    <cellStyle name="EYTotal 7 8 6 2" xfId="5521"/>
    <cellStyle name="EYTotal 7 8 7" xfId="5522"/>
    <cellStyle name="EYTotal 7 9" xfId="5523"/>
    <cellStyle name="EYTotal 7 9 2" xfId="5524"/>
    <cellStyle name="EYTotal 7 9 2 2" xfId="5525"/>
    <cellStyle name="EYTotal 7 9 3" xfId="5526"/>
    <cellStyle name="EYTotal 7 9 3 2" xfId="5527"/>
    <cellStyle name="EYTotal 7 9 4" xfId="5528"/>
    <cellStyle name="EYTotal 7 9 4 2" xfId="5529"/>
    <cellStyle name="EYTotal 7 9 5" xfId="5530"/>
    <cellStyle name="EYTotal 7 9 5 2" xfId="5531"/>
    <cellStyle name="EYTotal 7 9 6" xfId="5532"/>
    <cellStyle name="EYTotal 7_Subsidy" xfId="5533"/>
    <cellStyle name="EYTotal 8" xfId="5534"/>
    <cellStyle name="EYTotal 8 2" xfId="5535"/>
    <cellStyle name="EYTotal 8 2 2" xfId="5536"/>
    <cellStyle name="EYTotal 8 2 2 2" xfId="5537"/>
    <cellStyle name="EYTotal 8 2 2 2 2" xfId="5538"/>
    <cellStyle name="EYTotal 8 2 2 3" xfId="5539"/>
    <cellStyle name="EYTotal 8 2 2 3 2" xfId="5540"/>
    <cellStyle name="EYTotal 8 2 2 4" xfId="5541"/>
    <cellStyle name="EYTotal 8 2 2 4 2" xfId="5542"/>
    <cellStyle name="EYTotal 8 2 2 5" xfId="5543"/>
    <cellStyle name="EYTotal 8 2 2 5 2" xfId="5544"/>
    <cellStyle name="EYTotal 8 2 2 6" xfId="5545"/>
    <cellStyle name="EYTotal 8 2 3" xfId="5546"/>
    <cellStyle name="EYTotal 8 2 3 2" xfId="5547"/>
    <cellStyle name="EYTotal 8 2 3 2 2" xfId="5548"/>
    <cellStyle name="EYTotal 8 2 3 3" xfId="5549"/>
    <cellStyle name="EYTotal 8 2 4" xfId="5550"/>
    <cellStyle name="EYTotal 8 2 4 2" xfId="5551"/>
    <cellStyle name="EYTotal 8 2 5" xfId="5552"/>
    <cellStyle name="EYTotal 8 2 5 2" xfId="5553"/>
    <cellStyle name="EYTotal 8 2 6" xfId="5554"/>
    <cellStyle name="EYTotal 8 2 6 2" xfId="5555"/>
    <cellStyle name="EYTotal 8 2 7" xfId="5556"/>
    <cellStyle name="EYTotal 8 3" xfId="5557"/>
    <cellStyle name="EYTotal 8 3 2" xfId="5558"/>
    <cellStyle name="EYTotal 8 3 2 2" xfId="5559"/>
    <cellStyle name="EYTotal 8 3 3" xfId="5560"/>
    <cellStyle name="EYTotal 8 3 3 2" xfId="5561"/>
    <cellStyle name="EYTotal 8 3 4" xfId="5562"/>
    <cellStyle name="EYTotal 8 3 4 2" xfId="5563"/>
    <cellStyle name="EYTotal 8 3 5" xfId="5564"/>
    <cellStyle name="EYTotal 8 3 5 2" xfId="5565"/>
    <cellStyle name="EYTotal 8 3 6" xfId="5566"/>
    <cellStyle name="EYTotal 8 4" xfId="5567"/>
    <cellStyle name="EYTotal 8 4 2" xfId="5568"/>
    <cellStyle name="EYTotal 8 4 2 2" xfId="5569"/>
    <cellStyle name="EYTotal 8 4 3" xfId="5570"/>
    <cellStyle name="EYTotal 8 5" xfId="5571"/>
    <cellStyle name="EYTotal 8 5 2" xfId="5572"/>
    <cellStyle name="EYTotal 8 6" xfId="5573"/>
    <cellStyle name="EYTotal 8 6 2" xfId="5574"/>
    <cellStyle name="EYTotal 8 7" xfId="5575"/>
    <cellStyle name="EYTotal 8 7 2" xfId="5576"/>
    <cellStyle name="EYTotal 8 8" xfId="5577"/>
    <cellStyle name="EYTotal 8_Subsidy" xfId="5578"/>
    <cellStyle name="EYTotal 9" xfId="5579"/>
    <cellStyle name="EYTotal 9 2" xfId="5580"/>
    <cellStyle name="EYTotal 9 2 2" xfId="5581"/>
    <cellStyle name="EYTotal 9 2 2 2" xfId="5582"/>
    <cellStyle name="EYTotal 9 2 3" xfId="5583"/>
    <cellStyle name="EYTotal 9 2 3 2" xfId="5584"/>
    <cellStyle name="EYTotal 9 2 4" xfId="5585"/>
    <cellStyle name="EYTotal 9 2 4 2" xfId="5586"/>
    <cellStyle name="EYTotal 9 2 5" xfId="5587"/>
    <cellStyle name="EYTotal 9 2 5 2" xfId="5588"/>
    <cellStyle name="EYTotal 9 2 6" xfId="5589"/>
    <cellStyle name="EYTotal 9 3" xfId="5590"/>
    <cellStyle name="EYTotal 9 3 2" xfId="5591"/>
    <cellStyle name="EYTotal 9 3 2 2" xfId="5592"/>
    <cellStyle name="EYTotal 9 3 3" xfId="5593"/>
    <cellStyle name="EYTotal 9 4" xfId="5594"/>
    <cellStyle name="EYTotal 9 4 2" xfId="5595"/>
    <cellStyle name="EYTotal 9 5" xfId="5596"/>
    <cellStyle name="EYTotal 9 5 2" xfId="5597"/>
    <cellStyle name="EYTotal 9 6" xfId="5598"/>
    <cellStyle name="EYTotal 9 6 2" xfId="5599"/>
    <cellStyle name="EYTotal 9 7" xfId="5600"/>
    <cellStyle name="EYTotal_Calculations" xfId="5601"/>
    <cellStyle name="EYWIP" xfId="5602"/>
    <cellStyle name="EYWIP 2" xfId="5603"/>
    <cellStyle name="EYWIP 2 2" xfId="5604"/>
    <cellStyle name="EYWIP 3" xfId="5605"/>
    <cellStyle name="EYWIP 4" xfId="5606"/>
    <cellStyle name="FieldName" xfId="5607"/>
    <cellStyle name="Fixed" xfId="5608"/>
    <cellStyle name="Flag" xfId="5609"/>
    <cellStyle name="Flow" xfId="5610"/>
    <cellStyle name="Follow-up" xfId="5611"/>
    <cellStyle name="Follow-up 2" xfId="5612"/>
    <cellStyle name="Follow-up 2 2" xfId="5613"/>
    <cellStyle name="Follow-up 2 2 2" xfId="5614"/>
    <cellStyle name="Follow-up 2 3" xfId="5615"/>
    <cellStyle name="Follow-up 3" xfId="5616"/>
    <cellStyle name="Follow-up 3 2" xfId="5617"/>
    <cellStyle name="Follow-up 4" xfId="5618"/>
    <cellStyle name="Follow-up 4 2" xfId="5619"/>
    <cellStyle name="Follow-up 5" xfId="5620"/>
    <cellStyle name="Footnote" xfId="5621"/>
    <cellStyle name="Formula_RP" xfId="5622"/>
    <cellStyle name="FormulaLbl_RP" xfId="5623"/>
    <cellStyle name="FS_Headings" xfId="5624"/>
    <cellStyle name="G02 Tab figs Light 0 deci" xfId="5625"/>
    <cellStyle name="G02 Tab figs Light 0 deci 2" xfId="5626"/>
    <cellStyle name="G02 Tab figs Light 0 deci_Gas Flow Dynamics" xfId="5627"/>
    <cellStyle name="G02 Table Text" xfId="5628"/>
    <cellStyle name="G02 Table Text 2" xfId="5629"/>
    <cellStyle name="G02 Table Text_Gas Flow Dynamics" xfId="5630"/>
    <cellStyle name="G05 Tab Head Light" xfId="5631"/>
    <cellStyle name="gbp" xfId="5632"/>
    <cellStyle name="gbp 2" xfId="5633"/>
    <cellStyle name="gbp 2 2" xfId="5634"/>
    <cellStyle name="General" xfId="5635"/>
    <cellStyle name="General 2" xfId="5636"/>
    <cellStyle name="General 2 2" xfId="5637"/>
    <cellStyle name="General 3" xfId="5638"/>
    <cellStyle name="General 4" xfId="5639"/>
    <cellStyle name="Good 2" xfId="5640"/>
    <cellStyle name="Good 2 2" xfId="5641"/>
    <cellStyle name="Good 2 3" xfId="5642"/>
    <cellStyle name="Good 2 4" xfId="5643"/>
    <cellStyle name="Good 3" xfId="5644"/>
    <cellStyle name="Good 3 2" xfId="5645"/>
    <cellStyle name="Good 3 3" xfId="5646"/>
    <cellStyle name="Good 4" xfId="5647"/>
    <cellStyle name="Good 4 2" xfId="5648"/>
    <cellStyle name="Good 4 3" xfId="5649"/>
    <cellStyle name="Gut 2" xfId="40"/>
    <cellStyle name="Gut 2 2" xfId="5650"/>
    <cellStyle name="Gut 2 2 2" xfId="5651"/>
    <cellStyle name="Gut 2 3" xfId="5652"/>
    <cellStyle name="Hazardous" xfId="5653"/>
    <cellStyle name="Hazardous 2" xfId="5654"/>
    <cellStyle name="HdgDescription" xfId="5655"/>
    <cellStyle name="HdgDescription 2" xfId="5656"/>
    <cellStyle name="Header" xfId="5657"/>
    <cellStyle name="header1" xfId="5658"/>
    <cellStyle name="header1 2" xfId="5659"/>
    <cellStyle name="header1 3" xfId="5660"/>
    <cellStyle name="header1 3 2" xfId="5661"/>
    <cellStyle name="header1 3 3" xfId="5662"/>
    <cellStyle name="header1 3 3 2" xfId="5663"/>
    <cellStyle name="header1 4" xfId="5664"/>
    <cellStyle name="header1 4 2" xfId="5665"/>
    <cellStyle name="header1_Gas Flow Dynamics" xfId="5666"/>
    <cellStyle name="header2" xfId="5667"/>
    <cellStyle name="header2 2" xfId="5668"/>
    <cellStyle name="header2 3" xfId="5669"/>
    <cellStyle name="header2 3 2" xfId="5670"/>
    <cellStyle name="header2 3 3" xfId="5671"/>
    <cellStyle name="header2 3 3 2" xfId="5672"/>
    <cellStyle name="header2 4" xfId="5673"/>
    <cellStyle name="header2 4 2" xfId="5674"/>
    <cellStyle name="header2_Gas Flow Dynamics" xfId="5675"/>
    <cellStyle name="header3" xfId="5676"/>
    <cellStyle name="header3 2" xfId="5677"/>
    <cellStyle name="header3_Gas Flow Dynamics" xfId="5678"/>
    <cellStyle name="Heading" xfId="5679"/>
    <cellStyle name="Heading 1 2" xfId="5680"/>
    <cellStyle name="Heading 1 2 2" xfId="5681"/>
    <cellStyle name="Heading 1 2 2 2" xfId="5682"/>
    <cellStyle name="Heading 1 2 3" xfId="5683"/>
    <cellStyle name="Heading 1 2 3 2" xfId="5684"/>
    <cellStyle name="Heading 1 2 4" xfId="5685"/>
    <cellStyle name="Heading 1 2 4 2" xfId="5686"/>
    <cellStyle name="Heading 1 2 5" xfId="5687"/>
    <cellStyle name="Heading 1 3" xfId="5688"/>
    <cellStyle name="Heading 1 3 2" xfId="5689"/>
    <cellStyle name="Heading 1 3 2 2" xfId="5690"/>
    <cellStyle name="Heading 1 3 3" xfId="5691"/>
    <cellStyle name="Heading 1 3 3 2" xfId="5692"/>
    <cellStyle name="Heading 1 3 4" xfId="5693"/>
    <cellStyle name="Heading 1 4" xfId="5694"/>
    <cellStyle name="Heading 1 4 2" xfId="5695"/>
    <cellStyle name="Heading 1 4 3" xfId="5696"/>
    <cellStyle name="Heading 1 5" xfId="5697"/>
    <cellStyle name="Heading 1 5 2" xfId="5698"/>
    <cellStyle name="Heading 1 6" xfId="5699"/>
    <cellStyle name="Heading 10" xfId="5700"/>
    <cellStyle name="Heading 10 2" xfId="5701"/>
    <cellStyle name="Heading 10 2 2" xfId="5702"/>
    <cellStyle name="Heading 10 3" xfId="5703"/>
    <cellStyle name="Heading 11" xfId="5704"/>
    <cellStyle name="Heading 11 2" xfId="5705"/>
    <cellStyle name="Heading 12" xfId="5706"/>
    <cellStyle name="Heading 13" xfId="5707"/>
    <cellStyle name="Heading 14" xfId="5708"/>
    <cellStyle name="Heading 15" xfId="5709"/>
    <cellStyle name="Heading 16" xfId="5710"/>
    <cellStyle name="Heading 2 10" xfId="5711"/>
    <cellStyle name="Heading 2 2" xfId="5712"/>
    <cellStyle name="Heading 2 2 2" xfId="5713"/>
    <cellStyle name="Heading 2 2 2 2" xfId="5714"/>
    <cellStyle name="Heading 2 2 2 3" xfId="5715"/>
    <cellStyle name="Heading 2 2 3" xfId="5716"/>
    <cellStyle name="Heading 2 2 3 2" xfId="5717"/>
    <cellStyle name="Heading 2 2 4" xfId="5718"/>
    <cellStyle name="Heading 2 2 4 2" xfId="5719"/>
    <cellStyle name="Heading 2 2 5" xfId="5720"/>
    <cellStyle name="Heading 2 2 5 2" xfId="5721"/>
    <cellStyle name="Heading 2 2 6" xfId="5722"/>
    <cellStyle name="Heading 2 2 7" xfId="5723"/>
    <cellStyle name="Heading 2 2 8" xfId="5724"/>
    <cellStyle name="Heading 2 2_FES2013 charts 2050 and progress" xfId="5725"/>
    <cellStyle name="Heading 2 3" xfId="5726"/>
    <cellStyle name="Heading 2 3 2" xfId="5727"/>
    <cellStyle name="Heading 2 3 2 2" xfId="5728"/>
    <cellStyle name="Heading 2 3 3" xfId="5729"/>
    <cellStyle name="Heading 2 3 4" xfId="5730"/>
    <cellStyle name="Heading 2 3 5" xfId="5731"/>
    <cellStyle name="Heading 2 3 6" xfId="5732"/>
    <cellStyle name="Heading 2 3 7" xfId="5733"/>
    <cellStyle name="Heading 2 3_FES2013 charts 2050 and progress" xfId="5734"/>
    <cellStyle name="Heading 2 4" xfId="5735"/>
    <cellStyle name="Heading 2 4 2" xfId="5736"/>
    <cellStyle name="Heading 2 4 2 2" xfId="5737"/>
    <cellStyle name="Heading 2 4 2 2 2" xfId="5738"/>
    <cellStyle name="Heading 2 4 2 3" xfId="5739"/>
    <cellStyle name="Heading 2 4 3" xfId="5740"/>
    <cellStyle name="Heading 2 4 3 2" xfId="5741"/>
    <cellStyle name="Heading 2 4 4" xfId="5742"/>
    <cellStyle name="Heading 2 4 5" xfId="5743"/>
    <cellStyle name="Heading 2 4 6" xfId="5744"/>
    <cellStyle name="Heading 2 4 7" xfId="5745"/>
    <cellStyle name="Heading 2 4_Banding" xfId="5746"/>
    <cellStyle name="Heading 2 5" xfId="5747"/>
    <cellStyle name="Heading 2 5 2" xfId="5748"/>
    <cellStyle name="Heading 2 5 2 2" xfId="5749"/>
    <cellStyle name="Heading 2 5 3" xfId="5750"/>
    <cellStyle name="Heading 2 6" xfId="5751"/>
    <cellStyle name="Heading 2 6 2" xfId="5752"/>
    <cellStyle name="Heading 2 6 2 2" xfId="5753"/>
    <cellStyle name="Heading 2 6 3" xfId="5754"/>
    <cellStyle name="Heading 2 7" xfId="5755"/>
    <cellStyle name="Heading 2 7 2" xfId="5756"/>
    <cellStyle name="Heading 2 8" xfId="5757"/>
    <cellStyle name="Heading 2 8 2" xfId="5758"/>
    <cellStyle name="Heading 2 8 3" xfId="5759"/>
    <cellStyle name="Heading 2 8 4" xfId="5760"/>
    <cellStyle name="Heading 2 9" xfId="5761"/>
    <cellStyle name="Heading 3 2" xfId="5762"/>
    <cellStyle name="Heading 3 2 2" xfId="5763"/>
    <cellStyle name="Heading 3 2 2 2" xfId="5764"/>
    <cellStyle name="Heading 3 2 2 3" xfId="5765"/>
    <cellStyle name="Heading 3 2 2 4" xfId="5766"/>
    <cellStyle name="Heading 3 2 3" xfId="5767"/>
    <cellStyle name="Heading 3 2 3 2" xfId="5768"/>
    <cellStyle name="Heading 3 2 4" xfId="5769"/>
    <cellStyle name="Heading 3 2 4 2" xfId="5770"/>
    <cellStyle name="Heading 3 2 5" xfId="5771"/>
    <cellStyle name="Heading 3 2_FES2013 charts 2050 and progress" xfId="5772"/>
    <cellStyle name="Heading 3 3" xfId="5773"/>
    <cellStyle name="Heading 3 3 2" xfId="5774"/>
    <cellStyle name="Heading 3 3 2 2" xfId="5775"/>
    <cellStyle name="Heading 3 3 3" xfId="5776"/>
    <cellStyle name="Heading 3 3 3 2" xfId="5777"/>
    <cellStyle name="Heading 3 3 4" xfId="5778"/>
    <cellStyle name="Heading 3 4" xfId="5779"/>
    <cellStyle name="Heading 3 4 2" xfId="5780"/>
    <cellStyle name="Heading 3 4 3" xfId="5781"/>
    <cellStyle name="Heading 3 5" xfId="5782"/>
    <cellStyle name="Heading 3 5 2" xfId="5783"/>
    <cellStyle name="Heading 3 6" xfId="5784"/>
    <cellStyle name="Heading 4 2" xfId="5785"/>
    <cellStyle name="Heading 4 2 2" xfId="5786"/>
    <cellStyle name="Heading 4 2 2 2" xfId="5787"/>
    <cellStyle name="Heading 4 2 2 2 2" xfId="5788"/>
    <cellStyle name="Heading 4 2 2 3" xfId="5789"/>
    <cellStyle name="Heading 4 2 2 4" xfId="5790"/>
    <cellStyle name="Heading 4 2 3" xfId="5791"/>
    <cellStyle name="Heading 4 2 3 2" xfId="5792"/>
    <cellStyle name="Heading 4 2 4" xfId="5793"/>
    <cellStyle name="Heading 4 2 4 2" xfId="5794"/>
    <cellStyle name="Heading 4 2 5" xfId="5795"/>
    <cellStyle name="Heading 4 3" xfId="5796"/>
    <cellStyle name="Heading 4 3 2" xfId="5797"/>
    <cellStyle name="Heading 4 3 2 2" xfId="5798"/>
    <cellStyle name="Heading 4 3 3" xfId="5799"/>
    <cellStyle name="Heading 4 3 3 2" xfId="5800"/>
    <cellStyle name="Heading 4 3 4" xfId="5801"/>
    <cellStyle name="Heading 4 4" xfId="5802"/>
    <cellStyle name="Heading 4 4 2" xfId="5803"/>
    <cellStyle name="Heading 4 4 3" xfId="5804"/>
    <cellStyle name="Heading 4 5" xfId="5805"/>
    <cellStyle name="Heading 4 5 2" xfId="5806"/>
    <cellStyle name="Heading 4 6" xfId="5807"/>
    <cellStyle name="Heading 5" xfId="5808"/>
    <cellStyle name="Heading 5 2" xfId="5809"/>
    <cellStyle name="Heading 5 2 2" xfId="5810"/>
    <cellStyle name="Heading 5 3" xfId="5811"/>
    <cellStyle name="Heading 5 4" xfId="5812"/>
    <cellStyle name="Heading 6" xfId="5813"/>
    <cellStyle name="Heading 6 2" xfId="5814"/>
    <cellStyle name="Heading 6 2 2" xfId="5815"/>
    <cellStyle name="Heading 6 3" xfId="5816"/>
    <cellStyle name="Heading 7" xfId="5817"/>
    <cellStyle name="Heading 7 2" xfId="5818"/>
    <cellStyle name="Heading 7 2 2" xfId="5819"/>
    <cellStyle name="Heading 7 3" xfId="5820"/>
    <cellStyle name="Heading 8" xfId="5821"/>
    <cellStyle name="Heading 8 2" xfId="5822"/>
    <cellStyle name="Heading 8 2 2" xfId="5823"/>
    <cellStyle name="Heading 8 3" xfId="5824"/>
    <cellStyle name="Heading 9" xfId="5825"/>
    <cellStyle name="Heading 9 2" xfId="5826"/>
    <cellStyle name="Heading 9 2 2" xfId="5827"/>
    <cellStyle name="Heading 9 3" xfId="5828"/>
    <cellStyle name="Heading1" xfId="5829"/>
    <cellStyle name="Heading2" xfId="5830"/>
    <cellStyle name="Heading3" xfId="5831"/>
    <cellStyle name="Headline" xfId="5832"/>
    <cellStyle name="Headline 2" xfId="5833"/>
    <cellStyle name="Headline 2 2" xfId="5834"/>
    <cellStyle name="Headline 3" xfId="5835"/>
    <cellStyle name="Headline 4" xfId="5836"/>
    <cellStyle name="Historical" xfId="5837"/>
    <cellStyle name="Historical 2" xfId="5838"/>
    <cellStyle name="Historical 3" xfId="5839"/>
    <cellStyle name="Historical 3 2" xfId="5840"/>
    <cellStyle name="Historical 3 3" xfId="5841"/>
    <cellStyle name="Historical 3 3 2" xfId="5842"/>
    <cellStyle name="Historical 4" xfId="5843"/>
    <cellStyle name="Historical 4 2" xfId="5844"/>
    <cellStyle name="Historical_Gas Flow Dynamics" xfId="5845"/>
    <cellStyle name="Hyperlink 2" xfId="41"/>
    <cellStyle name="Hyperlink 2 2" xfId="5846"/>
    <cellStyle name="Hyperlink 2 3" xfId="5847"/>
    <cellStyle name="Hyperlink 2 4" xfId="5848"/>
    <cellStyle name="Hyperlink 2 5" xfId="5849"/>
    <cellStyle name="Hyperlink 2 6" xfId="5850"/>
    <cellStyle name="Hyperlink 3" xfId="5851"/>
    <cellStyle name="Hyperlink 3 2" xfId="5852"/>
    <cellStyle name="Hyperlink 3 2 2" xfId="5853"/>
    <cellStyle name="Hyperlink 3 2 2 2" xfId="5854"/>
    <cellStyle name="Hyperlink 3 2 3" xfId="5855"/>
    <cellStyle name="Hyperlink 3 2 4" xfId="5856"/>
    <cellStyle name="Hyperlink 3 3" xfId="5857"/>
    <cellStyle name="Hyperlink 3 3 2" xfId="5858"/>
    <cellStyle name="Hyperlink 3 3 2 2" xfId="5859"/>
    <cellStyle name="Hyperlink 3 3 3" xfId="5860"/>
    <cellStyle name="Hyperlink 3 4" xfId="5861"/>
    <cellStyle name="Hyperlink 3 5" xfId="5862"/>
    <cellStyle name="Hyperlink 3 5 2" xfId="5863"/>
    <cellStyle name="Hyperlink 3 5 2 2" xfId="5864"/>
    <cellStyle name="Hyperlink 3 5 3" xfId="5865"/>
    <cellStyle name="Hyperlink 3 6" xfId="5866"/>
    <cellStyle name="Hyperlink 3 7" xfId="5867"/>
    <cellStyle name="Hyperlink 3 7 2" xfId="5868"/>
    <cellStyle name="Hyperlink 3 8" xfId="5869"/>
    <cellStyle name="Hyperlink 4" xfId="5870"/>
    <cellStyle name="Hyperlink 4 2" xfId="5871"/>
    <cellStyle name="Hyperlink 5" xfId="5872"/>
    <cellStyle name="Hyperlink2" xfId="5873"/>
    <cellStyle name="Hyperlink2 2" xfId="5874"/>
    <cellStyle name="Hyperlink2 2 2" xfId="5875"/>
    <cellStyle name="Hyperlink2 3" xfId="5876"/>
    <cellStyle name="Hyperlink2 4" xfId="5877"/>
    <cellStyle name="Hyperlink3" xfId="5878"/>
    <cellStyle name="Hyperlink3 2" xfId="5879"/>
    <cellStyle name="Hyperlink3 2 2" xfId="5880"/>
    <cellStyle name="Hyperlink3 3" xfId="5881"/>
    <cellStyle name="Hyperlink3 4" xfId="5882"/>
    <cellStyle name="IEAData" xfId="5883"/>
    <cellStyle name="Input 10" xfId="5884"/>
    <cellStyle name="Input 10 10" xfId="5885"/>
    <cellStyle name="Input 10 10 2" xfId="5886"/>
    <cellStyle name="Input 10 10 2 2" xfId="5887"/>
    <cellStyle name="Input 10 10 2 3" xfId="5888"/>
    <cellStyle name="Input 10 10 2 4" xfId="5889"/>
    <cellStyle name="Input 10 10 3" xfId="5890"/>
    <cellStyle name="Input 10 10 4" xfId="5891"/>
    <cellStyle name="Input 10 10 5" xfId="5892"/>
    <cellStyle name="Input 10 11" xfId="5893"/>
    <cellStyle name="Input 10 11 2" xfId="5894"/>
    <cellStyle name="Input 10 11 3" xfId="5895"/>
    <cellStyle name="Input 10 11 4" xfId="5896"/>
    <cellStyle name="Input 10 12" xfId="5897"/>
    <cellStyle name="Input 10 12 2" xfId="5898"/>
    <cellStyle name="Input 10 12 3" xfId="5899"/>
    <cellStyle name="Input 10 12 4" xfId="5900"/>
    <cellStyle name="Input 10 13" xfId="5901"/>
    <cellStyle name="Input 10 13 2" xfId="5902"/>
    <cellStyle name="Input 10 13 3" xfId="5903"/>
    <cellStyle name="Input 10 13 4" xfId="5904"/>
    <cellStyle name="Input 10 14" xfId="5905"/>
    <cellStyle name="Input 10 14 2" xfId="5906"/>
    <cellStyle name="Input 10 14 3" xfId="5907"/>
    <cellStyle name="Input 10 14 4" xfId="5908"/>
    <cellStyle name="Input 10 15" xfId="5909"/>
    <cellStyle name="Input 10 2" xfId="5910"/>
    <cellStyle name="Input 10 2 2" xfId="5911"/>
    <cellStyle name="Input 10 2 2 2" xfId="5912"/>
    <cellStyle name="Input 10 2 2 2 2" xfId="5913"/>
    <cellStyle name="Input 10 2 2 2 2 2" xfId="5914"/>
    <cellStyle name="Input 10 2 2 2 2 3" xfId="5915"/>
    <cellStyle name="Input 10 2 2 2 2 4" xfId="5916"/>
    <cellStyle name="Input 10 2 2 2 3" xfId="5917"/>
    <cellStyle name="Input 10 2 2 2 3 2" xfId="5918"/>
    <cellStyle name="Input 10 2 2 2 3 3" xfId="5919"/>
    <cellStyle name="Input 10 2 2 2 3 4" xfId="5920"/>
    <cellStyle name="Input 10 2 2 2 4" xfId="5921"/>
    <cellStyle name="Input 10 2 2 2 4 2" xfId="5922"/>
    <cellStyle name="Input 10 2 2 2 4 3" xfId="5923"/>
    <cellStyle name="Input 10 2 2 2 4 4" xfId="5924"/>
    <cellStyle name="Input 10 2 2 2 5" xfId="5925"/>
    <cellStyle name="Input 10 2 2 2 5 2" xfId="5926"/>
    <cellStyle name="Input 10 2 2 2 5 3" xfId="5927"/>
    <cellStyle name="Input 10 2 2 2 5 4" xfId="5928"/>
    <cellStyle name="Input 10 2 2 2 6" xfId="5929"/>
    <cellStyle name="Input 10 2 2 2 6 2" xfId="5930"/>
    <cellStyle name="Input 10 2 2 2 6 3" xfId="5931"/>
    <cellStyle name="Input 10 2 2 2 6 4" xfId="5932"/>
    <cellStyle name="Input 10 2 2 2 7" xfId="5933"/>
    <cellStyle name="Input 10 2 2 2 8" xfId="5934"/>
    <cellStyle name="Input 10 2 2 2 9" xfId="5935"/>
    <cellStyle name="Input 10 2 2 3" xfId="5936"/>
    <cellStyle name="Input 10 2 2 3 2" xfId="5937"/>
    <cellStyle name="Input 10 2 2 3 2 2" xfId="5938"/>
    <cellStyle name="Input 10 2 2 3 2 3" xfId="5939"/>
    <cellStyle name="Input 10 2 2 3 2 4" xfId="5940"/>
    <cellStyle name="Input 10 2 2 3 3" xfId="5941"/>
    <cellStyle name="Input 10 2 2 3 4" xfId="5942"/>
    <cellStyle name="Input 10 2 2 3 5" xfId="5943"/>
    <cellStyle name="Input 10 2 2 4" xfId="5944"/>
    <cellStyle name="Input 10 2 2 4 2" xfId="5945"/>
    <cellStyle name="Input 10 2 2 4 3" xfId="5946"/>
    <cellStyle name="Input 10 2 2 4 4" xfId="5947"/>
    <cellStyle name="Input 10 2 2 5" xfId="5948"/>
    <cellStyle name="Input 10 2 2 5 2" xfId="5949"/>
    <cellStyle name="Input 10 2 2 5 3" xfId="5950"/>
    <cellStyle name="Input 10 2 2 5 4" xfId="5951"/>
    <cellStyle name="Input 10 2 2 6" xfId="5952"/>
    <cellStyle name="Input 10 2 2 6 2" xfId="5953"/>
    <cellStyle name="Input 10 2 2 6 3" xfId="5954"/>
    <cellStyle name="Input 10 2 2 6 4" xfId="5955"/>
    <cellStyle name="Input 10 2 2 7" xfId="5956"/>
    <cellStyle name="Input 10 2 2 7 2" xfId="5957"/>
    <cellStyle name="Input 10 2 2 7 3" xfId="5958"/>
    <cellStyle name="Input 10 2 2 7 4" xfId="5959"/>
    <cellStyle name="Input 10 2 2 8" xfId="5960"/>
    <cellStyle name="Input 10 2 3" xfId="5961"/>
    <cellStyle name="Input 10 2 3 2" xfId="5962"/>
    <cellStyle name="Input 10 2 3 2 2" xfId="5963"/>
    <cellStyle name="Input 10 2 3 2 3" xfId="5964"/>
    <cellStyle name="Input 10 2 3 2 4" xfId="5965"/>
    <cellStyle name="Input 10 2 3 3" xfId="5966"/>
    <cellStyle name="Input 10 2 3 3 2" xfId="5967"/>
    <cellStyle name="Input 10 2 3 3 3" xfId="5968"/>
    <cellStyle name="Input 10 2 3 3 4" xfId="5969"/>
    <cellStyle name="Input 10 2 3 4" xfId="5970"/>
    <cellStyle name="Input 10 2 3 4 2" xfId="5971"/>
    <cellStyle name="Input 10 2 3 4 3" xfId="5972"/>
    <cellStyle name="Input 10 2 3 4 4" xfId="5973"/>
    <cellStyle name="Input 10 2 3 5" xfId="5974"/>
    <cellStyle name="Input 10 2 3 5 2" xfId="5975"/>
    <cellStyle name="Input 10 2 3 5 3" xfId="5976"/>
    <cellStyle name="Input 10 2 3 5 4" xfId="5977"/>
    <cellStyle name="Input 10 2 3 6" xfId="5978"/>
    <cellStyle name="Input 10 2 3 6 2" xfId="5979"/>
    <cellStyle name="Input 10 2 3 6 3" xfId="5980"/>
    <cellStyle name="Input 10 2 3 6 4" xfId="5981"/>
    <cellStyle name="Input 10 2 3 7" xfId="5982"/>
    <cellStyle name="Input 10 2 3 8" xfId="5983"/>
    <cellStyle name="Input 10 2 3 9" xfId="5984"/>
    <cellStyle name="Input 10 2 4" xfId="5985"/>
    <cellStyle name="Input 10 2 4 2" xfId="5986"/>
    <cellStyle name="Input 10 2 4 2 2" xfId="5987"/>
    <cellStyle name="Input 10 2 4 2 3" xfId="5988"/>
    <cellStyle name="Input 10 2 4 2 4" xfId="5989"/>
    <cellStyle name="Input 10 2 4 3" xfId="5990"/>
    <cellStyle name="Input 10 2 4 4" xfId="5991"/>
    <cellStyle name="Input 10 2 4 5" xfId="5992"/>
    <cellStyle name="Input 10 2 5" xfId="5993"/>
    <cellStyle name="Input 10 2 5 2" xfId="5994"/>
    <cellStyle name="Input 10 2 5 3" xfId="5995"/>
    <cellStyle name="Input 10 2 5 4" xfId="5996"/>
    <cellStyle name="Input 10 2 6" xfId="5997"/>
    <cellStyle name="Input 10 2 6 2" xfId="5998"/>
    <cellStyle name="Input 10 2 6 3" xfId="5999"/>
    <cellStyle name="Input 10 2 6 4" xfId="6000"/>
    <cellStyle name="Input 10 2 7" xfId="6001"/>
    <cellStyle name="Input 10 2 7 2" xfId="6002"/>
    <cellStyle name="Input 10 2 7 3" xfId="6003"/>
    <cellStyle name="Input 10 2 7 4" xfId="6004"/>
    <cellStyle name="Input 10 2 8" xfId="6005"/>
    <cellStyle name="Input 10 2 8 2" xfId="6006"/>
    <cellStyle name="Input 10 2 8 3" xfId="6007"/>
    <cellStyle name="Input 10 2 8 4" xfId="6008"/>
    <cellStyle name="Input 10 2 9" xfId="6009"/>
    <cellStyle name="Input 10 2_Subsidy" xfId="6010"/>
    <cellStyle name="Input 10 3" xfId="6011"/>
    <cellStyle name="Input 10 3 2" xfId="6012"/>
    <cellStyle name="Input 10 3 2 2" xfId="6013"/>
    <cellStyle name="Input 10 3 2 2 2" xfId="6014"/>
    <cellStyle name="Input 10 3 2 2 3" xfId="6015"/>
    <cellStyle name="Input 10 3 2 2 4" xfId="6016"/>
    <cellStyle name="Input 10 3 2 3" xfId="6017"/>
    <cellStyle name="Input 10 3 2 3 2" xfId="6018"/>
    <cellStyle name="Input 10 3 2 3 3" xfId="6019"/>
    <cellStyle name="Input 10 3 2 3 4" xfId="6020"/>
    <cellStyle name="Input 10 3 2 4" xfId="6021"/>
    <cellStyle name="Input 10 3 2 4 2" xfId="6022"/>
    <cellStyle name="Input 10 3 2 4 3" xfId="6023"/>
    <cellStyle name="Input 10 3 2 4 4" xfId="6024"/>
    <cellStyle name="Input 10 3 2 5" xfId="6025"/>
    <cellStyle name="Input 10 3 2 5 2" xfId="6026"/>
    <cellStyle name="Input 10 3 2 5 3" xfId="6027"/>
    <cellStyle name="Input 10 3 2 5 4" xfId="6028"/>
    <cellStyle name="Input 10 3 2 6" xfId="6029"/>
    <cellStyle name="Input 10 3 2 6 2" xfId="6030"/>
    <cellStyle name="Input 10 3 2 6 3" xfId="6031"/>
    <cellStyle name="Input 10 3 2 6 4" xfId="6032"/>
    <cellStyle name="Input 10 3 2 7" xfId="6033"/>
    <cellStyle name="Input 10 3 2 8" xfId="6034"/>
    <cellStyle name="Input 10 3 2 9" xfId="6035"/>
    <cellStyle name="Input 10 3 3" xfId="6036"/>
    <cellStyle name="Input 10 3 3 2" xfId="6037"/>
    <cellStyle name="Input 10 3 3 2 2" xfId="6038"/>
    <cellStyle name="Input 10 3 3 2 3" xfId="6039"/>
    <cellStyle name="Input 10 3 3 2 4" xfId="6040"/>
    <cellStyle name="Input 10 3 3 3" xfId="6041"/>
    <cellStyle name="Input 10 3 3 4" xfId="6042"/>
    <cellStyle name="Input 10 3 3 5" xfId="6043"/>
    <cellStyle name="Input 10 3 4" xfId="6044"/>
    <cellStyle name="Input 10 3 4 2" xfId="6045"/>
    <cellStyle name="Input 10 3 4 3" xfId="6046"/>
    <cellStyle name="Input 10 3 4 4" xfId="6047"/>
    <cellStyle name="Input 10 3 5" xfId="6048"/>
    <cellStyle name="Input 10 3 5 2" xfId="6049"/>
    <cellStyle name="Input 10 3 5 3" xfId="6050"/>
    <cellStyle name="Input 10 3 5 4" xfId="6051"/>
    <cellStyle name="Input 10 3 6" xfId="6052"/>
    <cellStyle name="Input 10 3 6 2" xfId="6053"/>
    <cellStyle name="Input 10 3 6 3" xfId="6054"/>
    <cellStyle name="Input 10 3 6 4" xfId="6055"/>
    <cellStyle name="Input 10 3 7" xfId="6056"/>
    <cellStyle name="Input 10 3 7 2" xfId="6057"/>
    <cellStyle name="Input 10 3 7 3" xfId="6058"/>
    <cellStyle name="Input 10 3 7 4" xfId="6059"/>
    <cellStyle name="Input 10 3 8" xfId="6060"/>
    <cellStyle name="Input 10 4" xfId="6061"/>
    <cellStyle name="Input 10 4 2" xfId="6062"/>
    <cellStyle name="Input 10 4 2 2" xfId="6063"/>
    <cellStyle name="Input 10 4 2 2 2" xfId="6064"/>
    <cellStyle name="Input 10 4 2 2 3" xfId="6065"/>
    <cellStyle name="Input 10 4 2 2 4" xfId="6066"/>
    <cellStyle name="Input 10 4 2 3" xfId="6067"/>
    <cellStyle name="Input 10 4 2 3 2" xfId="6068"/>
    <cellStyle name="Input 10 4 2 3 3" xfId="6069"/>
    <cellStyle name="Input 10 4 2 3 4" xfId="6070"/>
    <cellStyle name="Input 10 4 2 4" xfId="6071"/>
    <cellStyle name="Input 10 4 2 4 2" xfId="6072"/>
    <cellStyle name="Input 10 4 2 4 3" xfId="6073"/>
    <cellStyle name="Input 10 4 2 4 4" xfId="6074"/>
    <cellStyle name="Input 10 4 2 5" xfId="6075"/>
    <cellStyle name="Input 10 4 2 5 2" xfId="6076"/>
    <cellStyle name="Input 10 4 2 5 3" xfId="6077"/>
    <cellStyle name="Input 10 4 2 5 4" xfId="6078"/>
    <cellStyle name="Input 10 4 2 6" xfId="6079"/>
    <cellStyle name="Input 10 4 2 6 2" xfId="6080"/>
    <cellStyle name="Input 10 4 2 6 3" xfId="6081"/>
    <cellStyle name="Input 10 4 2 6 4" xfId="6082"/>
    <cellStyle name="Input 10 4 2 7" xfId="6083"/>
    <cellStyle name="Input 10 4 2 8" xfId="6084"/>
    <cellStyle name="Input 10 4 2 9" xfId="6085"/>
    <cellStyle name="Input 10 4 3" xfId="6086"/>
    <cellStyle name="Input 10 4 3 2" xfId="6087"/>
    <cellStyle name="Input 10 4 3 2 2" xfId="6088"/>
    <cellStyle name="Input 10 4 3 2 3" xfId="6089"/>
    <cellStyle name="Input 10 4 3 2 4" xfId="6090"/>
    <cellStyle name="Input 10 4 3 3" xfId="6091"/>
    <cellStyle name="Input 10 4 3 4" xfId="6092"/>
    <cellStyle name="Input 10 4 3 5" xfId="6093"/>
    <cellStyle name="Input 10 4 4" xfId="6094"/>
    <cellStyle name="Input 10 4 4 2" xfId="6095"/>
    <cellStyle name="Input 10 4 4 3" xfId="6096"/>
    <cellStyle name="Input 10 4 4 4" xfId="6097"/>
    <cellStyle name="Input 10 4 5" xfId="6098"/>
    <cellStyle name="Input 10 4 5 2" xfId="6099"/>
    <cellStyle name="Input 10 4 5 3" xfId="6100"/>
    <cellStyle name="Input 10 4 5 4" xfId="6101"/>
    <cellStyle name="Input 10 4 6" xfId="6102"/>
    <cellStyle name="Input 10 4 6 2" xfId="6103"/>
    <cellStyle name="Input 10 4 6 3" xfId="6104"/>
    <cellStyle name="Input 10 4 6 4" xfId="6105"/>
    <cellStyle name="Input 10 4 7" xfId="6106"/>
    <cellStyle name="Input 10 4 7 2" xfId="6107"/>
    <cellStyle name="Input 10 4 7 3" xfId="6108"/>
    <cellStyle name="Input 10 4 7 4" xfId="6109"/>
    <cellStyle name="Input 10 4 8" xfId="6110"/>
    <cellStyle name="Input 10 5" xfId="6111"/>
    <cellStyle name="Input 10 5 2" xfId="6112"/>
    <cellStyle name="Input 10 5 2 2" xfId="6113"/>
    <cellStyle name="Input 10 5 2 2 2" xfId="6114"/>
    <cellStyle name="Input 10 5 2 2 3" xfId="6115"/>
    <cellStyle name="Input 10 5 2 2 4" xfId="6116"/>
    <cellStyle name="Input 10 5 2 3" xfId="6117"/>
    <cellStyle name="Input 10 5 2 3 2" xfId="6118"/>
    <cellStyle name="Input 10 5 2 3 3" xfId="6119"/>
    <cellStyle name="Input 10 5 2 3 4" xfId="6120"/>
    <cellStyle name="Input 10 5 2 4" xfId="6121"/>
    <cellStyle name="Input 10 5 2 4 2" xfId="6122"/>
    <cellStyle name="Input 10 5 2 4 3" xfId="6123"/>
    <cellStyle name="Input 10 5 2 4 4" xfId="6124"/>
    <cellStyle name="Input 10 5 2 5" xfId="6125"/>
    <cellStyle name="Input 10 5 2 5 2" xfId="6126"/>
    <cellStyle name="Input 10 5 2 5 3" xfId="6127"/>
    <cellStyle name="Input 10 5 2 5 4" xfId="6128"/>
    <cellStyle name="Input 10 5 2 6" xfId="6129"/>
    <cellStyle name="Input 10 5 2 6 2" xfId="6130"/>
    <cellStyle name="Input 10 5 2 6 3" xfId="6131"/>
    <cellStyle name="Input 10 5 2 6 4" xfId="6132"/>
    <cellStyle name="Input 10 5 2 7" xfId="6133"/>
    <cellStyle name="Input 10 5 2 8" xfId="6134"/>
    <cellStyle name="Input 10 5 2 9" xfId="6135"/>
    <cellStyle name="Input 10 5 3" xfId="6136"/>
    <cellStyle name="Input 10 5 3 2" xfId="6137"/>
    <cellStyle name="Input 10 5 3 2 2" xfId="6138"/>
    <cellStyle name="Input 10 5 3 2 3" xfId="6139"/>
    <cellStyle name="Input 10 5 3 2 4" xfId="6140"/>
    <cellStyle name="Input 10 5 3 3" xfId="6141"/>
    <cellStyle name="Input 10 5 3 4" xfId="6142"/>
    <cellStyle name="Input 10 5 3 5" xfId="6143"/>
    <cellStyle name="Input 10 5 4" xfId="6144"/>
    <cellStyle name="Input 10 5 4 2" xfId="6145"/>
    <cellStyle name="Input 10 5 4 3" xfId="6146"/>
    <cellStyle name="Input 10 5 4 4" xfId="6147"/>
    <cellStyle name="Input 10 5 5" xfId="6148"/>
    <cellStyle name="Input 10 5 5 2" xfId="6149"/>
    <cellStyle name="Input 10 5 5 3" xfId="6150"/>
    <cellStyle name="Input 10 5 5 4" xfId="6151"/>
    <cellStyle name="Input 10 5 6" xfId="6152"/>
    <cellStyle name="Input 10 5 6 2" xfId="6153"/>
    <cellStyle name="Input 10 5 6 3" xfId="6154"/>
    <cellStyle name="Input 10 5 6 4" xfId="6155"/>
    <cellStyle name="Input 10 5 7" xfId="6156"/>
    <cellStyle name="Input 10 5 7 2" xfId="6157"/>
    <cellStyle name="Input 10 5 7 3" xfId="6158"/>
    <cellStyle name="Input 10 5 7 4" xfId="6159"/>
    <cellStyle name="Input 10 5 8" xfId="6160"/>
    <cellStyle name="Input 10 6" xfId="6161"/>
    <cellStyle name="Input 10 6 2" xfId="6162"/>
    <cellStyle name="Input 10 6 2 2" xfId="6163"/>
    <cellStyle name="Input 10 6 2 2 2" xfId="6164"/>
    <cellStyle name="Input 10 6 2 2 3" xfId="6165"/>
    <cellStyle name="Input 10 6 2 2 4" xfId="6166"/>
    <cellStyle name="Input 10 6 2 3" xfId="6167"/>
    <cellStyle name="Input 10 6 2 3 2" xfId="6168"/>
    <cellStyle name="Input 10 6 2 3 3" xfId="6169"/>
    <cellStyle name="Input 10 6 2 3 4" xfId="6170"/>
    <cellStyle name="Input 10 6 2 4" xfId="6171"/>
    <cellStyle name="Input 10 6 2 4 2" xfId="6172"/>
    <cellStyle name="Input 10 6 2 4 3" xfId="6173"/>
    <cellStyle name="Input 10 6 2 4 4" xfId="6174"/>
    <cellStyle name="Input 10 6 2 5" xfId="6175"/>
    <cellStyle name="Input 10 6 2 5 2" xfId="6176"/>
    <cellStyle name="Input 10 6 2 5 3" xfId="6177"/>
    <cellStyle name="Input 10 6 2 5 4" xfId="6178"/>
    <cellStyle name="Input 10 6 2 6" xfId="6179"/>
    <cellStyle name="Input 10 6 2 6 2" xfId="6180"/>
    <cellStyle name="Input 10 6 2 6 3" xfId="6181"/>
    <cellStyle name="Input 10 6 2 6 4" xfId="6182"/>
    <cellStyle name="Input 10 6 2 7" xfId="6183"/>
    <cellStyle name="Input 10 6 2 8" xfId="6184"/>
    <cellStyle name="Input 10 6 2 9" xfId="6185"/>
    <cellStyle name="Input 10 6 3" xfId="6186"/>
    <cellStyle name="Input 10 6 3 2" xfId="6187"/>
    <cellStyle name="Input 10 6 3 2 2" xfId="6188"/>
    <cellStyle name="Input 10 6 3 2 3" xfId="6189"/>
    <cellStyle name="Input 10 6 3 2 4" xfId="6190"/>
    <cellStyle name="Input 10 6 3 3" xfId="6191"/>
    <cellStyle name="Input 10 6 3 4" xfId="6192"/>
    <cellStyle name="Input 10 6 3 5" xfId="6193"/>
    <cellStyle name="Input 10 6 4" xfId="6194"/>
    <cellStyle name="Input 10 6 4 2" xfId="6195"/>
    <cellStyle name="Input 10 6 4 3" xfId="6196"/>
    <cellStyle name="Input 10 6 4 4" xfId="6197"/>
    <cellStyle name="Input 10 6 5" xfId="6198"/>
    <cellStyle name="Input 10 6 5 2" xfId="6199"/>
    <cellStyle name="Input 10 6 5 3" xfId="6200"/>
    <cellStyle name="Input 10 6 5 4" xfId="6201"/>
    <cellStyle name="Input 10 6 6" xfId="6202"/>
    <cellStyle name="Input 10 6 6 2" xfId="6203"/>
    <cellStyle name="Input 10 6 6 3" xfId="6204"/>
    <cellStyle name="Input 10 6 6 4" xfId="6205"/>
    <cellStyle name="Input 10 6 7" xfId="6206"/>
    <cellStyle name="Input 10 6 7 2" xfId="6207"/>
    <cellStyle name="Input 10 6 7 3" xfId="6208"/>
    <cellStyle name="Input 10 6 7 4" xfId="6209"/>
    <cellStyle name="Input 10 6 8" xfId="6210"/>
    <cellStyle name="Input 10 7" xfId="6211"/>
    <cellStyle name="Input 10 7 2" xfId="6212"/>
    <cellStyle name="Input 10 7 2 2" xfId="6213"/>
    <cellStyle name="Input 10 7 2 2 2" xfId="6214"/>
    <cellStyle name="Input 10 7 2 2 3" xfId="6215"/>
    <cellStyle name="Input 10 7 2 2 4" xfId="6216"/>
    <cellStyle name="Input 10 7 2 3" xfId="6217"/>
    <cellStyle name="Input 10 7 2 3 2" xfId="6218"/>
    <cellStyle name="Input 10 7 2 3 3" xfId="6219"/>
    <cellStyle name="Input 10 7 2 3 4" xfId="6220"/>
    <cellStyle name="Input 10 7 2 4" xfId="6221"/>
    <cellStyle name="Input 10 7 2 4 2" xfId="6222"/>
    <cellStyle name="Input 10 7 2 4 3" xfId="6223"/>
    <cellStyle name="Input 10 7 2 4 4" xfId="6224"/>
    <cellStyle name="Input 10 7 2 5" xfId="6225"/>
    <cellStyle name="Input 10 7 2 5 2" xfId="6226"/>
    <cellStyle name="Input 10 7 2 5 3" xfId="6227"/>
    <cellStyle name="Input 10 7 2 5 4" xfId="6228"/>
    <cellStyle name="Input 10 7 2 6" xfId="6229"/>
    <cellStyle name="Input 10 7 2 6 2" xfId="6230"/>
    <cellStyle name="Input 10 7 2 6 3" xfId="6231"/>
    <cellStyle name="Input 10 7 2 6 4" xfId="6232"/>
    <cellStyle name="Input 10 7 2 7" xfId="6233"/>
    <cellStyle name="Input 10 7 2 8" xfId="6234"/>
    <cellStyle name="Input 10 7 2 9" xfId="6235"/>
    <cellStyle name="Input 10 7 3" xfId="6236"/>
    <cellStyle name="Input 10 7 3 2" xfId="6237"/>
    <cellStyle name="Input 10 7 3 2 2" xfId="6238"/>
    <cellStyle name="Input 10 7 3 2 3" xfId="6239"/>
    <cellStyle name="Input 10 7 3 2 4" xfId="6240"/>
    <cellStyle name="Input 10 7 3 3" xfId="6241"/>
    <cellStyle name="Input 10 7 3 4" xfId="6242"/>
    <cellStyle name="Input 10 7 3 5" xfId="6243"/>
    <cellStyle name="Input 10 7 4" xfId="6244"/>
    <cellStyle name="Input 10 7 4 2" xfId="6245"/>
    <cellStyle name="Input 10 7 4 3" xfId="6246"/>
    <cellStyle name="Input 10 7 4 4" xfId="6247"/>
    <cellStyle name="Input 10 7 5" xfId="6248"/>
    <cellStyle name="Input 10 7 5 2" xfId="6249"/>
    <cellStyle name="Input 10 7 5 3" xfId="6250"/>
    <cellStyle name="Input 10 7 5 4" xfId="6251"/>
    <cellStyle name="Input 10 7 6" xfId="6252"/>
    <cellStyle name="Input 10 7 6 2" xfId="6253"/>
    <cellStyle name="Input 10 7 6 3" xfId="6254"/>
    <cellStyle name="Input 10 7 6 4" xfId="6255"/>
    <cellStyle name="Input 10 7 7" xfId="6256"/>
    <cellStyle name="Input 10 7 7 2" xfId="6257"/>
    <cellStyle name="Input 10 7 7 3" xfId="6258"/>
    <cellStyle name="Input 10 7 7 4" xfId="6259"/>
    <cellStyle name="Input 10 7 8" xfId="6260"/>
    <cellStyle name="Input 10 8" xfId="6261"/>
    <cellStyle name="Input 10 8 2" xfId="6262"/>
    <cellStyle name="Input 10 8 2 2" xfId="6263"/>
    <cellStyle name="Input 10 8 2 2 2" xfId="6264"/>
    <cellStyle name="Input 10 8 2 2 3" xfId="6265"/>
    <cellStyle name="Input 10 8 2 2 4" xfId="6266"/>
    <cellStyle name="Input 10 8 2 3" xfId="6267"/>
    <cellStyle name="Input 10 8 2 3 2" xfId="6268"/>
    <cellStyle name="Input 10 8 2 3 3" xfId="6269"/>
    <cellStyle name="Input 10 8 2 3 4" xfId="6270"/>
    <cellStyle name="Input 10 8 2 4" xfId="6271"/>
    <cellStyle name="Input 10 8 2 4 2" xfId="6272"/>
    <cellStyle name="Input 10 8 2 4 3" xfId="6273"/>
    <cellStyle name="Input 10 8 2 4 4" xfId="6274"/>
    <cellStyle name="Input 10 8 2 5" xfId="6275"/>
    <cellStyle name="Input 10 8 2 5 2" xfId="6276"/>
    <cellStyle name="Input 10 8 2 5 3" xfId="6277"/>
    <cellStyle name="Input 10 8 2 5 4" xfId="6278"/>
    <cellStyle name="Input 10 8 2 6" xfId="6279"/>
    <cellStyle name="Input 10 8 2 6 2" xfId="6280"/>
    <cellStyle name="Input 10 8 2 6 3" xfId="6281"/>
    <cellStyle name="Input 10 8 2 6 4" xfId="6282"/>
    <cellStyle name="Input 10 8 2 7" xfId="6283"/>
    <cellStyle name="Input 10 8 2 8" xfId="6284"/>
    <cellStyle name="Input 10 8 2 9" xfId="6285"/>
    <cellStyle name="Input 10 8 3" xfId="6286"/>
    <cellStyle name="Input 10 8 3 2" xfId="6287"/>
    <cellStyle name="Input 10 8 3 2 2" xfId="6288"/>
    <cellStyle name="Input 10 8 3 2 3" xfId="6289"/>
    <cellStyle name="Input 10 8 3 2 4" xfId="6290"/>
    <cellStyle name="Input 10 8 3 3" xfId="6291"/>
    <cellStyle name="Input 10 8 3 4" xfId="6292"/>
    <cellStyle name="Input 10 8 3 5" xfId="6293"/>
    <cellStyle name="Input 10 8 4" xfId="6294"/>
    <cellStyle name="Input 10 8 4 2" xfId="6295"/>
    <cellStyle name="Input 10 8 4 3" xfId="6296"/>
    <cellStyle name="Input 10 8 4 4" xfId="6297"/>
    <cellStyle name="Input 10 8 5" xfId="6298"/>
    <cellStyle name="Input 10 8 5 2" xfId="6299"/>
    <cellStyle name="Input 10 8 5 3" xfId="6300"/>
    <cellStyle name="Input 10 8 5 4" xfId="6301"/>
    <cellStyle name="Input 10 8 6" xfId="6302"/>
    <cellStyle name="Input 10 8 6 2" xfId="6303"/>
    <cellStyle name="Input 10 8 6 3" xfId="6304"/>
    <cellStyle name="Input 10 8 6 4" xfId="6305"/>
    <cellStyle name="Input 10 8 7" xfId="6306"/>
    <cellStyle name="Input 10 8 7 2" xfId="6307"/>
    <cellStyle name="Input 10 8 7 3" xfId="6308"/>
    <cellStyle name="Input 10 8 7 4" xfId="6309"/>
    <cellStyle name="Input 10 8 8" xfId="6310"/>
    <cellStyle name="Input 10 9" xfId="6311"/>
    <cellStyle name="Input 10 9 2" xfId="6312"/>
    <cellStyle name="Input 10 9 2 2" xfId="6313"/>
    <cellStyle name="Input 10 9 2 3" xfId="6314"/>
    <cellStyle name="Input 10 9 2 4" xfId="6315"/>
    <cellStyle name="Input 10 9 3" xfId="6316"/>
    <cellStyle name="Input 10 9 3 2" xfId="6317"/>
    <cellStyle name="Input 10 9 3 3" xfId="6318"/>
    <cellStyle name="Input 10 9 3 4" xfId="6319"/>
    <cellStyle name="Input 10 9 4" xfId="6320"/>
    <cellStyle name="Input 10 9 4 2" xfId="6321"/>
    <cellStyle name="Input 10 9 4 3" xfId="6322"/>
    <cellStyle name="Input 10 9 4 4" xfId="6323"/>
    <cellStyle name="Input 10 9 5" xfId="6324"/>
    <cellStyle name="Input 10 9 5 2" xfId="6325"/>
    <cellStyle name="Input 10 9 5 3" xfId="6326"/>
    <cellStyle name="Input 10 9 5 4" xfId="6327"/>
    <cellStyle name="Input 10 9 6" xfId="6328"/>
    <cellStyle name="Input 10 9 6 2" xfId="6329"/>
    <cellStyle name="Input 10 9 6 3" xfId="6330"/>
    <cellStyle name="Input 10 9 6 4" xfId="6331"/>
    <cellStyle name="Input 10 9 7" xfId="6332"/>
    <cellStyle name="Input 10 9 8" xfId="6333"/>
    <cellStyle name="Input 10 9 9" xfId="6334"/>
    <cellStyle name="Input 10_Subsidy" xfId="6335"/>
    <cellStyle name="Input 11" xfId="6336"/>
    <cellStyle name="Input 11 2" xfId="6337"/>
    <cellStyle name="Input 11 2 2" xfId="6338"/>
    <cellStyle name="Input 11 2 2 2" xfId="6339"/>
    <cellStyle name="Input 11 2 2 2 2" xfId="6340"/>
    <cellStyle name="Input 11 2 2 2 3" xfId="6341"/>
    <cellStyle name="Input 11 2 2 2 4" xfId="6342"/>
    <cellStyle name="Input 11 2 2 3" xfId="6343"/>
    <cellStyle name="Input 11 2 2 3 2" xfId="6344"/>
    <cellStyle name="Input 11 2 2 3 3" xfId="6345"/>
    <cellStyle name="Input 11 2 2 3 4" xfId="6346"/>
    <cellStyle name="Input 11 2 2 4" xfId="6347"/>
    <cellStyle name="Input 11 2 2 4 2" xfId="6348"/>
    <cellStyle name="Input 11 2 2 4 3" xfId="6349"/>
    <cellStyle name="Input 11 2 2 4 4" xfId="6350"/>
    <cellStyle name="Input 11 2 2 5" xfId="6351"/>
    <cellStyle name="Input 11 2 2 5 2" xfId="6352"/>
    <cellStyle name="Input 11 2 2 5 3" xfId="6353"/>
    <cellStyle name="Input 11 2 2 5 4" xfId="6354"/>
    <cellStyle name="Input 11 2 2 6" xfId="6355"/>
    <cellStyle name="Input 11 2 2 6 2" xfId="6356"/>
    <cellStyle name="Input 11 2 2 6 3" xfId="6357"/>
    <cellStyle name="Input 11 2 2 6 4" xfId="6358"/>
    <cellStyle name="Input 11 2 2 7" xfId="6359"/>
    <cellStyle name="Input 11 2 2 8" xfId="6360"/>
    <cellStyle name="Input 11 2 2 9" xfId="6361"/>
    <cellStyle name="Input 11 2 3" xfId="6362"/>
    <cellStyle name="Input 11 2 3 2" xfId="6363"/>
    <cellStyle name="Input 11 2 3 2 2" xfId="6364"/>
    <cellStyle name="Input 11 2 3 2 3" xfId="6365"/>
    <cellStyle name="Input 11 2 3 2 4" xfId="6366"/>
    <cellStyle name="Input 11 2 3 3" xfId="6367"/>
    <cellStyle name="Input 11 2 3 4" xfId="6368"/>
    <cellStyle name="Input 11 2 3 5" xfId="6369"/>
    <cellStyle name="Input 11 2 4" xfId="6370"/>
    <cellStyle name="Input 11 2 4 2" xfId="6371"/>
    <cellStyle name="Input 11 2 4 3" xfId="6372"/>
    <cellStyle name="Input 11 2 4 4" xfId="6373"/>
    <cellStyle name="Input 11 2 5" xfId="6374"/>
    <cellStyle name="Input 11 2 5 2" xfId="6375"/>
    <cellStyle name="Input 11 2 5 3" xfId="6376"/>
    <cellStyle name="Input 11 2 5 4" xfId="6377"/>
    <cellStyle name="Input 11 2 6" xfId="6378"/>
    <cellStyle name="Input 11 2 6 2" xfId="6379"/>
    <cellStyle name="Input 11 2 6 3" xfId="6380"/>
    <cellStyle name="Input 11 2 6 4" xfId="6381"/>
    <cellStyle name="Input 11 2 7" xfId="6382"/>
    <cellStyle name="Input 11 2 7 2" xfId="6383"/>
    <cellStyle name="Input 11 2 7 3" xfId="6384"/>
    <cellStyle name="Input 11 2 7 4" xfId="6385"/>
    <cellStyle name="Input 11 2 8" xfId="6386"/>
    <cellStyle name="Input 11 3" xfId="6387"/>
    <cellStyle name="Input 11 3 2" xfId="6388"/>
    <cellStyle name="Input 11 3 2 2" xfId="6389"/>
    <cellStyle name="Input 11 3 2 3" xfId="6390"/>
    <cellStyle name="Input 11 3 2 4" xfId="6391"/>
    <cellStyle name="Input 11 3 3" xfId="6392"/>
    <cellStyle name="Input 11 3 3 2" xfId="6393"/>
    <cellStyle name="Input 11 3 3 3" xfId="6394"/>
    <cellStyle name="Input 11 3 3 4" xfId="6395"/>
    <cellStyle name="Input 11 3 4" xfId="6396"/>
    <cellStyle name="Input 11 3 4 2" xfId="6397"/>
    <cellStyle name="Input 11 3 4 3" xfId="6398"/>
    <cellStyle name="Input 11 3 4 4" xfId="6399"/>
    <cellStyle name="Input 11 3 5" xfId="6400"/>
    <cellStyle name="Input 11 3 5 2" xfId="6401"/>
    <cellStyle name="Input 11 3 5 3" xfId="6402"/>
    <cellStyle name="Input 11 3 5 4" xfId="6403"/>
    <cellStyle name="Input 11 3 6" xfId="6404"/>
    <cellStyle name="Input 11 3 6 2" xfId="6405"/>
    <cellStyle name="Input 11 3 6 3" xfId="6406"/>
    <cellStyle name="Input 11 3 6 4" xfId="6407"/>
    <cellStyle name="Input 11 3 7" xfId="6408"/>
    <cellStyle name="Input 11 3 8" xfId="6409"/>
    <cellStyle name="Input 11 3 9" xfId="6410"/>
    <cellStyle name="Input 11 4" xfId="6411"/>
    <cellStyle name="Input 11 4 2" xfId="6412"/>
    <cellStyle name="Input 11 4 2 2" xfId="6413"/>
    <cellStyle name="Input 11 4 2 3" xfId="6414"/>
    <cellStyle name="Input 11 4 2 4" xfId="6415"/>
    <cellStyle name="Input 11 4 3" xfId="6416"/>
    <cellStyle name="Input 11 4 4" xfId="6417"/>
    <cellStyle name="Input 11 4 5" xfId="6418"/>
    <cellStyle name="Input 11 5" xfId="6419"/>
    <cellStyle name="Input 11 5 2" xfId="6420"/>
    <cellStyle name="Input 11 5 3" xfId="6421"/>
    <cellStyle name="Input 11 5 4" xfId="6422"/>
    <cellStyle name="Input 11 6" xfId="6423"/>
    <cellStyle name="Input 11 6 2" xfId="6424"/>
    <cellStyle name="Input 11 6 3" xfId="6425"/>
    <cellStyle name="Input 11 6 4" xfId="6426"/>
    <cellStyle name="Input 11 7" xfId="6427"/>
    <cellStyle name="Input 11 7 2" xfId="6428"/>
    <cellStyle name="Input 11 7 3" xfId="6429"/>
    <cellStyle name="Input 11 7 4" xfId="6430"/>
    <cellStyle name="Input 11 8" xfId="6431"/>
    <cellStyle name="Input 11 8 2" xfId="6432"/>
    <cellStyle name="Input 11 8 3" xfId="6433"/>
    <cellStyle name="Input 11 8 4" xfId="6434"/>
    <cellStyle name="Input 11 9" xfId="6435"/>
    <cellStyle name="Input 11_Subsidy" xfId="6436"/>
    <cellStyle name="Input 12" xfId="6437"/>
    <cellStyle name="Input 12 2" xfId="6438"/>
    <cellStyle name="Input 12 2 2" xfId="6439"/>
    <cellStyle name="Input 12 2 3" xfId="6440"/>
    <cellStyle name="Input 12 2 4" xfId="6441"/>
    <cellStyle name="Input 12 3" xfId="6442"/>
    <cellStyle name="Input 12 3 2" xfId="6443"/>
    <cellStyle name="Input 12 3 3" xfId="6444"/>
    <cellStyle name="Input 12 3 4" xfId="6445"/>
    <cellStyle name="Input 12 4" xfId="6446"/>
    <cellStyle name="Input 12 4 2" xfId="6447"/>
    <cellStyle name="Input 12 4 3" xfId="6448"/>
    <cellStyle name="Input 12 4 4" xfId="6449"/>
    <cellStyle name="Input 12 5" xfId="6450"/>
    <cellStyle name="Input 12 5 2" xfId="6451"/>
    <cellStyle name="Input 12 5 3" xfId="6452"/>
    <cellStyle name="Input 12 5 4" xfId="6453"/>
    <cellStyle name="Input 12 6" xfId="6454"/>
    <cellStyle name="Input 12 6 2" xfId="6455"/>
    <cellStyle name="Input 12 6 3" xfId="6456"/>
    <cellStyle name="Input 12 6 4" xfId="6457"/>
    <cellStyle name="Input 12 7" xfId="6458"/>
    <cellStyle name="Input 12 8" xfId="6459"/>
    <cellStyle name="Input 12 9" xfId="6460"/>
    <cellStyle name="Input 13" xfId="6461"/>
    <cellStyle name="Input 13 2" xfId="6462"/>
    <cellStyle name="Input 13 2 2" xfId="6463"/>
    <cellStyle name="Input 13 2 3" xfId="6464"/>
    <cellStyle name="Input 13 2 4" xfId="6465"/>
    <cellStyle name="Input 13 3" xfId="6466"/>
    <cellStyle name="Input 13 4" xfId="6467"/>
    <cellStyle name="Input 13 5" xfId="6468"/>
    <cellStyle name="Input 14" xfId="6469"/>
    <cellStyle name="Input 14 2" xfId="6470"/>
    <cellStyle name="Input 14 3" xfId="6471"/>
    <cellStyle name="Input 14 4" xfId="6472"/>
    <cellStyle name="Input 15" xfId="6473"/>
    <cellStyle name="Input 16" xfId="6474"/>
    <cellStyle name="Input 17" xfId="6475"/>
    <cellStyle name="Input 18" xfId="6476"/>
    <cellStyle name="Input 19" xfId="6477"/>
    <cellStyle name="Input 2" xfId="6478"/>
    <cellStyle name="Input 2 10" xfId="6479"/>
    <cellStyle name="Input 2 10 2" xfId="6480"/>
    <cellStyle name="Input 2 11" xfId="6481"/>
    <cellStyle name="Input 2 11 2" xfId="6482"/>
    <cellStyle name="Input 2 12" xfId="6483"/>
    <cellStyle name="Input 2 13" xfId="6484"/>
    <cellStyle name="Input 2 14" xfId="6485"/>
    <cellStyle name="Input 2 15" xfId="6486"/>
    <cellStyle name="Input 2 16" xfId="6487"/>
    <cellStyle name="Input 2 17" xfId="6488"/>
    <cellStyle name="Input 2 2" xfId="6489"/>
    <cellStyle name="Input 2 2 10" xfId="6490"/>
    <cellStyle name="Input 2 2 10 2" xfId="6491"/>
    <cellStyle name="Input 2 2 10 2 2" xfId="6492"/>
    <cellStyle name="Input 2 2 10 2 2 2" xfId="6493"/>
    <cellStyle name="Input 2 2 10 2 3" xfId="6494"/>
    <cellStyle name="Input 2 2 10 2 3 2" xfId="6495"/>
    <cellStyle name="Input 2 2 10 2 4" xfId="6496"/>
    <cellStyle name="Input 2 2 10 2 4 2" xfId="6497"/>
    <cellStyle name="Input 2 2 10 2 5" xfId="6498"/>
    <cellStyle name="Input 2 2 10 2 5 2" xfId="6499"/>
    <cellStyle name="Input 2 2 10 2 6" xfId="6500"/>
    <cellStyle name="Input 2 2 10 2 6 2" xfId="6501"/>
    <cellStyle name="Input 2 2 10 2 7" xfId="6502"/>
    <cellStyle name="Input 2 2 10 3" xfId="6503"/>
    <cellStyle name="Input 2 2 10 3 2" xfId="6504"/>
    <cellStyle name="Input 2 2 10 3 2 2" xfId="6505"/>
    <cellStyle name="Input 2 2 10 3 3" xfId="6506"/>
    <cellStyle name="Input 2 2 10 4" xfId="6507"/>
    <cellStyle name="Input 2 2 10 4 2" xfId="6508"/>
    <cellStyle name="Input 2 2 10 5" xfId="6509"/>
    <cellStyle name="Input 2 2 10 5 2" xfId="6510"/>
    <cellStyle name="Input 2 2 10 6" xfId="6511"/>
    <cellStyle name="Input 2 2 10 6 2" xfId="6512"/>
    <cellStyle name="Input 2 2 10 7" xfId="6513"/>
    <cellStyle name="Input 2 2 10 7 2" xfId="6514"/>
    <cellStyle name="Input 2 2 10 8" xfId="6515"/>
    <cellStyle name="Input 2 2 11" xfId="6516"/>
    <cellStyle name="Input 2 2 11 2" xfId="6517"/>
    <cellStyle name="Input 2 2 11 2 2" xfId="6518"/>
    <cellStyle name="Input 2 2 11 2 2 2" xfId="6519"/>
    <cellStyle name="Input 2 2 11 2 3" xfId="6520"/>
    <cellStyle name="Input 2 2 11 2 3 2" xfId="6521"/>
    <cellStyle name="Input 2 2 11 2 4" xfId="6522"/>
    <cellStyle name="Input 2 2 11 2 4 2" xfId="6523"/>
    <cellStyle name="Input 2 2 11 2 5" xfId="6524"/>
    <cellStyle name="Input 2 2 11 2 5 2" xfId="6525"/>
    <cellStyle name="Input 2 2 11 2 6" xfId="6526"/>
    <cellStyle name="Input 2 2 11 2 6 2" xfId="6527"/>
    <cellStyle name="Input 2 2 11 2 7" xfId="6528"/>
    <cellStyle name="Input 2 2 11 3" xfId="6529"/>
    <cellStyle name="Input 2 2 11 3 2" xfId="6530"/>
    <cellStyle name="Input 2 2 11 3 2 2" xfId="6531"/>
    <cellStyle name="Input 2 2 11 3 3" xfId="6532"/>
    <cellStyle name="Input 2 2 11 4" xfId="6533"/>
    <cellStyle name="Input 2 2 11 4 2" xfId="6534"/>
    <cellStyle name="Input 2 2 11 5" xfId="6535"/>
    <cellStyle name="Input 2 2 11 5 2" xfId="6536"/>
    <cellStyle name="Input 2 2 11 6" xfId="6537"/>
    <cellStyle name="Input 2 2 11 6 2" xfId="6538"/>
    <cellStyle name="Input 2 2 11 7" xfId="6539"/>
    <cellStyle name="Input 2 2 11 7 2" xfId="6540"/>
    <cellStyle name="Input 2 2 11 8" xfId="6541"/>
    <cellStyle name="Input 2 2 12" xfId="6542"/>
    <cellStyle name="Input 2 2 12 2" xfId="6543"/>
    <cellStyle name="Input 2 2 12 2 2" xfId="6544"/>
    <cellStyle name="Input 2 2 12 2 2 2" xfId="6545"/>
    <cellStyle name="Input 2 2 12 2 3" xfId="6546"/>
    <cellStyle name="Input 2 2 12 2 3 2" xfId="6547"/>
    <cellStyle name="Input 2 2 12 2 4" xfId="6548"/>
    <cellStyle name="Input 2 2 12 2 4 2" xfId="6549"/>
    <cellStyle name="Input 2 2 12 2 5" xfId="6550"/>
    <cellStyle name="Input 2 2 12 2 5 2" xfId="6551"/>
    <cellStyle name="Input 2 2 12 2 6" xfId="6552"/>
    <cellStyle name="Input 2 2 12 2 6 2" xfId="6553"/>
    <cellStyle name="Input 2 2 12 2 7" xfId="6554"/>
    <cellStyle name="Input 2 2 12 3" xfId="6555"/>
    <cellStyle name="Input 2 2 12 3 2" xfId="6556"/>
    <cellStyle name="Input 2 2 12 3 2 2" xfId="6557"/>
    <cellStyle name="Input 2 2 12 3 3" xfId="6558"/>
    <cellStyle name="Input 2 2 12 4" xfId="6559"/>
    <cellStyle name="Input 2 2 12 4 2" xfId="6560"/>
    <cellStyle name="Input 2 2 12 5" xfId="6561"/>
    <cellStyle name="Input 2 2 12 5 2" xfId="6562"/>
    <cellStyle name="Input 2 2 12 6" xfId="6563"/>
    <cellStyle name="Input 2 2 12 6 2" xfId="6564"/>
    <cellStyle name="Input 2 2 12 7" xfId="6565"/>
    <cellStyle name="Input 2 2 12 7 2" xfId="6566"/>
    <cellStyle name="Input 2 2 12 8" xfId="6567"/>
    <cellStyle name="Input 2 2 13" xfId="6568"/>
    <cellStyle name="Input 2 2 13 2" xfId="6569"/>
    <cellStyle name="Input 2 2 13 2 2" xfId="6570"/>
    <cellStyle name="Input 2 2 13 3" xfId="6571"/>
    <cellStyle name="Input 2 2 13 3 2" xfId="6572"/>
    <cellStyle name="Input 2 2 13 4" xfId="6573"/>
    <cellStyle name="Input 2 2 13 4 2" xfId="6574"/>
    <cellStyle name="Input 2 2 13 5" xfId="6575"/>
    <cellStyle name="Input 2 2 13 5 2" xfId="6576"/>
    <cellStyle name="Input 2 2 13 6" xfId="6577"/>
    <cellStyle name="Input 2 2 13 6 2" xfId="6578"/>
    <cellStyle name="Input 2 2 13 7" xfId="6579"/>
    <cellStyle name="Input 2 2 14" xfId="6580"/>
    <cellStyle name="Input 2 2 14 2" xfId="6581"/>
    <cellStyle name="Input 2 2 14 2 2" xfId="6582"/>
    <cellStyle name="Input 2 2 14 3" xfId="6583"/>
    <cellStyle name="Input 2 2 15" xfId="6584"/>
    <cellStyle name="Input 2 2 15 2" xfId="6585"/>
    <cellStyle name="Input 2 2 16" xfId="6586"/>
    <cellStyle name="Input 2 2 16 2" xfId="6587"/>
    <cellStyle name="Input 2 2 17" xfId="6588"/>
    <cellStyle name="Input 2 2 17 2" xfId="6589"/>
    <cellStyle name="Input 2 2 18" xfId="6590"/>
    <cellStyle name="Input 2 2 18 2" xfId="6591"/>
    <cellStyle name="Input 2 2 19" xfId="6592"/>
    <cellStyle name="Input 2 2 2" xfId="6593"/>
    <cellStyle name="Input 2 2 2 10" xfId="6594"/>
    <cellStyle name="Input 2 2 2 10 2" xfId="6595"/>
    <cellStyle name="Input 2 2 2 10 2 2" xfId="6596"/>
    <cellStyle name="Input 2 2 2 10 3" xfId="6597"/>
    <cellStyle name="Input 2 2 2 11" xfId="6598"/>
    <cellStyle name="Input 2 2 2 11 2" xfId="6599"/>
    <cellStyle name="Input 2 2 2 12" xfId="6600"/>
    <cellStyle name="Input 2 2 2 12 2" xfId="6601"/>
    <cellStyle name="Input 2 2 2 13" xfId="6602"/>
    <cellStyle name="Input 2 2 2 13 2" xfId="6603"/>
    <cellStyle name="Input 2 2 2 14" xfId="6604"/>
    <cellStyle name="Input 2 2 2 14 2" xfId="6605"/>
    <cellStyle name="Input 2 2 2 15" xfId="6606"/>
    <cellStyle name="Input 2 2 2 2" xfId="6607"/>
    <cellStyle name="Input 2 2 2 2 2" xfId="6608"/>
    <cellStyle name="Input 2 2 2 2 2 2" xfId="6609"/>
    <cellStyle name="Input 2 2 2 2 2 2 2" xfId="6610"/>
    <cellStyle name="Input 2 2 2 2 2 2 2 2" xfId="6611"/>
    <cellStyle name="Input 2 2 2 2 2 2 3" xfId="6612"/>
    <cellStyle name="Input 2 2 2 2 2 2 3 2" xfId="6613"/>
    <cellStyle name="Input 2 2 2 2 2 2 4" xfId="6614"/>
    <cellStyle name="Input 2 2 2 2 2 2 4 2" xfId="6615"/>
    <cellStyle name="Input 2 2 2 2 2 2 5" xfId="6616"/>
    <cellStyle name="Input 2 2 2 2 2 2 5 2" xfId="6617"/>
    <cellStyle name="Input 2 2 2 2 2 2 6" xfId="6618"/>
    <cellStyle name="Input 2 2 2 2 2 2 6 2" xfId="6619"/>
    <cellStyle name="Input 2 2 2 2 2 2 7" xfId="6620"/>
    <cellStyle name="Input 2 2 2 2 2 3" xfId="6621"/>
    <cellStyle name="Input 2 2 2 2 2 3 2" xfId="6622"/>
    <cellStyle name="Input 2 2 2 2 2 3 2 2" xfId="6623"/>
    <cellStyle name="Input 2 2 2 2 2 3 3" xfId="6624"/>
    <cellStyle name="Input 2 2 2 2 2 4" xfId="6625"/>
    <cellStyle name="Input 2 2 2 2 2 4 2" xfId="6626"/>
    <cellStyle name="Input 2 2 2 2 2 5" xfId="6627"/>
    <cellStyle name="Input 2 2 2 2 2 5 2" xfId="6628"/>
    <cellStyle name="Input 2 2 2 2 2 6" xfId="6629"/>
    <cellStyle name="Input 2 2 2 2 2 6 2" xfId="6630"/>
    <cellStyle name="Input 2 2 2 2 2 7" xfId="6631"/>
    <cellStyle name="Input 2 2 2 2 2 7 2" xfId="6632"/>
    <cellStyle name="Input 2 2 2 2 2 8" xfId="6633"/>
    <cellStyle name="Input 2 2 2 2 3" xfId="6634"/>
    <cellStyle name="Input 2 2 2 2 3 2" xfId="6635"/>
    <cellStyle name="Input 2 2 2 2 3 2 2" xfId="6636"/>
    <cellStyle name="Input 2 2 2 2 3 3" xfId="6637"/>
    <cellStyle name="Input 2 2 2 2 3 3 2" xfId="6638"/>
    <cellStyle name="Input 2 2 2 2 3 4" xfId="6639"/>
    <cellStyle name="Input 2 2 2 2 3 4 2" xfId="6640"/>
    <cellStyle name="Input 2 2 2 2 3 5" xfId="6641"/>
    <cellStyle name="Input 2 2 2 2 3 5 2" xfId="6642"/>
    <cellStyle name="Input 2 2 2 2 3 6" xfId="6643"/>
    <cellStyle name="Input 2 2 2 2 3 6 2" xfId="6644"/>
    <cellStyle name="Input 2 2 2 2 3 7" xfId="6645"/>
    <cellStyle name="Input 2 2 2 2 4" xfId="6646"/>
    <cellStyle name="Input 2 2 2 2 4 2" xfId="6647"/>
    <cellStyle name="Input 2 2 2 2 4 2 2" xfId="6648"/>
    <cellStyle name="Input 2 2 2 2 4 3" xfId="6649"/>
    <cellStyle name="Input 2 2 2 2 5" xfId="6650"/>
    <cellStyle name="Input 2 2 2 2 5 2" xfId="6651"/>
    <cellStyle name="Input 2 2 2 2 6" xfId="6652"/>
    <cellStyle name="Input 2 2 2 2 6 2" xfId="6653"/>
    <cellStyle name="Input 2 2 2 2 7" xfId="6654"/>
    <cellStyle name="Input 2 2 2 2 7 2" xfId="6655"/>
    <cellStyle name="Input 2 2 2 2 8" xfId="6656"/>
    <cellStyle name="Input 2 2 2 2 8 2" xfId="6657"/>
    <cellStyle name="Input 2 2 2 2 9" xfId="6658"/>
    <cellStyle name="Input 2 2 2 2_Subsidy" xfId="6659"/>
    <cellStyle name="Input 2 2 2 3" xfId="6660"/>
    <cellStyle name="Input 2 2 2 3 2" xfId="6661"/>
    <cellStyle name="Input 2 2 2 3 2 2" xfId="6662"/>
    <cellStyle name="Input 2 2 2 3 2 2 2" xfId="6663"/>
    <cellStyle name="Input 2 2 2 3 2 3" xfId="6664"/>
    <cellStyle name="Input 2 2 2 3 2 3 2" xfId="6665"/>
    <cellStyle name="Input 2 2 2 3 2 4" xfId="6666"/>
    <cellStyle name="Input 2 2 2 3 2 4 2" xfId="6667"/>
    <cellStyle name="Input 2 2 2 3 2 5" xfId="6668"/>
    <cellStyle name="Input 2 2 2 3 2 5 2" xfId="6669"/>
    <cellStyle name="Input 2 2 2 3 2 6" xfId="6670"/>
    <cellStyle name="Input 2 2 2 3 2 6 2" xfId="6671"/>
    <cellStyle name="Input 2 2 2 3 2 7" xfId="6672"/>
    <cellStyle name="Input 2 2 2 3 3" xfId="6673"/>
    <cellStyle name="Input 2 2 2 3 3 2" xfId="6674"/>
    <cellStyle name="Input 2 2 2 3 3 2 2" xfId="6675"/>
    <cellStyle name="Input 2 2 2 3 3 3" xfId="6676"/>
    <cellStyle name="Input 2 2 2 3 4" xfId="6677"/>
    <cellStyle name="Input 2 2 2 3 4 2" xfId="6678"/>
    <cellStyle name="Input 2 2 2 3 5" xfId="6679"/>
    <cellStyle name="Input 2 2 2 3 5 2" xfId="6680"/>
    <cellStyle name="Input 2 2 2 3 6" xfId="6681"/>
    <cellStyle name="Input 2 2 2 3 6 2" xfId="6682"/>
    <cellStyle name="Input 2 2 2 3 7" xfId="6683"/>
    <cellStyle name="Input 2 2 2 3 7 2" xfId="6684"/>
    <cellStyle name="Input 2 2 2 3 8" xfId="6685"/>
    <cellStyle name="Input 2 2 2 4" xfId="6686"/>
    <cellStyle name="Input 2 2 2 4 2" xfId="6687"/>
    <cellStyle name="Input 2 2 2 4 2 2" xfId="6688"/>
    <cellStyle name="Input 2 2 2 4 2 2 2" xfId="6689"/>
    <cellStyle name="Input 2 2 2 4 2 3" xfId="6690"/>
    <cellStyle name="Input 2 2 2 4 2 3 2" xfId="6691"/>
    <cellStyle name="Input 2 2 2 4 2 4" xfId="6692"/>
    <cellStyle name="Input 2 2 2 4 2 4 2" xfId="6693"/>
    <cellStyle name="Input 2 2 2 4 2 5" xfId="6694"/>
    <cellStyle name="Input 2 2 2 4 2 5 2" xfId="6695"/>
    <cellStyle name="Input 2 2 2 4 2 6" xfId="6696"/>
    <cellStyle name="Input 2 2 2 4 2 6 2" xfId="6697"/>
    <cellStyle name="Input 2 2 2 4 2 7" xfId="6698"/>
    <cellStyle name="Input 2 2 2 4 3" xfId="6699"/>
    <cellStyle name="Input 2 2 2 4 3 2" xfId="6700"/>
    <cellStyle name="Input 2 2 2 4 3 2 2" xfId="6701"/>
    <cellStyle name="Input 2 2 2 4 3 3" xfId="6702"/>
    <cellStyle name="Input 2 2 2 4 4" xfId="6703"/>
    <cellStyle name="Input 2 2 2 4 4 2" xfId="6704"/>
    <cellStyle name="Input 2 2 2 4 5" xfId="6705"/>
    <cellStyle name="Input 2 2 2 4 5 2" xfId="6706"/>
    <cellStyle name="Input 2 2 2 4 6" xfId="6707"/>
    <cellStyle name="Input 2 2 2 4 6 2" xfId="6708"/>
    <cellStyle name="Input 2 2 2 4 7" xfId="6709"/>
    <cellStyle name="Input 2 2 2 4 7 2" xfId="6710"/>
    <cellStyle name="Input 2 2 2 4 8" xfId="6711"/>
    <cellStyle name="Input 2 2 2 5" xfId="6712"/>
    <cellStyle name="Input 2 2 2 5 2" xfId="6713"/>
    <cellStyle name="Input 2 2 2 5 2 2" xfId="6714"/>
    <cellStyle name="Input 2 2 2 5 2 2 2" xfId="6715"/>
    <cellStyle name="Input 2 2 2 5 2 3" xfId="6716"/>
    <cellStyle name="Input 2 2 2 5 2 3 2" xfId="6717"/>
    <cellStyle name="Input 2 2 2 5 2 4" xfId="6718"/>
    <cellStyle name="Input 2 2 2 5 2 4 2" xfId="6719"/>
    <cellStyle name="Input 2 2 2 5 2 5" xfId="6720"/>
    <cellStyle name="Input 2 2 2 5 2 5 2" xfId="6721"/>
    <cellStyle name="Input 2 2 2 5 2 6" xfId="6722"/>
    <cellStyle name="Input 2 2 2 5 2 6 2" xfId="6723"/>
    <cellStyle name="Input 2 2 2 5 2 7" xfId="6724"/>
    <cellStyle name="Input 2 2 2 5 3" xfId="6725"/>
    <cellStyle name="Input 2 2 2 5 3 2" xfId="6726"/>
    <cellStyle name="Input 2 2 2 5 3 2 2" xfId="6727"/>
    <cellStyle name="Input 2 2 2 5 3 3" xfId="6728"/>
    <cellStyle name="Input 2 2 2 5 4" xfId="6729"/>
    <cellStyle name="Input 2 2 2 5 4 2" xfId="6730"/>
    <cellStyle name="Input 2 2 2 5 5" xfId="6731"/>
    <cellStyle name="Input 2 2 2 5 5 2" xfId="6732"/>
    <cellStyle name="Input 2 2 2 5 6" xfId="6733"/>
    <cellStyle name="Input 2 2 2 5 6 2" xfId="6734"/>
    <cellStyle name="Input 2 2 2 5 7" xfId="6735"/>
    <cellStyle name="Input 2 2 2 5 7 2" xfId="6736"/>
    <cellStyle name="Input 2 2 2 5 8" xfId="6737"/>
    <cellStyle name="Input 2 2 2 6" xfId="6738"/>
    <cellStyle name="Input 2 2 2 6 2" xfId="6739"/>
    <cellStyle name="Input 2 2 2 6 2 2" xfId="6740"/>
    <cellStyle name="Input 2 2 2 6 2 2 2" xfId="6741"/>
    <cellStyle name="Input 2 2 2 6 2 3" xfId="6742"/>
    <cellStyle name="Input 2 2 2 6 2 3 2" xfId="6743"/>
    <cellStyle name="Input 2 2 2 6 2 4" xfId="6744"/>
    <cellStyle name="Input 2 2 2 6 2 4 2" xfId="6745"/>
    <cellStyle name="Input 2 2 2 6 2 5" xfId="6746"/>
    <cellStyle name="Input 2 2 2 6 2 5 2" xfId="6747"/>
    <cellStyle name="Input 2 2 2 6 2 6" xfId="6748"/>
    <cellStyle name="Input 2 2 2 6 2 6 2" xfId="6749"/>
    <cellStyle name="Input 2 2 2 6 2 7" xfId="6750"/>
    <cellStyle name="Input 2 2 2 6 3" xfId="6751"/>
    <cellStyle name="Input 2 2 2 6 3 2" xfId="6752"/>
    <cellStyle name="Input 2 2 2 6 3 2 2" xfId="6753"/>
    <cellStyle name="Input 2 2 2 6 3 3" xfId="6754"/>
    <cellStyle name="Input 2 2 2 6 4" xfId="6755"/>
    <cellStyle name="Input 2 2 2 6 4 2" xfId="6756"/>
    <cellStyle name="Input 2 2 2 6 5" xfId="6757"/>
    <cellStyle name="Input 2 2 2 6 5 2" xfId="6758"/>
    <cellStyle name="Input 2 2 2 6 6" xfId="6759"/>
    <cellStyle name="Input 2 2 2 6 6 2" xfId="6760"/>
    <cellStyle name="Input 2 2 2 6 7" xfId="6761"/>
    <cellStyle name="Input 2 2 2 6 7 2" xfId="6762"/>
    <cellStyle name="Input 2 2 2 6 8" xfId="6763"/>
    <cellStyle name="Input 2 2 2 7" xfId="6764"/>
    <cellStyle name="Input 2 2 2 7 2" xfId="6765"/>
    <cellStyle name="Input 2 2 2 7 2 2" xfId="6766"/>
    <cellStyle name="Input 2 2 2 7 2 2 2" xfId="6767"/>
    <cellStyle name="Input 2 2 2 7 2 3" xfId="6768"/>
    <cellStyle name="Input 2 2 2 7 2 3 2" xfId="6769"/>
    <cellStyle name="Input 2 2 2 7 2 4" xfId="6770"/>
    <cellStyle name="Input 2 2 2 7 2 4 2" xfId="6771"/>
    <cellStyle name="Input 2 2 2 7 2 5" xfId="6772"/>
    <cellStyle name="Input 2 2 2 7 2 5 2" xfId="6773"/>
    <cellStyle name="Input 2 2 2 7 2 6" xfId="6774"/>
    <cellStyle name="Input 2 2 2 7 2 6 2" xfId="6775"/>
    <cellStyle name="Input 2 2 2 7 2 7" xfId="6776"/>
    <cellStyle name="Input 2 2 2 7 3" xfId="6777"/>
    <cellStyle name="Input 2 2 2 7 3 2" xfId="6778"/>
    <cellStyle name="Input 2 2 2 7 3 2 2" xfId="6779"/>
    <cellStyle name="Input 2 2 2 7 3 3" xfId="6780"/>
    <cellStyle name="Input 2 2 2 7 4" xfId="6781"/>
    <cellStyle name="Input 2 2 2 7 4 2" xfId="6782"/>
    <cellStyle name="Input 2 2 2 7 5" xfId="6783"/>
    <cellStyle name="Input 2 2 2 7 5 2" xfId="6784"/>
    <cellStyle name="Input 2 2 2 7 6" xfId="6785"/>
    <cellStyle name="Input 2 2 2 7 6 2" xfId="6786"/>
    <cellStyle name="Input 2 2 2 7 7" xfId="6787"/>
    <cellStyle name="Input 2 2 2 7 7 2" xfId="6788"/>
    <cellStyle name="Input 2 2 2 7 8" xfId="6789"/>
    <cellStyle name="Input 2 2 2 8" xfId="6790"/>
    <cellStyle name="Input 2 2 2 8 2" xfId="6791"/>
    <cellStyle name="Input 2 2 2 8 2 2" xfId="6792"/>
    <cellStyle name="Input 2 2 2 8 2 2 2" xfId="6793"/>
    <cellStyle name="Input 2 2 2 8 2 3" xfId="6794"/>
    <cellStyle name="Input 2 2 2 8 2 3 2" xfId="6795"/>
    <cellStyle name="Input 2 2 2 8 2 4" xfId="6796"/>
    <cellStyle name="Input 2 2 2 8 2 4 2" xfId="6797"/>
    <cellStyle name="Input 2 2 2 8 2 5" xfId="6798"/>
    <cellStyle name="Input 2 2 2 8 2 5 2" xfId="6799"/>
    <cellStyle name="Input 2 2 2 8 2 6" xfId="6800"/>
    <cellStyle name="Input 2 2 2 8 2 6 2" xfId="6801"/>
    <cellStyle name="Input 2 2 2 8 2 7" xfId="6802"/>
    <cellStyle name="Input 2 2 2 8 3" xfId="6803"/>
    <cellStyle name="Input 2 2 2 8 3 2" xfId="6804"/>
    <cellStyle name="Input 2 2 2 8 3 2 2" xfId="6805"/>
    <cellStyle name="Input 2 2 2 8 3 3" xfId="6806"/>
    <cellStyle name="Input 2 2 2 8 4" xfId="6807"/>
    <cellStyle name="Input 2 2 2 8 4 2" xfId="6808"/>
    <cellStyle name="Input 2 2 2 8 5" xfId="6809"/>
    <cellStyle name="Input 2 2 2 8 5 2" xfId="6810"/>
    <cellStyle name="Input 2 2 2 8 6" xfId="6811"/>
    <cellStyle name="Input 2 2 2 8 6 2" xfId="6812"/>
    <cellStyle name="Input 2 2 2 8 7" xfId="6813"/>
    <cellStyle name="Input 2 2 2 8 7 2" xfId="6814"/>
    <cellStyle name="Input 2 2 2 8 8" xfId="6815"/>
    <cellStyle name="Input 2 2 2 9" xfId="6816"/>
    <cellStyle name="Input 2 2 2 9 2" xfId="6817"/>
    <cellStyle name="Input 2 2 2 9 2 2" xfId="6818"/>
    <cellStyle name="Input 2 2 2 9 3" xfId="6819"/>
    <cellStyle name="Input 2 2 2 9 3 2" xfId="6820"/>
    <cellStyle name="Input 2 2 2 9 4" xfId="6821"/>
    <cellStyle name="Input 2 2 2 9 4 2" xfId="6822"/>
    <cellStyle name="Input 2 2 2 9 5" xfId="6823"/>
    <cellStyle name="Input 2 2 2 9 5 2" xfId="6824"/>
    <cellStyle name="Input 2 2 2 9 6" xfId="6825"/>
    <cellStyle name="Input 2 2 2 9 6 2" xfId="6826"/>
    <cellStyle name="Input 2 2 2 9 7" xfId="6827"/>
    <cellStyle name="Input 2 2 2_Subsidy" xfId="6828"/>
    <cellStyle name="Input 2 2 20" xfId="6829"/>
    <cellStyle name="Input 2 2 3" xfId="6830"/>
    <cellStyle name="Input 2 2 3 10" xfId="6831"/>
    <cellStyle name="Input 2 2 3 10 2" xfId="6832"/>
    <cellStyle name="Input 2 2 3 10 2 2" xfId="6833"/>
    <cellStyle name="Input 2 2 3 10 3" xfId="6834"/>
    <cellStyle name="Input 2 2 3 11" xfId="6835"/>
    <cellStyle name="Input 2 2 3 11 2" xfId="6836"/>
    <cellStyle name="Input 2 2 3 12" xfId="6837"/>
    <cellStyle name="Input 2 2 3 12 2" xfId="6838"/>
    <cellStyle name="Input 2 2 3 13" xfId="6839"/>
    <cellStyle name="Input 2 2 3 13 2" xfId="6840"/>
    <cellStyle name="Input 2 2 3 14" xfId="6841"/>
    <cellStyle name="Input 2 2 3 14 2" xfId="6842"/>
    <cellStyle name="Input 2 2 3 15" xfId="6843"/>
    <cellStyle name="Input 2 2 3 2" xfId="6844"/>
    <cellStyle name="Input 2 2 3 2 2" xfId="6845"/>
    <cellStyle name="Input 2 2 3 2 2 2" xfId="6846"/>
    <cellStyle name="Input 2 2 3 2 2 2 2" xfId="6847"/>
    <cellStyle name="Input 2 2 3 2 2 2 2 2" xfId="6848"/>
    <cellStyle name="Input 2 2 3 2 2 2 3" xfId="6849"/>
    <cellStyle name="Input 2 2 3 2 2 2 3 2" xfId="6850"/>
    <cellStyle name="Input 2 2 3 2 2 2 4" xfId="6851"/>
    <cellStyle name="Input 2 2 3 2 2 2 4 2" xfId="6852"/>
    <cellStyle name="Input 2 2 3 2 2 2 5" xfId="6853"/>
    <cellStyle name="Input 2 2 3 2 2 2 5 2" xfId="6854"/>
    <cellStyle name="Input 2 2 3 2 2 2 6" xfId="6855"/>
    <cellStyle name="Input 2 2 3 2 2 2 6 2" xfId="6856"/>
    <cellStyle name="Input 2 2 3 2 2 2 7" xfId="6857"/>
    <cellStyle name="Input 2 2 3 2 2 3" xfId="6858"/>
    <cellStyle name="Input 2 2 3 2 2 3 2" xfId="6859"/>
    <cellStyle name="Input 2 2 3 2 2 3 2 2" xfId="6860"/>
    <cellStyle name="Input 2 2 3 2 2 3 3" xfId="6861"/>
    <cellStyle name="Input 2 2 3 2 2 4" xfId="6862"/>
    <cellStyle name="Input 2 2 3 2 2 4 2" xfId="6863"/>
    <cellStyle name="Input 2 2 3 2 2 5" xfId="6864"/>
    <cellStyle name="Input 2 2 3 2 2 5 2" xfId="6865"/>
    <cellStyle name="Input 2 2 3 2 2 6" xfId="6866"/>
    <cellStyle name="Input 2 2 3 2 2 6 2" xfId="6867"/>
    <cellStyle name="Input 2 2 3 2 2 7" xfId="6868"/>
    <cellStyle name="Input 2 2 3 2 2 7 2" xfId="6869"/>
    <cellStyle name="Input 2 2 3 2 2 8" xfId="6870"/>
    <cellStyle name="Input 2 2 3 2 3" xfId="6871"/>
    <cellStyle name="Input 2 2 3 2 3 2" xfId="6872"/>
    <cellStyle name="Input 2 2 3 2 3 2 2" xfId="6873"/>
    <cellStyle name="Input 2 2 3 2 3 3" xfId="6874"/>
    <cellStyle name="Input 2 2 3 2 3 3 2" xfId="6875"/>
    <cellStyle name="Input 2 2 3 2 3 4" xfId="6876"/>
    <cellStyle name="Input 2 2 3 2 3 4 2" xfId="6877"/>
    <cellStyle name="Input 2 2 3 2 3 5" xfId="6878"/>
    <cellStyle name="Input 2 2 3 2 3 5 2" xfId="6879"/>
    <cellStyle name="Input 2 2 3 2 3 6" xfId="6880"/>
    <cellStyle name="Input 2 2 3 2 3 6 2" xfId="6881"/>
    <cellStyle name="Input 2 2 3 2 3 7" xfId="6882"/>
    <cellStyle name="Input 2 2 3 2 4" xfId="6883"/>
    <cellStyle name="Input 2 2 3 2 4 2" xfId="6884"/>
    <cellStyle name="Input 2 2 3 2 4 2 2" xfId="6885"/>
    <cellStyle name="Input 2 2 3 2 4 3" xfId="6886"/>
    <cellStyle name="Input 2 2 3 2 5" xfId="6887"/>
    <cellStyle name="Input 2 2 3 2 5 2" xfId="6888"/>
    <cellStyle name="Input 2 2 3 2 6" xfId="6889"/>
    <cellStyle name="Input 2 2 3 2 6 2" xfId="6890"/>
    <cellStyle name="Input 2 2 3 2 7" xfId="6891"/>
    <cellStyle name="Input 2 2 3 2 7 2" xfId="6892"/>
    <cellStyle name="Input 2 2 3 2 8" xfId="6893"/>
    <cellStyle name="Input 2 2 3 2 8 2" xfId="6894"/>
    <cellStyle name="Input 2 2 3 2 9" xfId="6895"/>
    <cellStyle name="Input 2 2 3 2_Subsidy" xfId="6896"/>
    <cellStyle name="Input 2 2 3 3" xfId="6897"/>
    <cellStyle name="Input 2 2 3 3 2" xfId="6898"/>
    <cellStyle name="Input 2 2 3 3 2 2" xfId="6899"/>
    <cellStyle name="Input 2 2 3 3 2 2 2" xfId="6900"/>
    <cellStyle name="Input 2 2 3 3 2 3" xfId="6901"/>
    <cellStyle name="Input 2 2 3 3 2 3 2" xfId="6902"/>
    <cellStyle name="Input 2 2 3 3 2 4" xfId="6903"/>
    <cellStyle name="Input 2 2 3 3 2 4 2" xfId="6904"/>
    <cellStyle name="Input 2 2 3 3 2 5" xfId="6905"/>
    <cellStyle name="Input 2 2 3 3 2 5 2" xfId="6906"/>
    <cellStyle name="Input 2 2 3 3 2 6" xfId="6907"/>
    <cellStyle name="Input 2 2 3 3 2 6 2" xfId="6908"/>
    <cellStyle name="Input 2 2 3 3 2 7" xfId="6909"/>
    <cellStyle name="Input 2 2 3 3 3" xfId="6910"/>
    <cellStyle name="Input 2 2 3 3 3 2" xfId="6911"/>
    <cellStyle name="Input 2 2 3 3 3 2 2" xfId="6912"/>
    <cellStyle name="Input 2 2 3 3 3 3" xfId="6913"/>
    <cellStyle name="Input 2 2 3 3 4" xfId="6914"/>
    <cellStyle name="Input 2 2 3 3 4 2" xfId="6915"/>
    <cellStyle name="Input 2 2 3 3 5" xfId="6916"/>
    <cellStyle name="Input 2 2 3 3 5 2" xfId="6917"/>
    <cellStyle name="Input 2 2 3 3 6" xfId="6918"/>
    <cellStyle name="Input 2 2 3 3 6 2" xfId="6919"/>
    <cellStyle name="Input 2 2 3 3 7" xfId="6920"/>
    <cellStyle name="Input 2 2 3 3 7 2" xfId="6921"/>
    <cellStyle name="Input 2 2 3 3 8" xfId="6922"/>
    <cellStyle name="Input 2 2 3 4" xfId="6923"/>
    <cellStyle name="Input 2 2 3 4 2" xfId="6924"/>
    <cellStyle name="Input 2 2 3 4 2 2" xfId="6925"/>
    <cellStyle name="Input 2 2 3 4 2 2 2" xfId="6926"/>
    <cellStyle name="Input 2 2 3 4 2 3" xfId="6927"/>
    <cellStyle name="Input 2 2 3 4 2 3 2" xfId="6928"/>
    <cellStyle name="Input 2 2 3 4 2 4" xfId="6929"/>
    <cellStyle name="Input 2 2 3 4 2 4 2" xfId="6930"/>
    <cellStyle name="Input 2 2 3 4 2 5" xfId="6931"/>
    <cellStyle name="Input 2 2 3 4 2 5 2" xfId="6932"/>
    <cellStyle name="Input 2 2 3 4 2 6" xfId="6933"/>
    <cellStyle name="Input 2 2 3 4 2 6 2" xfId="6934"/>
    <cellStyle name="Input 2 2 3 4 2 7" xfId="6935"/>
    <cellStyle name="Input 2 2 3 4 3" xfId="6936"/>
    <cellStyle name="Input 2 2 3 4 3 2" xfId="6937"/>
    <cellStyle name="Input 2 2 3 4 3 2 2" xfId="6938"/>
    <cellStyle name="Input 2 2 3 4 3 3" xfId="6939"/>
    <cellStyle name="Input 2 2 3 4 4" xfId="6940"/>
    <cellStyle name="Input 2 2 3 4 4 2" xfId="6941"/>
    <cellStyle name="Input 2 2 3 4 5" xfId="6942"/>
    <cellStyle name="Input 2 2 3 4 5 2" xfId="6943"/>
    <cellStyle name="Input 2 2 3 4 6" xfId="6944"/>
    <cellStyle name="Input 2 2 3 4 6 2" xfId="6945"/>
    <cellStyle name="Input 2 2 3 4 7" xfId="6946"/>
    <cellStyle name="Input 2 2 3 4 7 2" xfId="6947"/>
    <cellStyle name="Input 2 2 3 4 8" xfId="6948"/>
    <cellStyle name="Input 2 2 3 5" xfId="6949"/>
    <cellStyle name="Input 2 2 3 5 2" xfId="6950"/>
    <cellStyle name="Input 2 2 3 5 2 2" xfId="6951"/>
    <cellStyle name="Input 2 2 3 5 2 2 2" xfId="6952"/>
    <cellStyle name="Input 2 2 3 5 2 3" xfId="6953"/>
    <cellStyle name="Input 2 2 3 5 2 3 2" xfId="6954"/>
    <cellStyle name="Input 2 2 3 5 2 4" xfId="6955"/>
    <cellStyle name="Input 2 2 3 5 2 4 2" xfId="6956"/>
    <cellStyle name="Input 2 2 3 5 2 5" xfId="6957"/>
    <cellStyle name="Input 2 2 3 5 2 5 2" xfId="6958"/>
    <cellStyle name="Input 2 2 3 5 2 6" xfId="6959"/>
    <cellStyle name="Input 2 2 3 5 2 6 2" xfId="6960"/>
    <cellStyle name="Input 2 2 3 5 2 7" xfId="6961"/>
    <cellStyle name="Input 2 2 3 5 3" xfId="6962"/>
    <cellStyle name="Input 2 2 3 5 3 2" xfId="6963"/>
    <cellStyle name="Input 2 2 3 5 3 2 2" xfId="6964"/>
    <cellStyle name="Input 2 2 3 5 3 3" xfId="6965"/>
    <cellStyle name="Input 2 2 3 5 4" xfId="6966"/>
    <cellStyle name="Input 2 2 3 5 4 2" xfId="6967"/>
    <cellStyle name="Input 2 2 3 5 5" xfId="6968"/>
    <cellStyle name="Input 2 2 3 5 5 2" xfId="6969"/>
    <cellStyle name="Input 2 2 3 5 6" xfId="6970"/>
    <cellStyle name="Input 2 2 3 5 6 2" xfId="6971"/>
    <cellStyle name="Input 2 2 3 5 7" xfId="6972"/>
    <cellStyle name="Input 2 2 3 5 7 2" xfId="6973"/>
    <cellStyle name="Input 2 2 3 5 8" xfId="6974"/>
    <cellStyle name="Input 2 2 3 6" xfId="6975"/>
    <cellStyle name="Input 2 2 3 6 2" xfId="6976"/>
    <cellStyle name="Input 2 2 3 6 2 2" xfId="6977"/>
    <cellStyle name="Input 2 2 3 6 2 2 2" xfId="6978"/>
    <cellStyle name="Input 2 2 3 6 2 3" xfId="6979"/>
    <cellStyle name="Input 2 2 3 6 2 3 2" xfId="6980"/>
    <cellStyle name="Input 2 2 3 6 2 4" xfId="6981"/>
    <cellStyle name="Input 2 2 3 6 2 4 2" xfId="6982"/>
    <cellStyle name="Input 2 2 3 6 2 5" xfId="6983"/>
    <cellStyle name="Input 2 2 3 6 2 5 2" xfId="6984"/>
    <cellStyle name="Input 2 2 3 6 2 6" xfId="6985"/>
    <cellStyle name="Input 2 2 3 6 2 6 2" xfId="6986"/>
    <cellStyle name="Input 2 2 3 6 2 7" xfId="6987"/>
    <cellStyle name="Input 2 2 3 6 3" xfId="6988"/>
    <cellStyle name="Input 2 2 3 6 3 2" xfId="6989"/>
    <cellStyle name="Input 2 2 3 6 3 2 2" xfId="6990"/>
    <cellStyle name="Input 2 2 3 6 3 3" xfId="6991"/>
    <cellStyle name="Input 2 2 3 6 4" xfId="6992"/>
    <cellStyle name="Input 2 2 3 6 4 2" xfId="6993"/>
    <cellStyle name="Input 2 2 3 6 5" xfId="6994"/>
    <cellStyle name="Input 2 2 3 6 5 2" xfId="6995"/>
    <cellStyle name="Input 2 2 3 6 6" xfId="6996"/>
    <cellStyle name="Input 2 2 3 6 6 2" xfId="6997"/>
    <cellStyle name="Input 2 2 3 6 7" xfId="6998"/>
    <cellStyle name="Input 2 2 3 6 7 2" xfId="6999"/>
    <cellStyle name="Input 2 2 3 6 8" xfId="7000"/>
    <cellStyle name="Input 2 2 3 7" xfId="7001"/>
    <cellStyle name="Input 2 2 3 7 2" xfId="7002"/>
    <cellStyle name="Input 2 2 3 7 2 2" xfId="7003"/>
    <cellStyle name="Input 2 2 3 7 2 2 2" xfId="7004"/>
    <cellStyle name="Input 2 2 3 7 2 3" xfId="7005"/>
    <cellStyle name="Input 2 2 3 7 2 3 2" xfId="7006"/>
    <cellStyle name="Input 2 2 3 7 2 4" xfId="7007"/>
    <cellStyle name="Input 2 2 3 7 2 4 2" xfId="7008"/>
    <cellStyle name="Input 2 2 3 7 2 5" xfId="7009"/>
    <cellStyle name="Input 2 2 3 7 2 5 2" xfId="7010"/>
    <cellStyle name="Input 2 2 3 7 2 6" xfId="7011"/>
    <cellStyle name="Input 2 2 3 7 2 6 2" xfId="7012"/>
    <cellStyle name="Input 2 2 3 7 2 7" xfId="7013"/>
    <cellStyle name="Input 2 2 3 7 3" xfId="7014"/>
    <cellStyle name="Input 2 2 3 7 3 2" xfId="7015"/>
    <cellStyle name="Input 2 2 3 7 3 2 2" xfId="7016"/>
    <cellStyle name="Input 2 2 3 7 3 3" xfId="7017"/>
    <cellStyle name="Input 2 2 3 7 4" xfId="7018"/>
    <cellStyle name="Input 2 2 3 7 4 2" xfId="7019"/>
    <cellStyle name="Input 2 2 3 7 5" xfId="7020"/>
    <cellStyle name="Input 2 2 3 7 5 2" xfId="7021"/>
    <cellStyle name="Input 2 2 3 7 6" xfId="7022"/>
    <cellStyle name="Input 2 2 3 7 6 2" xfId="7023"/>
    <cellStyle name="Input 2 2 3 7 7" xfId="7024"/>
    <cellStyle name="Input 2 2 3 7 7 2" xfId="7025"/>
    <cellStyle name="Input 2 2 3 7 8" xfId="7026"/>
    <cellStyle name="Input 2 2 3 8" xfId="7027"/>
    <cellStyle name="Input 2 2 3 8 2" xfId="7028"/>
    <cellStyle name="Input 2 2 3 8 2 2" xfId="7029"/>
    <cellStyle name="Input 2 2 3 8 2 2 2" xfId="7030"/>
    <cellStyle name="Input 2 2 3 8 2 3" xfId="7031"/>
    <cellStyle name="Input 2 2 3 8 2 3 2" xfId="7032"/>
    <cellStyle name="Input 2 2 3 8 2 4" xfId="7033"/>
    <cellStyle name="Input 2 2 3 8 2 4 2" xfId="7034"/>
    <cellStyle name="Input 2 2 3 8 2 5" xfId="7035"/>
    <cellStyle name="Input 2 2 3 8 2 5 2" xfId="7036"/>
    <cellStyle name="Input 2 2 3 8 2 6" xfId="7037"/>
    <cellStyle name="Input 2 2 3 8 2 6 2" xfId="7038"/>
    <cellStyle name="Input 2 2 3 8 2 7" xfId="7039"/>
    <cellStyle name="Input 2 2 3 8 3" xfId="7040"/>
    <cellStyle name="Input 2 2 3 8 3 2" xfId="7041"/>
    <cellStyle name="Input 2 2 3 8 3 2 2" xfId="7042"/>
    <cellStyle name="Input 2 2 3 8 3 3" xfId="7043"/>
    <cellStyle name="Input 2 2 3 8 4" xfId="7044"/>
    <cellStyle name="Input 2 2 3 8 4 2" xfId="7045"/>
    <cellStyle name="Input 2 2 3 8 5" xfId="7046"/>
    <cellStyle name="Input 2 2 3 8 5 2" xfId="7047"/>
    <cellStyle name="Input 2 2 3 8 6" xfId="7048"/>
    <cellStyle name="Input 2 2 3 8 6 2" xfId="7049"/>
    <cellStyle name="Input 2 2 3 8 7" xfId="7050"/>
    <cellStyle name="Input 2 2 3 8 7 2" xfId="7051"/>
    <cellStyle name="Input 2 2 3 8 8" xfId="7052"/>
    <cellStyle name="Input 2 2 3 9" xfId="7053"/>
    <cellStyle name="Input 2 2 3 9 2" xfId="7054"/>
    <cellStyle name="Input 2 2 3 9 2 2" xfId="7055"/>
    <cellStyle name="Input 2 2 3 9 3" xfId="7056"/>
    <cellStyle name="Input 2 2 3 9 3 2" xfId="7057"/>
    <cellStyle name="Input 2 2 3 9 4" xfId="7058"/>
    <cellStyle name="Input 2 2 3 9 4 2" xfId="7059"/>
    <cellStyle name="Input 2 2 3 9 5" xfId="7060"/>
    <cellStyle name="Input 2 2 3 9 5 2" xfId="7061"/>
    <cellStyle name="Input 2 2 3 9 6" xfId="7062"/>
    <cellStyle name="Input 2 2 3 9 6 2" xfId="7063"/>
    <cellStyle name="Input 2 2 3 9 7" xfId="7064"/>
    <cellStyle name="Input 2 2 3_Subsidy" xfId="7065"/>
    <cellStyle name="Input 2 2 4" xfId="7066"/>
    <cellStyle name="Input 2 2 4 10" xfId="7067"/>
    <cellStyle name="Input 2 2 4 10 2" xfId="7068"/>
    <cellStyle name="Input 2 2 4 10 2 2" xfId="7069"/>
    <cellStyle name="Input 2 2 4 10 3" xfId="7070"/>
    <cellStyle name="Input 2 2 4 11" xfId="7071"/>
    <cellStyle name="Input 2 2 4 11 2" xfId="7072"/>
    <cellStyle name="Input 2 2 4 12" xfId="7073"/>
    <cellStyle name="Input 2 2 4 12 2" xfId="7074"/>
    <cellStyle name="Input 2 2 4 13" xfId="7075"/>
    <cellStyle name="Input 2 2 4 13 2" xfId="7076"/>
    <cellStyle name="Input 2 2 4 14" xfId="7077"/>
    <cellStyle name="Input 2 2 4 14 2" xfId="7078"/>
    <cellStyle name="Input 2 2 4 15" xfId="7079"/>
    <cellStyle name="Input 2 2 4 2" xfId="7080"/>
    <cellStyle name="Input 2 2 4 2 2" xfId="7081"/>
    <cellStyle name="Input 2 2 4 2 2 2" xfId="7082"/>
    <cellStyle name="Input 2 2 4 2 2 2 2" xfId="7083"/>
    <cellStyle name="Input 2 2 4 2 2 2 2 2" xfId="7084"/>
    <cellStyle name="Input 2 2 4 2 2 2 3" xfId="7085"/>
    <cellStyle name="Input 2 2 4 2 2 2 3 2" xfId="7086"/>
    <cellStyle name="Input 2 2 4 2 2 2 4" xfId="7087"/>
    <cellStyle name="Input 2 2 4 2 2 2 4 2" xfId="7088"/>
    <cellStyle name="Input 2 2 4 2 2 2 5" xfId="7089"/>
    <cellStyle name="Input 2 2 4 2 2 2 5 2" xfId="7090"/>
    <cellStyle name="Input 2 2 4 2 2 2 6" xfId="7091"/>
    <cellStyle name="Input 2 2 4 2 2 2 6 2" xfId="7092"/>
    <cellStyle name="Input 2 2 4 2 2 2 7" xfId="7093"/>
    <cellStyle name="Input 2 2 4 2 2 3" xfId="7094"/>
    <cellStyle name="Input 2 2 4 2 2 3 2" xfId="7095"/>
    <cellStyle name="Input 2 2 4 2 2 3 2 2" xfId="7096"/>
    <cellStyle name="Input 2 2 4 2 2 3 3" xfId="7097"/>
    <cellStyle name="Input 2 2 4 2 2 4" xfId="7098"/>
    <cellStyle name="Input 2 2 4 2 2 4 2" xfId="7099"/>
    <cellStyle name="Input 2 2 4 2 2 5" xfId="7100"/>
    <cellStyle name="Input 2 2 4 2 2 5 2" xfId="7101"/>
    <cellStyle name="Input 2 2 4 2 2 6" xfId="7102"/>
    <cellStyle name="Input 2 2 4 2 2 6 2" xfId="7103"/>
    <cellStyle name="Input 2 2 4 2 2 7" xfId="7104"/>
    <cellStyle name="Input 2 2 4 2 2 7 2" xfId="7105"/>
    <cellStyle name="Input 2 2 4 2 2 8" xfId="7106"/>
    <cellStyle name="Input 2 2 4 2 3" xfId="7107"/>
    <cellStyle name="Input 2 2 4 2 3 2" xfId="7108"/>
    <cellStyle name="Input 2 2 4 2 3 2 2" xfId="7109"/>
    <cellStyle name="Input 2 2 4 2 3 3" xfId="7110"/>
    <cellStyle name="Input 2 2 4 2 3 3 2" xfId="7111"/>
    <cellStyle name="Input 2 2 4 2 3 4" xfId="7112"/>
    <cellStyle name="Input 2 2 4 2 3 4 2" xfId="7113"/>
    <cellStyle name="Input 2 2 4 2 3 5" xfId="7114"/>
    <cellStyle name="Input 2 2 4 2 3 5 2" xfId="7115"/>
    <cellStyle name="Input 2 2 4 2 3 6" xfId="7116"/>
    <cellStyle name="Input 2 2 4 2 3 6 2" xfId="7117"/>
    <cellStyle name="Input 2 2 4 2 3 7" xfId="7118"/>
    <cellStyle name="Input 2 2 4 2 4" xfId="7119"/>
    <cellStyle name="Input 2 2 4 2 4 2" xfId="7120"/>
    <cellStyle name="Input 2 2 4 2 4 2 2" xfId="7121"/>
    <cellStyle name="Input 2 2 4 2 4 3" xfId="7122"/>
    <cellStyle name="Input 2 2 4 2 5" xfId="7123"/>
    <cellStyle name="Input 2 2 4 2 5 2" xfId="7124"/>
    <cellStyle name="Input 2 2 4 2 6" xfId="7125"/>
    <cellStyle name="Input 2 2 4 2 6 2" xfId="7126"/>
    <cellStyle name="Input 2 2 4 2 7" xfId="7127"/>
    <cellStyle name="Input 2 2 4 2 7 2" xfId="7128"/>
    <cellStyle name="Input 2 2 4 2 8" xfId="7129"/>
    <cellStyle name="Input 2 2 4 2 8 2" xfId="7130"/>
    <cellStyle name="Input 2 2 4 2 9" xfId="7131"/>
    <cellStyle name="Input 2 2 4 2_Subsidy" xfId="7132"/>
    <cellStyle name="Input 2 2 4 3" xfId="7133"/>
    <cellStyle name="Input 2 2 4 3 2" xfId="7134"/>
    <cellStyle name="Input 2 2 4 3 2 2" xfId="7135"/>
    <cellStyle name="Input 2 2 4 3 2 2 2" xfId="7136"/>
    <cellStyle name="Input 2 2 4 3 2 3" xfId="7137"/>
    <cellStyle name="Input 2 2 4 3 2 3 2" xfId="7138"/>
    <cellStyle name="Input 2 2 4 3 2 4" xfId="7139"/>
    <cellStyle name="Input 2 2 4 3 2 4 2" xfId="7140"/>
    <cellStyle name="Input 2 2 4 3 2 5" xfId="7141"/>
    <cellStyle name="Input 2 2 4 3 2 5 2" xfId="7142"/>
    <cellStyle name="Input 2 2 4 3 2 6" xfId="7143"/>
    <cellStyle name="Input 2 2 4 3 2 6 2" xfId="7144"/>
    <cellStyle name="Input 2 2 4 3 2 7" xfId="7145"/>
    <cellStyle name="Input 2 2 4 3 3" xfId="7146"/>
    <cellStyle name="Input 2 2 4 3 3 2" xfId="7147"/>
    <cellStyle name="Input 2 2 4 3 3 2 2" xfId="7148"/>
    <cellStyle name="Input 2 2 4 3 3 3" xfId="7149"/>
    <cellStyle name="Input 2 2 4 3 4" xfId="7150"/>
    <cellStyle name="Input 2 2 4 3 4 2" xfId="7151"/>
    <cellStyle name="Input 2 2 4 3 5" xfId="7152"/>
    <cellStyle name="Input 2 2 4 3 5 2" xfId="7153"/>
    <cellStyle name="Input 2 2 4 3 6" xfId="7154"/>
    <cellStyle name="Input 2 2 4 3 6 2" xfId="7155"/>
    <cellStyle name="Input 2 2 4 3 7" xfId="7156"/>
    <cellStyle name="Input 2 2 4 3 7 2" xfId="7157"/>
    <cellStyle name="Input 2 2 4 3 8" xfId="7158"/>
    <cellStyle name="Input 2 2 4 4" xfId="7159"/>
    <cellStyle name="Input 2 2 4 4 2" xfId="7160"/>
    <cellStyle name="Input 2 2 4 4 2 2" xfId="7161"/>
    <cellStyle name="Input 2 2 4 4 2 2 2" xfId="7162"/>
    <cellStyle name="Input 2 2 4 4 2 3" xfId="7163"/>
    <cellStyle name="Input 2 2 4 4 2 3 2" xfId="7164"/>
    <cellStyle name="Input 2 2 4 4 2 4" xfId="7165"/>
    <cellStyle name="Input 2 2 4 4 2 4 2" xfId="7166"/>
    <cellStyle name="Input 2 2 4 4 2 5" xfId="7167"/>
    <cellStyle name="Input 2 2 4 4 2 5 2" xfId="7168"/>
    <cellStyle name="Input 2 2 4 4 2 6" xfId="7169"/>
    <cellStyle name="Input 2 2 4 4 2 6 2" xfId="7170"/>
    <cellStyle name="Input 2 2 4 4 2 7" xfId="7171"/>
    <cellStyle name="Input 2 2 4 4 3" xfId="7172"/>
    <cellStyle name="Input 2 2 4 4 3 2" xfId="7173"/>
    <cellStyle name="Input 2 2 4 4 3 2 2" xfId="7174"/>
    <cellStyle name="Input 2 2 4 4 3 3" xfId="7175"/>
    <cellStyle name="Input 2 2 4 4 4" xfId="7176"/>
    <cellStyle name="Input 2 2 4 4 4 2" xfId="7177"/>
    <cellStyle name="Input 2 2 4 4 5" xfId="7178"/>
    <cellStyle name="Input 2 2 4 4 5 2" xfId="7179"/>
    <cellStyle name="Input 2 2 4 4 6" xfId="7180"/>
    <cellStyle name="Input 2 2 4 4 6 2" xfId="7181"/>
    <cellStyle name="Input 2 2 4 4 7" xfId="7182"/>
    <cellStyle name="Input 2 2 4 4 7 2" xfId="7183"/>
    <cellStyle name="Input 2 2 4 4 8" xfId="7184"/>
    <cellStyle name="Input 2 2 4 5" xfId="7185"/>
    <cellStyle name="Input 2 2 4 5 2" xfId="7186"/>
    <cellStyle name="Input 2 2 4 5 2 2" xfId="7187"/>
    <cellStyle name="Input 2 2 4 5 2 2 2" xfId="7188"/>
    <cellStyle name="Input 2 2 4 5 2 3" xfId="7189"/>
    <cellStyle name="Input 2 2 4 5 2 3 2" xfId="7190"/>
    <cellStyle name="Input 2 2 4 5 2 4" xfId="7191"/>
    <cellStyle name="Input 2 2 4 5 2 4 2" xfId="7192"/>
    <cellStyle name="Input 2 2 4 5 2 5" xfId="7193"/>
    <cellStyle name="Input 2 2 4 5 2 5 2" xfId="7194"/>
    <cellStyle name="Input 2 2 4 5 2 6" xfId="7195"/>
    <cellStyle name="Input 2 2 4 5 2 6 2" xfId="7196"/>
    <cellStyle name="Input 2 2 4 5 2 7" xfId="7197"/>
    <cellStyle name="Input 2 2 4 5 3" xfId="7198"/>
    <cellStyle name="Input 2 2 4 5 3 2" xfId="7199"/>
    <cellStyle name="Input 2 2 4 5 3 2 2" xfId="7200"/>
    <cellStyle name="Input 2 2 4 5 3 3" xfId="7201"/>
    <cellStyle name="Input 2 2 4 5 4" xfId="7202"/>
    <cellStyle name="Input 2 2 4 5 4 2" xfId="7203"/>
    <cellStyle name="Input 2 2 4 5 5" xfId="7204"/>
    <cellStyle name="Input 2 2 4 5 5 2" xfId="7205"/>
    <cellStyle name="Input 2 2 4 5 6" xfId="7206"/>
    <cellStyle name="Input 2 2 4 5 6 2" xfId="7207"/>
    <cellStyle name="Input 2 2 4 5 7" xfId="7208"/>
    <cellStyle name="Input 2 2 4 5 7 2" xfId="7209"/>
    <cellStyle name="Input 2 2 4 5 8" xfId="7210"/>
    <cellStyle name="Input 2 2 4 6" xfId="7211"/>
    <cellStyle name="Input 2 2 4 6 2" xfId="7212"/>
    <cellStyle name="Input 2 2 4 6 2 2" xfId="7213"/>
    <cellStyle name="Input 2 2 4 6 2 2 2" xfId="7214"/>
    <cellStyle name="Input 2 2 4 6 2 3" xfId="7215"/>
    <cellStyle name="Input 2 2 4 6 2 3 2" xfId="7216"/>
    <cellStyle name="Input 2 2 4 6 2 4" xfId="7217"/>
    <cellStyle name="Input 2 2 4 6 2 4 2" xfId="7218"/>
    <cellStyle name="Input 2 2 4 6 2 5" xfId="7219"/>
    <cellStyle name="Input 2 2 4 6 2 5 2" xfId="7220"/>
    <cellStyle name="Input 2 2 4 6 2 6" xfId="7221"/>
    <cellStyle name="Input 2 2 4 6 2 6 2" xfId="7222"/>
    <cellStyle name="Input 2 2 4 6 2 7" xfId="7223"/>
    <cellStyle name="Input 2 2 4 6 3" xfId="7224"/>
    <cellStyle name="Input 2 2 4 6 3 2" xfId="7225"/>
    <cellStyle name="Input 2 2 4 6 3 2 2" xfId="7226"/>
    <cellStyle name="Input 2 2 4 6 3 3" xfId="7227"/>
    <cellStyle name="Input 2 2 4 6 4" xfId="7228"/>
    <cellStyle name="Input 2 2 4 6 4 2" xfId="7229"/>
    <cellStyle name="Input 2 2 4 6 5" xfId="7230"/>
    <cellStyle name="Input 2 2 4 6 5 2" xfId="7231"/>
    <cellStyle name="Input 2 2 4 6 6" xfId="7232"/>
    <cellStyle name="Input 2 2 4 6 6 2" xfId="7233"/>
    <cellStyle name="Input 2 2 4 6 7" xfId="7234"/>
    <cellStyle name="Input 2 2 4 6 7 2" xfId="7235"/>
    <cellStyle name="Input 2 2 4 6 8" xfId="7236"/>
    <cellStyle name="Input 2 2 4 7" xfId="7237"/>
    <cellStyle name="Input 2 2 4 7 2" xfId="7238"/>
    <cellStyle name="Input 2 2 4 7 2 2" xfId="7239"/>
    <cellStyle name="Input 2 2 4 7 2 2 2" xfId="7240"/>
    <cellStyle name="Input 2 2 4 7 2 3" xfId="7241"/>
    <cellStyle name="Input 2 2 4 7 2 3 2" xfId="7242"/>
    <cellStyle name="Input 2 2 4 7 2 4" xfId="7243"/>
    <cellStyle name="Input 2 2 4 7 2 4 2" xfId="7244"/>
    <cellStyle name="Input 2 2 4 7 2 5" xfId="7245"/>
    <cellStyle name="Input 2 2 4 7 2 5 2" xfId="7246"/>
    <cellStyle name="Input 2 2 4 7 2 6" xfId="7247"/>
    <cellStyle name="Input 2 2 4 7 2 6 2" xfId="7248"/>
    <cellStyle name="Input 2 2 4 7 2 7" xfId="7249"/>
    <cellStyle name="Input 2 2 4 7 3" xfId="7250"/>
    <cellStyle name="Input 2 2 4 7 3 2" xfId="7251"/>
    <cellStyle name="Input 2 2 4 7 3 2 2" xfId="7252"/>
    <cellStyle name="Input 2 2 4 7 3 3" xfId="7253"/>
    <cellStyle name="Input 2 2 4 7 4" xfId="7254"/>
    <cellStyle name="Input 2 2 4 7 4 2" xfId="7255"/>
    <cellStyle name="Input 2 2 4 7 5" xfId="7256"/>
    <cellStyle name="Input 2 2 4 7 5 2" xfId="7257"/>
    <cellStyle name="Input 2 2 4 7 6" xfId="7258"/>
    <cellStyle name="Input 2 2 4 7 6 2" xfId="7259"/>
    <cellStyle name="Input 2 2 4 7 7" xfId="7260"/>
    <cellStyle name="Input 2 2 4 7 7 2" xfId="7261"/>
    <cellStyle name="Input 2 2 4 7 8" xfId="7262"/>
    <cellStyle name="Input 2 2 4 8" xfId="7263"/>
    <cellStyle name="Input 2 2 4 8 2" xfId="7264"/>
    <cellStyle name="Input 2 2 4 8 2 2" xfId="7265"/>
    <cellStyle name="Input 2 2 4 8 2 2 2" xfId="7266"/>
    <cellStyle name="Input 2 2 4 8 2 3" xfId="7267"/>
    <cellStyle name="Input 2 2 4 8 2 3 2" xfId="7268"/>
    <cellStyle name="Input 2 2 4 8 2 4" xfId="7269"/>
    <cellStyle name="Input 2 2 4 8 2 4 2" xfId="7270"/>
    <cellStyle name="Input 2 2 4 8 2 5" xfId="7271"/>
    <cellStyle name="Input 2 2 4 8 2 5 2" xfId="7272"/>
    <cellStyle name="Input 2 2 4 8 2 6" xfId="7273"/>
    <cellStyle name="Input 2 2 4 8 2 6 2" xfId="7274"/>
    <cellStyle name="Input 2 2 4 8 2 7" xfId="7275"/>
    <cellStyle name="Input 2 2 4 8 3" xfId="7276"/>
    <cellStyle name="Input 2 2 4 8 3 2" xfId="7277"/>
    <cellStyle name="Input 2 2 4 8 3 2 2" xfId="7278"/>
    <cellStyle name="Input 2 2 4 8 3 3" xfId="7279"/>
    <cellStyle name="Input 2 2 4 8 4" xfId="7280"/>
    <cellStyle name="Input 2 2 4 8 4 2" xfId="7281"/>
    <cellStyle name="Input 2 2 4 8 5" xfId="7282"/>
    <cellStyle name="Input 2 2 4 8 5 2" xfId="7283"/>
    <cellStyle name="Input 2 2 4 8 6" xfId="7284"/>
    <cellStyle name="Input 2 2 4 8 6 2" xfId="7285"/>
    <cellStyle name="Input 2 2 4 8 7" xfId="7286"/>
    <cellStyle name="Input 2 2 4 8 7 2" xfId="7287"/>
    <cellStyle name="Input 2 2 4 8 8" xfId="7288"/>
    <cellStyle name="Input 2 2 4 9" xfId="7289"/>
    <cellStyle name="Input 2 2 4 9 2" xfId="7290"/>
    <cellStyle name="Input 2 2 4 9 2 2" xfId="7291"/>
    <cellStyle name="Input 2 2 4 9 3" xfId="7292"/>
    <cellStyle name="Input 2 2 4 9 3 2" xfId="7293"/>
    <cellStyle name="Input 2 2 4 9 4" xfId="7294"/>
    <cellStyle name="Input 2 2 4 9 4 2" xfId="7295"/>
    <cellStyle name="Input 2 2 4 9 5" xfId="7296"/>
    <cellStyle name="Input 2 2 4 9 5 2" xfId="7297"/>
    <cellStyle name="Input 2 2 4 9 6" xfId="7298"/>
    <cellStyle name="Input 2 2 4 9 6 2" xfId="7299"/>
    <cellStyle name="Input 2 2 4 9 7" xfId="7300"/>
    <cellStyle name="Input 2 2 4_Subsidy" xfId="7301"/>
    <cellStyle name="Input 2 2 5" xfId="7302"/>
    <cellStyle name="Input 2 2 5 10" xfId="7303"/>
    <cellStyle name="Input 2 2 5 10 2" xfId="7304"/>
    <cellStyle name="Input 2 2 5 10 2 2" xfId="7305"/>
    <cellStyle name="Input 2 2 5 10 3" xfId="7306"/>
    <cellStyle name="Input 2 2 5 11" xfId="7307"/>
    <cellStyle name="Input 2 2 5 11 2" xfId="7308"/>
    <cellStyle name="Input 2 2 5 12" xfId="7309"/>
    <cellStyle name="Input 2 2 5 12 2" xfId="7310"/>
    <cellStyle name="Input 2 2 5 13" xfId="7311"/>
    <cellStyle name="Input 2 2 5 13 2" xfId="7312"/>
    <cellStyle name="Input 2 2 5 14" xfId="7313"/>
    <cellStyle name="Input 2 2 5 14 2" xfId="7314"/>
    <cellStyle name="Input 2 2 5 15" xfId="7315"/>
    <cellStyle name="Input 2 2 5 2" xfId="7316"/>
    <cellStyle name="Input 2 2 5 2 2" xfId="7317"/>
    <cellStyle name="Input 2 2 5 2 2 2" xfId="7318"/>
    <cellStyle name="Input 2 2 5 2 2 2 2" xfId="7319"/>
    <cellStyle name="Input 2 2 5 2 2 2 2 2" xfId="7320"/>
    <cellStyle name="Input 2 2 5 2 2 2 3" xfId="7321"/>
    <cellStyle name="Input 2 2 5 2 2 2 3 2" xfId="7322"/>
    <cellStyle name="Input 2 2 5 2 2 2 4" xfId="7323"/>
    <cellStyle name="Input 2 2 5 2 2 2 4 2" xfId="7324"/>
    <cellStyle name="Input 2 2 5 2 2 2 5" xfId="7325"/>
    <cellStyle name="Input 2 2 5 2 2 2 5 2" xfId="7326"/>
    <cellStyle name="Input 2 2 5 2 2 2 6" xfId="7327"/>
    <cellStyle name="Input 2 2 5 2 2 2 6 2" xfId="7328"/>
    <cellStyle name="Input 2 2 5 2 2 2 7" xfId="7329"/>
    <cellStyle name="Input 2 2 5 2 2 3" xfId="7330"/>
    <cellStyle name="Input 2 2 5 2 2 3 2" xfId="7331"/>
    <cellStyle name="Input 2 2 5 2 2 3 2 2" xfId="7332"/>
    <cellStyle name="Input 2 2 5 2 2 3 3" xfId="7333"/>
    <cellStyle name="Input 2 2 5 2 2 4" xfId="7334"/>
    <cellStyle name="Input 2 2 5 2 2 4 2" xfId="7335"/>
    <cellStyle name="Input 2 2 5 2 2 5" xfId="7336"/>
    <cellStyle name="Input 2 2 5 2 2 5 2" xfId="7337"/>
    <cellStyle name="Input 2 2 5 2 2 6" xfId="7338"/>
    <cellStyle name="Input 2 2 5 2 2 6 2" xfId="7339"/>
    <cellStyle name="Input 2 2 5 2 2 7" xfId="7340"/>
    <cellStyle name="Input 2 2 5 2 2 7 2" xfId="7341"/>
    <cellStyle name="Input 2 2 5 2 2 8" xfId="7342"/>
    <cellStyle name="Input 2 2 5 2 3" xfId="7343"/>
    <cellStyle name="Input 2 2 5 2 3 2" xfId="7344"/>
    <cellStyle name="Input 2 2 5 2 3 2 2" xfId="7345"/>
    <cellStyle name="Input 2 2 5 2 3 3" xfId="7346"/>
    <cellStyle name="Input 2 2 5 2 3 3 2" xfId="7347"/>
    <cellStyle name="Input 2 2 5 2 3 4" xfId="7348"/>
    <cellStyle name="Input 2 2 5 2 3 4 2" xfId="7349"/>
    <cellStyle name="Input 2 2 5 2 3 5" xfId="7350"/>
    <cellStyle name="Input 2 2 5 2 3 5 2" xfId="7351"/>
    <cellStyle name="Input 2 2 5 2 3 6" xfId="7352"/>
    <cellStyle name="Input 2 2 5 2 3 6 2" xfId="7353"/>
    <cellStyle name="Input 2 2 5 2 3 7" xfId="7354"/>
    <cellStyle name="Input 2 2 5 2 4" xfId="7355"/>
    <cellStyle name="Input 2 2 5 2 4 2" xfId="7356"/>
    <cellStyle name="Input 2 2 5 2 4 2 2" xfId="7357"/>
    <cellStyle name="Input 2 2 5 2 4 3" xfId="7358"/>
    <cellStyle name="Input 2 2 5 2 5" xfId="7359"/>
    <cellStyle name="Input 2 2 5 2 5 2" xfId="7360"/>
    <cellStyle name="Input 2 2 5 2 6" xfId="7361"/>
    <cellStyle name="Input 2 2 5 2 6 2" xfId="7362"/>
    <cellStyle name="Input 2 2 5 2 7" xfId="7363"/>
    <cellStyle name="Input 2 2 5 2 7 2" xfId="7364"/>
    <cellStyle name="Input 2 2 5 2 8" xfId="7365"/>
    <cellStyle name="Input 2 2 5 2 8 2" xfId="7366"/>
    <cellStyle name="Input 2 2 5 2 9" xfId="7367"/>
    <cellStyle name="Input 2 2 5 2_Subsidy" xfId="7368"/>
    <cellStyle name="Input 2 2 5 3" xfId="7369"/>
    <cellStyle name="Input 2 2 5 3 2" xfId="7370"/>
    <cellStyle name="Input 2 2 5 3 2 2" xfId="7371"/>
    <cellStyle name="Input 2 2 5 3 2 2 2" xfId="7372"/>
    <cellStyle name="Input 2 2 5 3 2 3" xfId="7373"/>
    <cellStyle name="Input 2 2 5 3 2 3 2" xfId="7374"/>
    <cellStyle name="Input 2 2 5 3 2 4" xfId="7375"/>
    <cellStyle name="Input 2 2 5 3 2 4 2" xfId="7376"/>
    <cellStyle name="Input 2 2 5 3 2 5" xfId="7377"/>
    <cellStyle name="Input 2 2 5 3 2 5 2" xfId="7378"/>
    <cellStyle name="Input 2 2 5 3 2 6" xfId="7379"/>
    <cellStyle name="Input 2 2 5 3 2 6 2" xfId="7380"/>
    <cellStyle name="Input 2 2 5 3 2 7" xfId="7381"/>
    <cellStyle name="Input 2 2 5 3 3" xfId="7382"/>
    <cellStyle name="Input 2 2 5 3 3 2" xfId="7383"/>
    <cellStyle name="Input 2 2 5 3 3 2 2" xfId="7384"/>
    <cellStyle name="Input 2 2 5 3 3 3" xfId="7385"/>
    <cellStyle name="Input 2 2 5 3 4" xfId="7386"/>
    <cellStyle name="Input 2 2 5 3 4 2" xfId="7387"/>
    <cellStyle name="Input 2 2 5 3 5" xfId="7388"/>
    <cellStyle name="Input 2 2 5 3 5 2" xfId="7389"/>
    <cellStyle name="Input 2 2 5 3 6" xfId="7390"/>
    <cellStyle name="Input 2 2 5 3 6 2" xfId="7391"/>
    <cellStyle name="Input 2 2 5 3 7" xfId="7392"/>
    <cellStyle name="Input 2 2 5 3 7 2" xfId="7393"/>
    <cellStyle name="Input 2 2 5 3 8" xfId="7394"/>
    <cellStyle name="Input 2 2 5 4" xfId="7395"/>
    <cellStyle name="Input 2 2 5 4 2" xfId="7396"/>
    <cellStyle name="Input 2 2 5 4 2 2" xfId="7397"/>
    <cellStyle name="Input 2 2 5 4 2 2 2" xfId="7398"/>
    <cellStyle name="Input 2 2 5 4 2 3" xfId="7399"/>
    <cellStyle name="Input 2 2 5 4 2 3 2" xfId="7400"/>
    <cellStyle name="Input 2 2 5 4 2 4" xfId="7401"/>
    <cellStyle name="Input 2 2 5 4 2 4 2" xfId="7402"/>
    <cellStyle name="Input 2 2 5 4 2 5" xfId="7403"/>
    <cellStyle name="Input 2 2 5 4 2 5 2" xfId="7404"/>
    <cellStyle name="Input 2 2 5 4 2 6" xfId="7405"/>
    <cellStyle name="Input 2 2 5 4 2 6 2" xfId="7406"/>
    <cellStyle name="Input 2 2 5 4 2 7" xfId="7407"/>
    <cellStyle name="Input 2 2 5 4 3" xfId="7408"/>
    <cellStyle name="Input 2 2 5 4 3 2" xfId="7409"/>
    <cellStyle name="Input 2 2 5 4 3 2 2" xfId="7410"/>
    <cellStyle name="Input 2 2 5 4 3 3" xfId="7411"/>
    <cellStyle name="Input 2 2 5 4 4" xfId="7412"/>
    <cellStyle name="Input 2 2 5 4 4 2" xfId="7413"/>
    <cellStyle name="Input 2 2 5 4 5" xfId="7414"/>
    <cellStyle name="Input 2 2 5 4 5 2" xfId="7415"/>
    <cellStyle name="Input 2 2 5 4 6" xfId="7416"/>
    <cellStyle name="Input 2 2 5 4 6 2" xfId="7417"/>
    <cellStyle name="Input 2 2 5 4 7" xfId="7418"/>
    <cellStyle name="Input 2 2 5 4 7 2" xfId="7419"/>
    <cellStyle name="Input 2 2 5 4 8" xfId="7420"/>
    <cellStyle name="Input 2 2 5 5" xfId="7421"/>
    <cellStyle name="Input 2 2 5 5 2" xfId="7422"/>
    <cellStyle name="Input 2 2 5 5 2 2" xfId="7423"/>
    <cellStyle name="Input 2 2 5 5 2 2 2" xfId="7424"/>
    <cellStyle name="Input 2 2 5 5 2 3" xfId="7425"/>
    <cellStyle name="Input 2 2 5 5 2 3 2" xfId="7426"/>
    <cellStyle name="Input 2 2 5 5 2 4" xfId="7427"/>
    <cellStyle name="Input 2 2 5 5 2 4 2" xfId="7428"/>
    <cellStyle name="Input 2 2 5 5 2 5" xfId="7429"/>
    <cellStyle name="Input 2 2 5 5 2 5 2" xfId="7430"/>
    <cellStyle name="Input 2 2 5 5 2 6" xfId="7431"/>
    <cellStyle name="Input 2 2 5 5 2 6 2" xfId="7432"/>
    <cellStyle name="Input 2 2 5 5 2 7" xfId="7433"/>
    <cellStyle name="Input 2 2 5 5 3" xfId="7434"/>
    <cellStyle name="Input 2 2 5 5 3 2" xfId="7435"/>
    <cellStyle name="Input 2 2 5 5 3 2 2" xfId="7436"/>
    <cellStyle name="Input 2 2 5 5 3 3" xfId="7437"/>
    <cellStyle name="Input 2 2 5 5 4" xfId="7438"/>
    <cellStyle name="Input 2 2 5 5 4 2" xfId="7439"/>
    <cellStyle name="Input 2 2 5 5 5" xfId="7440"/>
    <cellStyle name="Input 2 2 5 5 5 2" xfId="7441"/>
    <cellStyle name="Input 2 2 5 5 6" xfId="7442"/>
    <cellStyle name="Input 2 2 5 5 6 2" xfId="7443"/>
    <cellStyle name="Input 2 2 5 5 7" xfId="7444"/>
    <cellStyle name="Input 2 2 5 5 7 2" xfId="7445"/>
    <cellStyle name="Input 2 2 5 5 8" xfId="7446"/>
    <cellStyle name="Input 2 2 5 6" xfId="7447"/>
    <cellStyle name="Input 2 2 5 6 2" xfId="7448"/>
    <cellStyle name="Input 2 2 5 6 2 2" xfId="7449"/>
    <cellStyle name="Input 2 2 5 6 2 2 2" xfId="7450"/>
    <cellStyle name="Input 2 2 5 6 2 3" xfId="7451"/>
    <cellStyle name="Input 2 2 5 6 2 3 2" xfId="7452"/>
    <cellStyle name="Input 2 2 5 6 2 4" xfId="7453"/>
    <cellStyle name="Input 2 2 5 6 2 4 2" xfId="7454"/>
    <cellStyle name="Input 2 2 5 6 2 5" xfId="7455"/>
    <cellStyle name="Input 2 2 5 6 2 5 2" xfId="7456"/>
    <cellStyle name="Input 2 2 5 6 2 6" xfId="7457"/>
    <cellStyle name="Input 2 2 5 6 2 6 2" xfId="7458"/>
    <cellStyle name="Input 2 2 5 6 2 7" xfId="7459"/>
    <cellStyle name="Input 2 2 5 6 3" xfId="7460"/>
    <cellStyle name="Input 2 2 5 6 3 2" xfId="7461"/>
    <cellStyle name="Input 2 2 5 6 3 2 2" xfId="7462"/>
    <cellStyle name="Input 2 2 5 6 3 3" xfId="7463"/>
    <cellStyle name="Input 2 2 5 6 4" xfId="7464"/>
    <cellStyle name="Input 2 2 5 6 4 2" xfId="7465"/>
    <cellStyle name="Input 2 2 5 6 5" xfId="7466"/>
    <cellStyle name="Input 2 2 5 6 5 2" xfId="7467"/>
    <cellStyle name="Input 2 2 5 6 6" xfId="7468"/>
    <cellStyle name="Input 2 2 5 6 6 2" xfId="7469"/>
    <cellStyle name="Input 2 2 5 6 7" xfId="7470"/>
    <cellStyle name="Input 2 2 5 6 7 2" xfId="7471"/>
    <cellStyle name="Input 2 2 5 6 8" xfId="7472"/>
    <cellStyle name="Input 2 2 5 7" xfId="7473"/>
    <cellStyle name="Input 2 2 5 7 2" xfId="7474"/>
    <cellStyle name="Input 2 2 5 7 2 2" xfId="7475"/>
    <cellStyle name="Input 2 2 5 7 2 2 2" xfId="7476"/>
    <cellStyle name="Input 2 2 5 7 2 3" xfId="7477"/>
    <cellStyle name="Input 2 2 5 7 2 3 2" xfId="7478"/>
    <cellStyle name="Input 2 2 5 7 2 4" xfId="7479"/>
    <cellStyle name="Input 2 2 5 7 2 4 2" xfId="7480"/>
    <cellStyle name="Input 2 2 5 7 2 5" xfId="7481"/>
    <cellStyle name="Input 2 2 5 7 2 5 2" xfId="7482"/>
    <cellStyle name="Input 2 2 5 7 2 6" xfId="7483"/>
    <cellStyle name="Input 2 2 5 7 2 6 2" xfId="7484"/>
    <cellStyle name="Input 2 2 5 7 2 7" xfId="7485"/>
    <cellStyle name="Input 2 2 5 7 3" xfId="7486"/>
    <cellStyle name="Input 2 2 5 7 3 2" xfId="7487"/>
    <cellStyle name="Input 2 2 5 7 3 2 2" xfId="7488"/>
    <cellStyle name="Input 2 2 5 7 3 3" xfId="7489"/>
    <cellStyle name="Input 2 2 5 7 4" xfId="7490"/>
    <cellStyle name="Input 2 2 5 7 4 2" xfId="7491"/>
    <cellStyle name="Input 2 2 5 7 5" xfId="7492"/>
    <cellStyle name="Input 2 2 5 7 5 2" xfId="7493"/>
    <cellStyle name="Input 2 2 5 7 6" xfId="7494"/>
    <cellStyle name="Input 2 2 5 7 6 2" xfId="7495"/>
    <cellStyle name="Input 2 2 5 7 7" xfId="7496"/>
    <cellStyle name="Input 2 2 5 7 7 2" xfId="7497"/>
    <cellStyle name="Input 2 2 5 7 8" xfId="7498"/>
    <cellStyle name="Input 2 2 5 8" xfId="7499"/>
    <cellStyle name="Input 2 2 5 8 2" xfId="7500"/>
    <cellStyle name="Input 2 2 5 8 2 2" xfId="7501"/>
    <cellStyle name="Input 2 2 5 8 2 2 2" xfId="7502"/>
    <cellStyle name="Input 2 2 5 8 2 3" xfId="7503"/>
    <cellStyle name="Input 2 2 5 8 2 3 2" xfId="7504"/>
    <cellStyle name="Input 2 2 5 8 2 4" xfId="7505"/>
    <cellStyle name="Input 2 2 5 8 2 4 2" xfId="7506"/>
    <cellStyle name="Input 2 2 5 8 2 5" xfId="7507"/>
    <cellStyle name="Input 2 2 5 8 2 5 2" xfId="7508"/>
    <cellStyle name="Input 2 2 5 8 2 6" xfId="7509"/>
    <cellStyle name="Input 2 2 5 8 2 6 2" xfId="7510"/>
    <cellStyle name="Input 2 2 5 8 2 7" xfId="7511"/>
    <cellStyle name="Input 2 2 5 8 3" xfId="7512"/>
    <cellStyle name="Input 2 2 5 8 3 2" xfId="7513"/>
    <cellStyle name="Input 2 2 5 8 3 2 2" xfId="7514"/>
    <cellStyle name="Input 2 2 5 8 3 3" xfId="7515"/>
    <cellStyle name="Input 2 2 5 8 4" xfId="7516"/>
    <cellStyle name="Input 2 2 5 8 4 2" xfId="7517"/>
    <cellStyle name="Input 2 2 5 8 5" xfId="7518"/>
    <cellStyle name="Input 2 2 5 8 5 2" xfId="7519"/>
    <cellStyle name="Input 2 2 5 8 6" xfId="7520"/>
    <cellStyle name="Input 2 2 5 8 6 2" xfId="7521"/>
    <cellStyle name="Input 2 2 5 8 7" xfId="7522"/>
    <cellStyle name="Input 2 2 5 8 7 2" xfId="7523"/>
    <cellStyle name="Input 2 2 5 8 8" xfId="7524"/>
    <cellStyle name="Input 2 2 5 9" xfId="7525"/>
    <cellStyle name="Input 2 2 5 9 2" xfId="7526"/>
    <cellStyle name="Input 2 2 5 9 2 2" xfId="7527"/>
    <cellStyle name="Input 2 2 5 9 3" xfId="7528"/>
    <cellStyle name="Input 2 2 5 9 3 2" xfId="7529"/>
    <cellStyle name="Input 2 2 5 9 4" xfId="7530"/>
    <cellStyle name="Input 2 2 5 9 4 2" xfId="7531"/>
    <cellStyle name="Input 2 2 5 9 5" xfId="7532"/>
    <cellStyle name="Input 2 2 5 9 5 2" xfId="7533"/>
    <cellStyle name="Input 2 2 5 9 6" xfId="7534"/>
    <cellStyle name="Input 2 2 5 9 6 2" xfId="7535"/>
    <cellStyle name="Input 2 2 5 9 7" xfId="7536"/>
    <cellStyle name="Input 2 2 5_Subsidy" xfId="7537"/>
    <cellStyle name="Input 2 2 6" xfId="7538"/>
    <cellStyle name="Input 2 2 6 2" xfId="7539"/>
    <cellStyle name="Input 2 2 6 2 2" xfId="7540"/>
    <cellStyle name="Input 2 2 6 2 2 2" xfId="7541"/>
    <cellStyle name="Input 2 2 6 2 2 2 2" xfId="7542"/>
    <cellStyle name="Input 2 2 6 2 2 3" xfId="7543"/>
    <cellStyle name="Input 2 2 6 2 2 3 2" xfId="7544"/>
    <cellStyle name="Input 2 2 6 2 2 4" xfId="7545"/>
    <cellStyle name="Input 2 2 6 2 2 4 2" xfId="7546"/>
    <cellStyle name="Input 2 2 6 2 2 5" xfId="7547"/>
    <cellStyle name="Input 2 2 6 2 2 5 2" xfId="7548"/>
    <cellStyle name="Input 2 2 6 2 2 6" xfId="7549"/>
    <cellStyle name="Input 2 2 6 2 2 6 2" xfId="7550"/>
    <cellStyle name="Input 2 2 6 2 2 7" xfId="7551"/>
    <cellStyle name="Input 2 2 6 2 3" xfId="7552"/>
    <cellStyle name="Input 2 2 6 2 3 2" xfId="7553"/>
    <cellStyle name="Input 2 2 6 2 3 2 2" xfId="7554"/>
    <cellStyle name="Input 2 2 6 2 3 3" xfId="7555"/>
    <cellStyle name="Input 2 2 6 2 4" xfId="7556"/>
    <cellStyle name="Input 2 2 6 2 4 2" xfId="7557"/>
    <cellStyle name="Input 2 2 6 2 5" xfId="7558"/>
    <cellStyle name="Input 2 2 6 2 5 2" xfId="7559"/>
    <cellStyle name="Input 2 2 6 2 6" xfId="7560"/>
    <cellStyle name="Input 2 2 6 2 6 2" xfId="7561"/>
    <cellStyle name="Input 2 2 6 2 7" xfId="7562"/>
    <cellStyle name="Input 2 2 6 2 7 2" xfId="7563"/>
    <cellStyle name="Input 2 2 6 2 8" xfId="7564"/>
    <cellStyle name="Input 2 2 6 3" xfId="7565"/>
    <cellStyle name="Input 2 2 6 3 2" xfId="7566"/>
    <cellStyle name="Input 2 2 6 3 2 2" xfId="7567"/>
    <cellStyle name="Input 2 2 6 3 3" xfId="7568"/>
    <cellStyle name="Input 2 2 6 3 3 2" xfId="7569"/>
    <cellStyle name="Input 2 2 6 3 4" xfId="7570"/>
    <cellStyle name="Input 2 2 6 3 4 2" xfId="7571"/>
    <cellStyle name="Input 2 2 6 3 5" xfId="7572"/>
    <cellStyle name="Input 2 2 6 3 5 2" xfId="7573"/>
    <cellStyle name="Input 2 2 6 3 6" xfId="7574"/>
    <cellStyle name="Input 2 2 6 3 6 2" xfId="7575"/>
    <cellStyle name="Input 2 2 6 3 7" xfId="7576"/>
    <cellStyle name="Input 2 2 6 4" xfId="7577"/>
    <cellStyle name="Input 2 2 6 4 2" xfId="7578"/>
    <cellStyle name="Input 2 2 6 4 2 2" xfId="7579"/>
    <cellStyle name="Input 2 2 6 4 3" xfId="7580"/>
    <cellStyle name="Input 2 2 6 5" xfId="7581"/>
    <cellStyle name="Input 2 2 6 5 2" xfId="7582"/>
    <cellStyle name="Input 2 2 6 6" xfId="7583"/>
    <cellStyle name="Input 2 2 6 6 2" xfId="7584"/>
    <cellStyle name="Input 2 2 6 7" xfId="7585"/>
    <cellStyle name="Input 2 2 6 7 2" xfId="7586"/>
    <cellStyle name="Input 2 2 6 8" xfId="7587"/>
    <cellStyle name="Input 2 2 6 8 2" xfId="7588"/>
    <cellStyle name="Input 2 2 6 9" xfId="7589"/>
    <cellStyle name="Input 2 2 6_Subsidy" xfId="7590"/>
    <cellStyle name="Input 2 2 7" xfId="7591"/>
    <cellStyle name="Input 2 2 7 2" xfId="7592"/>
    <cellStyle name="Input 2 2 7 2 2" xfId="7593"/>
    <cellStyle name="Input 2 2 7 2 2 2" xfId="7594"/>
    <cellStyle name="Input 2 2 7 2 3" xfId="7595"/>
    <cellStyle name="Input 2 2 7 2 3 2" xfId="7596"/>
    <cellStyle name="Input 2 2 7 2 4" xfId="7597"/>
    <cellStyle name="Input 2 2 7 2 4 2" xfId="7598"/>
    <cellStyle name="Input 2 2 7 2 5" xfId="7599"/>
    <cellStyle name="Input 2 2 7 2 5 2" xfId="7600"/>
    <cellStyle name="Input 2 2 7 2 6" xfId="7601"/>
    <cellStyle name="Input 2 2 7 2 6 2" xfId="7602"/>
    <cellStyle name="Input 2 2 7 2 7" xfId="7603"/>
    <cellStyle name="Input 2 2 7 3" xfId="7604"/>
    <cellStyle name="Input 2 2 7 3 2" xfId="7605"/>
    <cellStyle name="Input 2 2 7 3 2 2" xfId="7606"/>
    <cellStyle name="Input 2 2 7 3 3" xfId="7607"/>
    <cellStyle name="Input 2 2 7 4" xfId="7608"/>
    <cellStyle name="Input 2 2 7 4 2" xfId="7609"/>
    <cellStyle name="Input 2 2 7 5" xfId="7610"/>
    <cellStyle name="Input 2 2 7 5 2" xfId="7611"/>
    <cellStyle name="Input 2 2 7 6" xfId="7612"/>
    <cellStyle name="Input 2 2 7 6 2" xfId="7613"/>
    <cellStyle name="Input 2 2 7 7" xfId="7614"/>
    <cellStyle name="Input 2 2 7 7 2" xfId="7615"/>
    <cellStyle name="Input 2 2 7 8" xfId="7616"/>
    <cellStyle name="Input 2 2 8" xfId="7617"/>
    <cellStyle name="Input 2 2 8 2" xfId="7618"/>
    <cellStyle name="Input 2 2 8 2 2" xfId="7619"/>
    <cellStyle name="Input 2 2 8 2 2 2" xfId="7620"/>
    <cellStyle name="Input 2 2 8 2 3" xfId="7621"/>
    <cellStyle name="Input 2 2 8 2 3 2" xfId="7622"/>
    <cellStyle name="Input 2 2 8 2 4" xfId="7623"/>
    <cellStyle name="Input 2 2 8 2 4 2" xfId="7624"/>
    <cellStyle name="Input 2 2 8 2 5" xfId="7625"/>
    <cellStyle name="Input 2 2 8 2 5 2" xfId="7626"/>
    <cellStyle name="Input 2 2 8 2 6" xfId="7627"/>
    <cellStyle name="Input 2 2 8 2 6 2" xfId="7628"/>
    <cellStyle name="Input 2 2 8 2 7" xfId="7629"/>
    <cellStyle name="Input 2 2 8 3" xfId="7630"/>
    <cellStyle name="Input 2 2 8 3 2" xfId="7631"/>
    <cellStyle name="Input 2 2 8 3 2 2" xfId="7632"/>
    <cellStyle name="Input 2 2 8 3 3" xfId="7633"/>
    <cellStyle name="Input 2 2 8 4" xfId="7634"/>
    <cellStyle name="Input 2 2 8 4 2" xfId="7635"/>
    <cellStyle name="Input 2 2 8 5" xfId="7636"/>
    <cellStyle name="Input 2 2 8 5 2" xfId="7637"/>
    <cellStyle name="Input 2 2 8 6" xfId="7638"/>
    <cellStyle name="Input 2 2 8 6 2" xfId="7639"/>
    <cellStyle name="Input 2 2 8 7" xfId="7640"/>
    <cellStyle name="Input 2 2 8 7 2" xfId="7641"/>
    <cellStyle name="Input 2 2 8 8" xfId="7642"/>
    <cellStyle name="Input 2 2 9" xfId="7643"/>
    <cellStyle name="Input 2 2 9 2" xfId="7644"/>
    <cellStyle name="Input 2 2 9 2 2" xfId="7645"/>
    <cellStyle name="Input 2 2 9 2 2 2" xfId="7646"/>
    <cellStyle name="Input 2 2 9 2 3" xfId="7647"/>
    <cellStyle name="Input 2 2 9 2 3 2" xfId="7648"/>
    <cellStyle name="Input 2 2 9 2 4" xfId="7649"/>
    <cellStyle name="Input 2 2 9 2 4 2" xfId="7650"/>
    <cellStyle name="Input 2 2 9 2 5" xfId="7651"/>
    <cellStyle name="Input 2 2 9 2 5 2" xfId="7652"/>
    <cellStyle name="Input 2 2 9 2 6" xfId="7653"/>
    <cellStyle name="Input 2 2 9 2 6 2" xfId="7654"/>
    <cellStyle name="Input 2 2 9 2 7" xfId="7655"/>
    <cellStyle name="Input 2 2 9 3" xfId="7656"/>
    <cellStyle name="Input 2 2 9 3 2" xfId="7657"/>
    <cellStyle name="Input 2 2 9 3 2 2" xfId="7658"/>
    <cellStyle name="Input 2 2 9 3 3" xfId="7659"/>
    <cellStyle name="Input 2 2 9 4" xfId="7660"/>
    <cellStyle name="Input 2 2 9 4 2" xfId="7661"/>
    <cellStyle name="Input 2 2 9 5" xfId="7662"/>
    <cellStyle name="Input 2 2 9 5 2" xfId="7663"/>
    <cellStyle name="Input 2 2 9 6" xfId="7664"/>
    <cellStyle name="Input 2 2 9 6 2" xfId="7665"/>
    <cellStyle name="Input 2 2 9 7" xfId="7666"/>
    <cellStyle name="Input 2 2 9 7 2" xfId="7667"/>
    <cellStyle name="Input 2 2 9 8" xfId="7668"/>
    <cellStyle name="Input 2 2_ST" xfId="7669"/>
    <cellStyle name="Input 2 3" xfId="7670"/>
    <cellStyle name="Input 2 3 10" xfId="7671"/>
    <cellStyle name="Input 2 3 10 2" xfId="7672"/>
    <cellStyle name="Input 2 3 10 2 2" xfId="7673"/>
    <cellStyle name="Input 2 3 10 3" xfId="7674"/>
    <cellStyle name="Input 2 3 11" xfId="7675"/>
    <cellStyle name="Input 2 3 11 2" xfId="7676"/>
    <cellStyle name="Input 2 3 12" xfId="7677"/>
    <cellStyle name="Input 2 3 12 2" xfId="7678"/>
    <cellStyle name="Input 2 3 13" xfId="7679"/>
    <cellStyle name="Input 2 3 13 2" xfId="7680"/>
    <cellStyle name="Input 2 3 14" xfId="7681"/>
    <cellStyle name="Input 2 3 14 2" xfId="7682"/>
    <cellStyle name="Input 2 3 15" xfId="7683"/>
    <cellStyle name="Input 2 3 16" xfId="7684"/>
    <cellStyle name="Input 2 3 2" xfId="7685"/>
    <cellStyle name="Input 2 3 2 2" xfId="7686"/>
    <cellStyle name="Input 2 3 2 2 2" xfId="7687"/>
    <cellStyle name="Input 2 3 2 2 2 2" xfId="7688"/>
    <cellStyle name="Input 2 3 2 2 2 2 2" xfId="7689"/>
    <cellStyle name="Input 2 3 2 2 2 3" xfId="7690"/>
    <cellStyle name="Input 2 3 2 2 2 3 2" xfId="7691"/>
    <cellStyle name="Input 2 3 2 2 2 4" xfId="7692"/>
    <cellStyle name="Input 2 3 2 2 2 4 2" xfId="7693"/>
    <cellStyle name="Input 2 3 2 2 2 5" xfId="7694"/>
    <cellStyle name="Input 2 3 2 2 2 5 2" xfId="7695"/>
    <cellStyle name="Input 2 3 2 2 2 6" xfId="7696"/>
    <cellStyle name="Input 2 3 2 2 2 6 2" xfId="7697"/>
    <cellStyle name="Input 2 3 2 2 2 7" xfId="7698"/>
    <cellStyle name="Input 2 3 2 2 3" xfId="7699"/>
    <cellStyle name="Input 2 3 2 2 3 2" xfId="7700"/>
    <cellStyle name="Input 2 3 2 2 3 2 2" xfId="7701"/>
    <cellStyle name="Input 2 3 2 2 3 3" xfId="7702"/>
    <cellStyle name="Input 2 3 2 2 4" xfId="7703"/>
    <cellStyle name="Input 2 3 2 2 4 2" xfId="7704"/>
    <cellStyle name="Input 2 3 2 2 5" xfId="7705"/>
    <cellStyle name="Input 2 3 2 2 5 2" xfId="7706"/>
    <cellStyle name="Input 2 3 2 2 6" xfId="7707"/>
    <cellStyle name="Input 2 3 2 2 6 2" xfId="7708"/>
    <cellStyle name="Input 2 3 2 2 7" xfId="7709"/>
    <cellStyle name="Input 2 3 2 2 7 2" xfId="7710"/>
    <cellStyle name="Input 2 3 2 2 8" xfId="7711"/>
    <cellStyle name="Input 2 3 2 3" xfId="7712"/>
    <cellStyle name="Input 2 3 2 3 2" xfId="7713"/>
    <cellStyle name="Input 2 3 2 3 2 2" xfId="7714"/>
    <cellStyle name="Input 2 3 2 3 3" xfId="7715"/>
    <cellStyle name="Input 2 3 2 3 3 2" xfId="7716"/>
    <cellStyle name="Input 2 3 2 3 4" xfId="7717"/>
    <cellStyle name="Input 2 3 2 3 4 2" xfId="7718"/>
    <cellStyle name="Input 2 3 2 3 5" xfId="7719"/>
    <cellStyle name="Input 2 3 2 3 5 2" xfId="7720"/>
    <cellStyle name="Input 2 3 2 3 6" xfId="7721"/>
    <cellStyle name="Input 2 3 2 3 6 2" xfId="7722"/>
    <cellStyle name="Input 2 3 2 3 7" xfId="7723"/>
    <cellStyle name="Input 2 3 2 4" xfId="7724"/>
    <cellStyle name="Input 2 3 2 4 2" xfId="7725"/>
    <cellStyle name="Input 2 3 2 4 2 2" xfId="7726"/>
    <cellStyle name="Input 2 3 2 4 3" xfId="7727"/>
    <cellStyle name="Input 2 3 2 5" xfId="7728"/>
    <cellStyle name="Input 2 3 2 5 2" xfId="7729"/>
    <cellStyle name="Input 2 3 2 6" xfId="7730"/>
    <cellStyle name="Input 2 3 2 6 2" xfId="7731"/>
    <cellStyle name="Input 2 3 2 7" xfId="7732"/>
    <cellStyle name="Input 2 3 2 7 2" xfId="7733"/>
    <cellStyle name="Input 2 3 2 8" xfId="7734"/>
    <cellStyle name="Input 2 3 2 8 2" xfId="7735"/>
    <cellStyle name="Input 2 3 2 9" xfId="7736"/>
    <cellStyle name="Input 2 3 2_Subsidy" xfId="7737"/>
    <cellStyle name="Input 2 3 3" xfId="7738"/>
    <cellStyle name="Input 2 3 3 2" xfId="7739"/>
    <cellStyle name="Input 2 3 3 2 2" xfId="7740"/>
    <cellStyle name="Input 2 3 3 2 2 2" xfId="7741"/>
    <cellStyle name="Input 2 3 3 2 3" xfId="7742"/>
    <cellStyle name="Input 2 3 3 2 3 2" xfId="7743"/>
    <cellStyle name="Input 2 3 3 2 4" xfId="7744"/>
    <cellStyle name="Input 2 3 3 2 4 2" xfId="7745"/>
    <cellStyle name="Input 2 3 3 2 5" xfId="7746"/>
    <cellStyle name="Input 2 3 3 2 5 2" xfId="7747"/>
    <cellStyle name="Input 2 3 3 2 6" xfId="7748"/>
    <cellStyle name="Input 2 3 3 2 6 2" xfId="7749"/>
    <cellStyle name="Input 2 3 3 2 7" xfId="7750"/>
    <cellStyle name="Input 2 3 3 3" xfId="7751"/>
    <cellStyle name="Input 2 3 3 3 2" xfId="7752"/>
    <cellStyle name="Input 2 3 3 3 2 2" xfId="7753"/>
    <cellStyle name="Input 2 3 3 3 3" xfId="7754"/>
    <cellStyle name="Input 2 3 3 4" xfId="7755"/>
    <cellStyle name="Input 2 3 3 4 2" xfId="7756"/>
    <cellStyle name="Input 2 3 3 5" xfId="7757"/>
    <cellStyle name="Input 2 3 3 5 2" xfId="7758"/>
    <cellStyle name="Input 2 3 3 6" xfId="7759"/>
    <cellStyle name="Input 2 3 3 6 2" xfId="7760"/>
    <cellStyle name="Input 2 3 3 7" xfId="7761"/>
    <cellStyle name="Input 2 3 3 7 2" xfId="7762"/>
    <cellStyle name="Input 2 3 3 8" xfId="7763"/>
    <cellStyle name="Input 2 3 4" xfId="7764"/>
    <cellStyle name="Input 2 3 4 2" xfId="7765"/>
    <cellStyle name="Input 2 3 4 2 2" xfId="7766"/>
    <cellStyle name="Input 2 3 4 2 2 2" xfId="7767"/>
    <cellStyle name="Input 2 3 4 2 3" xfId="7768"/>
    <cellStyle name="Input 2 3 4 2 3 2" xfId="7769"/>
    <cellStyle name="Input 2 3 4 2 4" xfId="7770"/>
    <cellStyle name="Input 2 3 4 2 4 2" xfId="7771"/>
    <cellStyle name="Input 2 3 4 2 5" xfId="7772"/>
    <cellStyle name="Input 2 3 4 2 5 2" xfId="7773"/>
    <cellStyle name="Input 2 3 4 2 6" xfId="7774"/>
    <cellStyle name="Input 2 3 4 2 6 2" xfId="7775"/>
    <cellStyle name="Input 2 3 4 2 7" xfId="7776"/>
    <cellStyle name="Input 2 3 4 3" xfId="7777"/>
    <cellStyle name="Input 2 3 4 3 2" xfId="7778"/>
    <cellStyle name="Input 2 3 4 3 2 2" xfId="7779"/>
    <cellStyle name="Input 2 3 4 3 3" xfId="7780"/>
    <cellStyle name="Input 2 3 4 4" xfId="7781"/>
    <cellStyle name="Input 2 3 4 4 2" xfId="7782"/>
    <cellStyle name="Input 2 3 4 5" xfId="7783"/>
    <cellStyle name="Input 2 3 4 5 2" xfId="7784"/>
    <cellStyle name="Input 2 3 4 6" xfId="7785"/>
    <cellStyle name="Input 2 3 4 6 2" xfId="7786"/>
    <cellStyle name="Input 2 3 4 7" xfId="7787"/>
    <cellStyle name="Input 2 3 4 7 2" xfId="7788"/>
    <cellStyle name="Input 2 3 4 8" xfId="7789"/>
    <cellStyle name="Input 2 3 5" xfId="7790"/>
    <cellStyle name="Input 2 3 5 2" xfId="7791"/>
    <cellStyle name="Input 2 3 5 2 2" xfId="7792"/>
    <cellStyle name="Input 2 3 5 2 2 2" xfId="7793"/>
    <cellStyle name="Input 2 3 5 2 3" xfId="7794"/>
    <cellStyle name="Input 2 3 5 2 3 2" xfId="7795"/>
    <cellStyle name="Input 2 3 5 2 4" xfId="7796"/>
    <cellStyle name="Input 2 3 5 2 4 2" xfId="7797"/>
    <cellStyle name="Input 2 3 5 2 5" xfId="7798"/>
    <cellStyle name="Input 2 3 5 2 5 2" xfId="7799"/>
    <cellStyle name="Input 2 3 5 2 6" xfId="7800"/>
    <cellStyle name="Input 2 3 5 2 6 2" xfId="7801"/>
    <cellStyle name="Input 2 3 5 2 7" xfId="7802"/>
    <cellStyle name="Input 2 3 5 3" xfId="7803"/>
    <cellStyle name="Input 2 3 5 3 2" xfId="7804"/>
    <cellStyle name="Input 2 3 5 3 2 2" xfId="7805"/>
    <cellStyle name="Input 2 3 5 3 3" xfId="7806"/>
    <cellStyle name="Input 2 3 5 4" xfId="7807"/>
    <cellStyle name="Input 2 3 5 4 2" xfId="7808"/>
    <cellStyle name="Input 2 3 5 5" xfId="7809"/>
    <cellStyle name="Input 2 3 5 5 2" xfId="7810"/>
    <cellStyle name="Input 2 3 5 6" xfId="7811"/>
    <cellStyle name="Input 2 3 5 6 2" xfId="7812"/>
    <cellStyle name="Input 2 3 5 7" xfId="7813"/>
    <cellStyle name="Input 2 3 5 7 2" xfId="7814"/>
    <cellStyle name="Input 2 3 5 8" xfId="7815"/>
    <cellStyle name="Input 2 3 6" xfId="7816"/>
    <cellStyle name="Input 2 3 6 2" xfId="7817"/>
    <cellStyle name="Input 2 3 6 2 2" xfId="7818"/>
    <cellStyle name="Input 2 3 6 2 2 2" xfId="7819"/>
    <cellStyle name="Input 2 3 6 2 3" xfId="7820"/>
    <cellStyle name="Input 2 3 6 2 3 2" xfId="7821"/>
    <cellStyle name="Input 2 3 6 2 4" xfId="7822"/>
    <cellStyle name="Input 2 3 6 2 4 2" xfId="7823"/>
    <cellStyle name="Input 2 3 6 2 5" xfId="7824"/>
    <cellStyle name="Input 2 3 6 2 5 2" xfId="7825"/>
    <cellStyle name="Input 2 3 6 2 6" xfId="7826"/>
    <cellStyle name="Input 2 3 6 2 6 2" xfId="7827"/>
    <cellStyle name="Input 2 3 6 2 7" xfId="7828"/>
    <cellStyle name="Input 2 3 6 3" xfId="7829"/>
    <cellStyle name="Input 2 3 6 3 2" xfId="7830"/>
    <cellStyle name="Input 2 3 6 3 2 2" xfId="7831"/>
    <cellStyle name="Input 2 3 6 3 3" xfId="7832"/>
    <cellStyle name="Input 2 3 6 4" xfId="7833"/>
    <cellStyle name="Input 2 3 6 4 2" xfId="7834"/>
    <cellStyle name="Input 2 3 6 5" xfId="7835"/>
    <cellStyle name="Input 2 3 6 5 2" xfId="7836"/>
    <cellStyle name="Input 2 3 6 6" xfId="7837"/>
    <cellStyle name="Input 2 3 6 6 2" xfId="7838"/>
    <cellStyle name="Input 2 3 6 7" xfId="7839"/>
    <cellStyle name="Input 2 3 6 7 2" xfId="7840"/>
    <cellStyle name="Input 2 3 6 8" xfId="7841"/>
    <cellStyle name="Input 2 3 7" xfId="7842"/>
    <cellStyle name="Input 2 3 7 2" xfId="7843"/>
    <cellStyle name="Input 2 3 7 2 2" xfId="7844"/>
    <cellStyle name="Input 2 3 7 2 2 2" xfId="7845"/>
    <cellStyle name="Input 2 3 7 2 3" xfId="7846"/>
    <cellStyle name="Input 2 3 7 2 3 2" xfId="7847"/>
    <cellStyle name="Input 2 3 7 2 4" xfId="7848"/>
    <cellStyle name="Input 2 3 7 2 4 2" xfId="7849"/>
    <cellStyle name="Input 2 3 7 2 5" xfId="7850"/>
    <cellStyle name="Input 2 3 7 2 5 2" xfId="7851"/>
    <cellStyle name="Input 2 3 7 2 6" xfId="7852"/>
    <cellStyle name="Input 2 3 7 2 6 2" xfId="7853"/>
    <cellStyle name="Input 2 3 7 2 7" xfId="7854"/>
    <cellStyle name="Input 2 3 7 3" xfId="7855"/>
    <cellStyle name="Input 2 3 7 3 2" xfId="7856"/>
    <cellStyle name="Input 2 3 7 3 2 2" xfId="7857"/>
    <cellStyle name="Input 2 3 7 3 3" xfId="7858"/>
    <cellStyle name="Input 2 3 7 4" xfId="7859"/>
    <cellStyle name="Input 2 3 7 4 2" xfId="7860"/>
    <cellStyle name="Input 2 3 7 5" xfId="7861"/>
    <cellStyle name="Input 2 3 7 5 2" xfId="7862"/>
    <cellStyle name="Input 2 3 7 6" xfId="7863"/>
    <cellStyle name="Input 2 3 7 6 2" xfId="7864"/>
    <cellStyle name="Input 2 3 7 7" xfId="7865"/>
    <cellStyle name="Input 2 3 7 7 2" xfId="7866"/>
    <cellStyle name="Input 2 3 7 8" xfId="7867"/>
    <cellStyle name="Input 2 3 8" xfId="7868"/>
    <cellStyle name="Input 2 3 8 2" xfId="7869"/>
    <cellStyle name="Input 2 3 8 2 2" xfId="7870"/>
    <cellStyle name="Input 2 3 8 2 2 2" xfId="7871"/>
    <cellStyle name="Input 2 3 8 2 3" xfId="7872"/>
    <cellStyle name="Input 2 3 8 2 3 2" xfId="7873"/>
    <cellStyle name="Input 2 3 8 2 4" xfId="7874"/>
    <cellStyle name="Input 2 3 8 2 4 2" xfId="7875"/>
    <cellStyle name="Input 2 3 8 2 5" xfId="7876"/>
    <cellStyle name="Input 2 3 8 2 5 2" xfId="7877"/>
    <cellStyle name="Input 2 3 8 2 6" xfId="7878"/>
    <cellStyle name="Input 2 3 8 2 6 2" xfId="7879"/>
    <cellStyle name="Input 2 3 8 2 7" xfId="7880"/>
    <cellStyle name="Input 2 3 8 3" xfId="7881"/>
    <cellStyle name="Input 2 3 8 3 2" xfId="7882"/>
    <cellStyle name="Input 2 3 8 3 2 2" xfId="7883"/>
    <cellStyle name="Input 2 3 8 3 3" xfId="7884"/>
    <cellStyle name="Input 2 3 8 4" xfId="7885"/>
    <cellStyle name="Input 2 3 8 4 2" xfId="7886"/>
    <cellStyle name="Input 2 3 8 5" xfId="7887"/>
    <cellStyle name="Input 2 3 8 5 2" xfId="7888"/>
    <cellStyle name="Input 2 3 8 6" xfId="7889"/>
    <cellStyle name="Input 2 3 8 6 2" xfId="7890"/>
    <cellStyle name="Input 2 3 8 7" xfId="7891"/>
    <cellStyle name="Input 2 3 8 7 2" xfId="7892"/>
    <cellStyle name="Input 2 3 8 8" xfId="7893"/>
    <cellStyle name="Input 2 3 9" xfId="7894"/>
    <cellStyle name="Input 2 3 9 2" xfId="7895"/>
    <cellStyle name="Input 2 3 9 2 2" xfId="7896"/>
    <cellStyle name="Input 2 3 9 3" xfId="7897"/>
    <cellStyle name="Input 2 3 9 3 2" xfId="7898"/>
    <cellStyle name="Input 2 3 9 4" xfId="7899"/>
    <cellStyle name="Input 2 3 9 4 2" xfId="7900"/>
    <cellStyle name="Input 2 3 9 5" xfId="7901"/>
    <cellStyle name="Input 2 3 9 5 2" xfId="7902"/>
    <cellStyle name="Input 2 3 9 6" xfId="7903"/>
    <cellStyle name="Input 2 3 9 6 2" xfId="7904"/>
    <cellStyle name="Input 2 3 9 7" xfId="7905"/>
    <cellStyle name="Input 2 3_Subsidy" xfId="7906"/>
    <cellStyle name="Input 2 4" xfId="7907"/>
    <cellStyle name="Input 2 4 10" xfId="7908"/>
    <cellStyle name="Input 2 4 10 2" xfId="7909"/>
    <cellStyle name="Input 2 4 10 2 2" xfId="7910"/>
    <cellStyle name="Input 2 4 10 3" xfId="7911"/>
    <cellStyle name="Input 2 4 11" xfId="7912"/>
    <cellStyle name="Input 2 4 11 2" xfId="7913"/>
    <cellStyle name="Input 2 4 12" xfId="7914"/>
    <cellStyle name="Input 2 4 12 2" xfId="7915"/>
    <cellStyle name="Input 2 4 13" xfId="7916"/>
    <cellStyle name="Input 2 4 13 2" xfId="7917"/>
    <cellStyle name="Input 2 4 14" xfId="7918"/>
    <cellStyle name="Input 2 4 14 2" xfId="7919"/>
    <cellStyle name="Input 2 4 15" xfId="7920"/>
    <cellStyle name="Input 2 4 2" xfId="7921"/>
    <cellStyle name="Input 2 4 2 2" xfId="7922"/>
    <cellStyle name="Input 2 4 2 2 2" xfId="7923"/>
    <cellStyle name="Input 2 4 2 2 2 2" xfId="7924"/>
    <cellStyle name="Input 2 4 2 2 2 2 2" xfId="7925"/>
    <cellStyle name="Input 2 4 2 2 2 3" xfId="7926"/>
    <cellStyle name="Input 2 4 2 2 2 3 2" xfId="7927"/>
    <cellStyle name="Input 2 4 2 2 2 4" xfId="7928"/>
    <cellStyle name="Input 2 4 2 2 2 4 2" xfId="7929"/>
    <cellStyle name="Input 2 4 2 2 2 5" xfId="7930"/>
    <cellStyle name="Input 2 4 2 2 2 5 2" xfId="7931"/>
    <cellStyle name="Input 2 4 2 2 2 6" xfId="7932"/>
    <cellStyle name="Input 2 4 2 2 2 6 2" xfId="7933"/>
    <cellStyle name="Input 2 4 2 2 2 7" xfId="7934"/>
    <cellStyle name="Input 2 4 2 2 3" xfId="7935"/>
    <cellStyle name="Input 2 4 2 2 3 2" xfId="7936"/>
    <cellStyle name="Input 2 4 2 2 3 2 2" xfId="7937"/>
    <cellStyle name="Input 2 4 2 2 3 3" xfId="7938"/>
    <cellStyle name="Input 2 4 2 2 4" xfId="7939"/>
    <cellStyle name="Input 2 4 2 2 4 2" xfId="7940"/>
    <cellStyle name="Input 2 4 2 2 5" xfId="7941"/>
    <cellStyle name="Input 2 4 2 2 5 2" xfId="7942"/>
    <cellStyle name="Input 2 4 2 2 6" xfId="7943"/>
    <cellStyle name="Input 2 4 2 2 6 2" xfId="7944"/>
    <cellStyle name="Input 2 4 2 2 7" xfId="7945"/>
    <cellStyle name="Input 2 4 2 2 7 2" xfId="7946"/>
    <cellStyle name="Input 2 4 2 2 8" xfId="7947"/>
    <cellStyle name="Input 2 4 2 3" xfId="7948"/>
    <cellStyle name="Input 2 4 2 3 2" xfId="7949"/>
    <cellStyle name="Input 2 4 2 3 2 2" xfId="7950"/>
    <cellStyle name="Input 2 4 2 3 3" xfId="7951"/>
    <cellStyle name="Input 2 4 2 3 3 2" xfId="7952"/>
    <cellStyle name="Input 2 4 2 3 4" xfId="7953"/>
    <cellStyle name="Input 2 4 2 3 4 2" xfId="7954"/>
    <cellStyle name="Input 2 4 2 3 5" xfId="7955"/>
    <cellStyle name="Input 2 4 2 3 5 2" xfId="7956"/>
    <cellStyle name="Input 2 4 2 3 6" xfId="7957"/>
    <cellStyle name="Input 2 4 2 3 6 2" xfId="7958"/>
    <cellStyle name="Input 2 4 2 3 7" xfId="7959"/>
    <cellStyle name="Input 2 4 2 4" xfId="7960"/>
    <cellStyle name="Input 2 4 2 4 2" xfId="7961"/>
    <cellStyle name="Input 2 4 2 4 2 2" xfId="7962"/>
    <cellStyle name="Input 2 4 2 4 3" xfId="7963"/>
    <cellStyle name="Input 2 4 2 5" xfId="7964"/>
    <cellStyle name="Input 2 4 2 5 2" xfId="7965"/>
    <cellStyle name="Input 2 4 2 6" xfId="7966"/>
    <cellStyle name="Input 2 4 2 6 2" xfId="7967"/>
    <cellStyle name="Input 2 4 2 7" xfId="7968"/>
    <cellStyle name="Input 2 4 2 7 2" xfId="7969"/>
    <cellStyle name="Input 2 4 2 8" xfId="7970"/>
    <cellStyle name="Input 2 4 2 8 2" xfId="7971"/>
    <cellStyle name="Input 2 4 2 9" xfId="7972"/>
    <cellStyle name="Input 2 4 2_Subsidy" xfId="7973"/>
    <cellStyle name="Input 2 4 3" xfId="7974"/>
    <cellStyle name="Input 2 4 3 2" xfId="7975"/>
    <cellStyle name="Input 2 4 3 2 2" xfId="7976"/>
    <cellStyle name="Input 2 4 3 2 2 2" xfId="7977"/>
    <cellStyle name="Input 2 4 3 2 3" xfId="7978"/>
    <cellStyle name="Input 2 4 3 2 3 2" xfId="7979"/>
    <cellStyle name="Input 2 4 3 2 4" xfId="7980"/>
    <cellStyle name="Input 2 4 3 2 4 2" xfId="7981"/>
    <cellStyle name="Input 2 4 3 2 5" xfId="7982"/>
    <cellStyle name="Input 2 4 3 2 5 2" xfId="7983"/>
    <cellStyle name="Input 2 4 3 2 6" xfId="7984"/>
    <cellStyle name="Input 2 4 3 2 6 2" xfId="7985"/>
    <cellStyle name="Input 2 4 3 2 7" xfId="7986"/>
    <cellStyle name="Input 2 4 3 3" xfId="7987"/>
    <cellStyle name="Input 2 4 3 3 2" xfId="7988"/>
    <cellStyle name="Input 2 4 3 3 2 2" xfId="7989"/>
    <cellStyle name="Input 2 4 3 3 3" xfId="7990"/>
    <cellStyle name="Input 2 4 3 4" xfId="7991"/>
    <cellStyle name="Input 2 4 3 4 2" xfId="7992"/>
    <cellStyle name="Input 2 4 3 5" xfId="7993"/>
    <cellStyle name="Input 2 4 3 5 2" xfId="7994"/>
    <cellStyle name="Input 2 4 3 6" xfId="7995"/>
    <cellStyle name="Input 2 4 3 6 2" xfId="7996"/>
    <cellStyle name="Input 2 4 3 7" xfId="7997"/>
    <cellStyle name="Input 2 4 3 7 2" xfId="7998"/>
    <cellStyle name="Input 2 4 3 8" xfId="7999"/>
    <cellStyle name="Input 2 4 4" xfId="8000"/>
    <cellStyle name="Input 2 4 4 2" xfId="8001"/>
    <cellStyle name="Input 2 4 4 2 2" xfId="8002"/>
    <cellStyle name="Input 2 4 4 2 2 2" xfId="8003"/>
    <cellStyle name="Input 2 4 4 2 3" xfId="8004"/>
    <cellStyle name="Input 2 4 4 2 3 2" xfId="8005"/>
    <cellStyle name="Input 2 4 4 2 4" xfId="8006"/>
    <cellStyle name="Input 2 4 4 2 4 2" xfId="8007"/>
    <cellStyle name="Input 2 4 4 2 5" xfId="8008"/>
    <cellStyle name="Input 2 4 4 2 5 2" xfId="8009"/>
    <cellStyle name="Input 2 4 4 2 6" xfId="8010"/>
    <cellStyle name="Input 2 4 4 2 6 2" xfId="8011"/>
    <cellStyle name="Input 2 4 4 2 7" xfId="8012"/>
    <cellStyle name="Input 2 4 4 3" xfId="8013"/>
    <cellStyle name="Input 2 4 4 3 2" xfId="8014"/>
    <cellStyle name="Input 2 4 4 3 2 2" xfId="8015"/>
    <cellStyle name="Input 2 4 4 3 3" xfId="8016"/>
    <cellStyle name="Input 2 4 4 4" xfId="8017"/>
    <cellStyle name="Input 2 4 4 4 2" xfId="8018"/>
    <cellStyle name="Input 2 4 4 5" xfId="8019"/>
    <cellStyle name="Input 2 4 4 5 2" xfId="8020"/>
    <cellStyle name="Input 2 4 4 6" xfId="8021"/>
    <cellStyle name="Input 2 4 4 6 2" xfId="8022"/>
    <cellStyle name="Input 2 4 4 7" xfId="8023"/>
    <cellStyle name="Input 2 4 4 7 2" xfId="8024"/>
    <cellStyle name="Input 2 4 4 8" xfId="8025"/>
    <cellStyle name="Input 2 4 5" xfId="8026"/>
    <cellStyle name="Input 2 4 5 2" xfId="8027"/>
    <cellStyle name="Input 2 4 5 2 2" xfId="8028"/>
    <cellStyle name="Input 2 4 5 2 2 2" xfId="8029"/>
    <cellStyle name="Input 2 4 5 2 3" xfId="8030"/>
    <cellStyle name="Input 2 4 5 2 3 2" xfId="8031"/>
    <cellStyle name="Input 2 4 5 2 4" xfId="8032"/>
    <cellStyle name="Input 2 4 5 2 4 2" xfId="8033"/>
    <cellStyle name="Input 2 4 5 2 5" xfId="8034"/>
    <cellStyle name="Input 2 4 5 2 5 2" xfId="8035"/>
    <cellStyle name="Input 2 4 5 2 6" xfId="8036"/>
    <cellStyle name="Input 2 4 5 2 6 2" xfId="8037"/>
    <cellStyle name="Input 2 4 5 2 7" xfId="8038"/>
    <cellStyle name="Input 2 4 5 3" xfId="8039"/>
    <cellStyle name="Input 2 4 5 3 2" xfId="8040"/>
    <cellStyle name="Input 2 4 5 3 2 2" xfId="8041"/>
    <cellStyle name="Input 2 4 5 3 3" xfId="8042"/>
    <cellStyle name="Input 2 4 5 4" xfId="8043"/>
    <cellStyle name="Input 2 4 5 4 2" xfId="8044"/>
    <cellStyle name="Input 2 4 5 5" xfId="8045"/>
    <cellStyle name="Input 2 4 5 5 2" xfId="8046"/>
    <cellStyle name="Input 2 4 5 6" xfId="8047"/>
    <cellStyle name="Input 2 4 5 6 2" xfId="8048"/>
    <cellStyle name="Input 2 4 5 7" xfId="8049"/>
    <cellStyle name="Input 2 4 5 7 2" xfId="8050"/>
    <cellStyle name="Input 2 4 5 8" xfId="8051"/>
    <cellStyle name="Input 2 4 6" xfId="8052"/>
    <cellStyle name="Input 2 4 6 2" xfId="8053"/>
    <cellStyle name="Input 2 4 6 2 2" xfId="8054"/>
    <cellStyle name="Input 2 4 6 2 2 2" xfId="8055"/>
    <cellStyle name="Input 2 4 6 2 3" xfId="8056"/>
    <cellStyle name="Input 2 4 6 2 3 2" xfId="8057"/>
    <cellStyle name="Input 2 4 6 2 4" xfId="8058"/>
    <cellStyle name="Input 2 4 6 2 4 2" xfId="8059"/>
    <cellStyle name="Input 2 4 6 2 5" xfId="8060"/>
    <cellStyle name="Input 2 4 6 2 5 2" xfId="8061"/>
    <cellStyle name="Input 2 4 6 2 6" xfId="8062"/>
    <cellStyle name="Input 2 4 6 2 6 2" xfId="8063"/>
    <cellStyle name="Input 2 4 6 2 7" xfId="8064"/>
    <cellStyle name="Input 2 4 6 3" xfId="8065"/>
    <cellStyle name="Input 2 4 6 3 2" xfId="8066"/>
    <cellStyle name="Input 2 4 6 3 2 2" xfId="8067"/>
    <cellStyle name="Input 2 4 6 3 3" xfId="8068"/>
    <cellStyle name="Input 2 4 6 4" xfId="8069"/>
    <cellStyle name="Input 2 4 6 4 2" xfId="8070"/>
    <cellStyle name="Input 2 4 6 5" xfId="8071"/>
    <cellStyle name="Input 2 4 6 5 2" xfId="8072"/>
    <cellStyle name="Input 2 4 6 6" xfId="8073"/>
    <cellStyle name="Input 2 4 6 6 2" xfId="8074"/>
    <cellStyle name="Input 2 4 6 7" xfId="8075"/>
    <cellStyle name="Input 2 4 6 7 2" xfId="8076"/>
    <cellStyle name="Input 2 4 6 8" xfId="8077"/>
    <cellStyle name="Input 2 4 7" xfId="8078"/>
    <cellStyle name="Input 2 4 7 2" xfId="8079"/>
    <cellStyle name="Input 2 4 7 2 2" xfId="8080"/>
    <cellStyle name="Input 2 4 7 2 2 2" xfId="8081"/>
    <cellStyle name="Input 2 4 7 2 3" xfId="8082"/>
    <cellStyle name="Input 2 4 7 2 3 2" xfId="8083"/>
    <cellStyle name="Input 2 4 7 2 4" xfId="8084"/>
    <cellStyle name="Input 2 4 7 2 4 2" xfId="8085"/>
    <cellStyle name="Input 2 4 7 2 5" xfId="8086"/>
    <cellStyle name="Input 2 4 7 2 5 2" xfId="8087"/>
    <cellStyle name="Input 2 4 7 2 6" xfId="8088"/>
    <cellStyle name="Input 2 4 7 2 6 2" xfId="8089"/>
    <cellStyle name="Input 2 4 7 2 7" xfId="8090"/>
    <cellStyle name="Input 2 4 7 3" xfId="8091"/>
    <cellStyle name="Input 2 4 7 3 2" xfId="8092"/>
    <cellStyle name="Input 2 4 7 3 2 2" xfId="8093"/>
    <cellStyle name="Input 2 4 7 3 3" xfId="8094"/>
    <cellStyle name="Input 2 4 7 4" xfId="8095"/>
    <cellStyle name="Input 2 4 7 4 2" xfId="8096"/>
    <cellStyle name="Input 2 4 7 5" xfId="8097"/>
    <cellStyle name="Input 2 4 7 5 2" xfId="8098"/>
    <cellStyle name="Input 2 4 7 6" xfId="8099"/>
    <cellStyle name="Input 2 4 7 6 2" xfId="8100"/>
    <cellStyle name="Input 2 4 7 7" xfId="8101"/>
    <cellStyle name="Input 2 4 7 7 2" xfId="8102"/>
    <cellStyle name="Input 2 4 7 8" xfId="8103"/>
    <cellStyle name="Input 2 4 8" xfId="8104"/>
    <cellStyle name="Input 2 4 8 2" xfId="8105"/>
    <cellStyle name="Input 2 4 8 2 2" xfId="8106"/>
    <cellStyle name="Input 2 4 8 2 2 2" xfId="8107"/>
    <cellStyle name="Input 2 4 8 2 3" xfId="8108"/>
    <cellStyle name="Input 2 4 8 2 3 2" xfId="8109"/>
    <cellStyle name="Input 2 4 8 2 4" xfId="8110"/>
    <cellStyle name="Input 2 4 8 2 4 2" xfId="8111"/>
    <cellStyle name="Input 2 4 8 2 5" xfId="8112"/>
    <cellStyle name="Input 2 4 8 2 5 2" xfId="8113"/>
    <cellStyle name="Input 2 4 8 2 6" xfId="8114"/>
    <cellStyle name="Input 2 4 8 2 6 2" xfId="8115"/>
    <cellStyle name="Input 2 4 8 2 7" xfId="8116"/>
    <cellStyle name="Input 2 4 8 3" xfId="8117"/>
    <cellStyle name="Input 2 4 8 3 2" xfId="8118"/>
    <cellStyle name="Input 2 4 8 3 2 2" xfId="8119"/>
    <cellStyle name="Input 2 4 8 3 3" xfId="8120"/>
    <cellStyle name="Input 2 4 8 4" xfId="8121"/>
    <cellStyle name="Input 2 4 8 4 2" xfId="8122"/>
    <cellStyle name="Input 2 4 8 5" xfId="8123"/>
    <cellStyle name="Input 2 4 8 5 2" xfId="8124"/>
    <cellStyle name="Input 2 4 8 6" xfId="8125"/>
    <cellStyle name="Input 2 4 8 6 2" xfId="8126"/>
    <cellStyle name="Input 2 4 8 7" xfId="8127"/>
    <cellStyle name="Input 2 4 8 7 2" xfId="8128"/>
    <cellStyle name="Input 2 4 8 8" xfId="8129"/>
    <cellStyle name="Input 2 4 9" xfId="8130"/>
    <cellStyle name="Input 2 4 9 2" xfId="8131"/>
    <cellStyle name="Input 2 4 9 2 2" xfId="8132"/>
    <cellStyle name="Input 2 4 9 3" xfId="8133"/>
    <cellStyle name="Input 2 4 9 3 2" xfId="8134"/>
    <cellStyle name="Input 2 4 9 4" xfId="8135"/>
    <cellStyle name="Input 2 4 9 4 2" xfId="8136"/>
    <cellStyle name="Input 2 4 9 5" xfId="8137"/>
    <cellStyle name="Input 2 4 9 5 2" xfId="8138"/>
    <cellStyle name="Input 2 4 9 6" xfId="8139"/>
    <cellStyle name="Input 2 4 9 6 2" xfId="8140"/>
    <cellStyle name="Input 2 4 9 7" xfId="8141"/>
    <cellStyle name="Input 2 4_Subsidy" xfId="8142"/>
    <cellStyle name="Input 2 5" xfId="8143"/>
    <cellStyle name="Input 2 5 10" xfId="8144"/>
    <cellStyle name="Input 2 5 10 2" xfId="8145"/>
    <cellStyle name="Input 2 5 10 2 2" xfId="8146"/>
    <cellStyle name="Input 2 5 10 3" xfId="8147"/>
    <cellStyle name="Input 2 5 11" xfId="8148"/>
    <cellStyle name="Input 2 5 11 2" xfId="8149"/>
    <cellStyle name="Input 2 5 12" xfId="8150"/>
    <cellStyle name="Input 2 5 12 2" xfId="8151"/>
    <cellStyle name="Input 2 5 13" xfId="8152"/>
    <cellStyle name="Input 2 5 13 2" xfId="8153"/>
    <cellStyle name="Input 2 5 14" xfId="8154"/>
    <cellStyle name="Input 2 5 14 2" xfId="8155"/>
    <cellStyle name="Input 2 5 15" xfId="8156"/>
    <cellStyle name="Input 2 5 2" xfId="8157"/>
    <cellStyle name="Input 2 5 2 2" xfId="8158"/>
    <cellStyle name="Input 2 5 2 2 2" xfId="8159"/>
    <cellStyle name="Input 2 5 2 2 2 2" xfId="8160"/>
    <cellStyle name="Input 2 5 2 2 2 2 2" xfId="8161"/>
    <cellStyle name="Input 2 5 2 2 2 3" xfId="8162"/>
    <cellStyle name="Input 2 5 2 2 2 3 2" xfId="8163"/>
    <cellStyle name="Input 2 5 2 2 2 4" xfId="8164"/>
    <cellStyle name="Input 2 5 2 2 2 4 2" xfId="8165"/>
    <cellStyle name="Input 2 5 2 2 2 5" xfId="8166"/>
    <cellStyle name="Input 2 5 2 2 2 5 2" xfId="8167"/>
    <cellStyle name="Input 2 5 2 2 2 6" xfId="8168"/>
    <cellStyle name="Input 2 5 2 2 2 6 2" xfId="8169"/>
    <cellStyle name="Input 2 5 2 2 2 7" xfId="8170"/>
    <cellStyle name="Input 2 5 2 2 3" xfId="8171"/>
    <cellStyle name="Input 2 5 2 2 3 2" xfId="8172"/>
    <cellStyle name="Input 2 5 2 2 3 2 2" xfId="8173"/>
    <cellStyle name="Input 2 5 2 2 3 3" xfId="8174"/>
    <cellStyle name="Input 2 5 2 2 4" xfId="8175"/>
    <cellStyle name="Input 2 5 2 2 4 2" xfId="8176"/>
    <cellStyle name="Input 2 5 2 2 5" xfId="8177"/>
    <cellStyle name="Input 2 5 2 2 5 2" xfId="8178"/>
    <cellStyle name="Input 2 5 2 2 6" xfId="8179"/>
    <cellStyle name="Input 2 5 2 2 6 2" xfId="8180"/>
    <cellStyle name="Input 2 5 2 2 7" xfId="8181"/>
    <cellStyle name="Input 2 5 2 2 7 2" xfId="8182"/>
    <cellStyle name="Input 2 5 2 2 8" xfId="8183"/>
    <cellStyle name="Input 2 5 2 3" xfId="8184"/>
    <cellStyle name="Input 2 5 2 3 2" xfId="8185"/>
    <cellStyle name="Input 2 5 2 3 2 2" xfId="8186"/>
    <cellStyle name="Input 2 5 2 3 3" xfId="8187"/>
    <cellStyle name="Input 2 5 2 3 3 2" xfId="8188"/>
    <cellStyle name="Input 2 5 2 3 4" xfId="8189"/>
    <cellStyle name="Input 2 5 2 3 4 2" xfId="8190"/>
    <cellStyle name="Input 2 5 2 3 5" xfId="8191"/>
    <cellStyle name="Input 2 5 2 3 5 2" xfId="8192"/>
    <cellStyle name="Input 2 5 2 3 6" xfId="8193"/>
    <cellStyle name="Input 2 5 2 3 6 2" xfId="8194"/>
    <cellStyle name="Input 2 5 2 3 7" xfId="8195"/>
    <cellStyle name="Input 2 5 2 4" xfId="8196"/>
    <cellStyle name="Input 2 5 2 4 2" xfId="8197"/>
    <cellStyle name="Input 2 5 2 4 2 2" xfId="8198"/>
    <cellStyle name="Input 2 5 2 4 3" xfId="8199"/>
    <cellStyle name="Input 2 5 2 5" xfId="8200"/>
    <cellStyle name="Input 2 5 2 5 2" xfId="8201"/>
    <cellStyle name="Input 2 5 2 6" xfId="8202"/>
    <cellStyle name="Input 2 5 2 6 2" xfId="8203"/>
    <cellStyle name="Input 2 5 2 7" xfId="8204"/>
    <cellStyle name="Input 2 5 2 7 2" xfId="8205"/>
    <cellStyle name="Input 2 5 2 8" xfId="8206"/>
    <cellStyle name="Input 2 5 2 8 2" xfId="8207"/>
    <cellStyle name="Input 2 5 2 9" xfId="8208"/>
    <cellStyle name="Input 2 5 2_Subsidy" xfId="8209"/>
    <cellStyle name="Input 2 5 3" xfId="8210"/>
    <cellStyle name="Input 2 5 3 2" xfId="8211"/>
    <cellStyle name="Input 2 5 3 2 2" xfId="8212"/>
    <cellStyle name="Input 2 5 3 2 2 2" xfId="8213"/>
    <cellStyle name="Input 2 5 3 2 3" xfId="8214"/>
    <cellStyle name="Input 2 5 3 2 3 2" xfId="8215"/>
    <cellStyle name="Input 2 5 3 2 4" xfId="8216"/>
    <cellStyle name="Input 2 5 3 2 4 2" xfId="8217"/>
    <cellStyle name="Input 2 5 3 2 5" xfId="8218"/>
    <cellStyle name="Input 2 5 3 2 5 2" xfId="8219"/>
    <cellStyle name="Input 2 5 3 2 6" xfId="8220"/>
    <cellStyle name="Input 2 5 3 2 6 2" xfId="8221"/>
    <cellStyle name="Input 2 5 3 2 7" xfId="8222"/>
    <cellStyle name="Input 2 5 3 3" xfId="8223"/>
    <cellStyle name="Input 2 5 3 3 2" xfId="8224"/>
    <cellStyle name="Input 2 5 3 3 2 2" xfId="8225"/>
    <cellStyle name="Input 2 5 3 3 3" xfId="8226"/>
    <cellStyle name="Input 2 5 3 4" xfId="8227"/>
    <cellStyle name="Input 2 5 3 4 2" xfId="8228"/>
    <cellStyle name="Input 2 5 3 5" xfId="8229"/>
    <cellStyle name="Input 2 5 3 5 2" xfId="8230"/>
    <cellStyle name="Input 2 5 3 6" xfId="8231"/>
    <cellStyle name="Input 2 5 3 6 2" xfId="8232"/>
    <cellStyle name="Input 2 5 3 7" xfId="8233"/>
    <cellStyle name="Input 2 5 3 7 2" xfId="8234"/>
    <cellStyle name="Input 2 5 3 8" xfId="8235"/>
    <cellStyle name="Input 2 5 4" xfId="8236"/>
    <cellStyle name="Input 2 5 4 2" xfId="8237"/>
    <cellStyle name="Input 2 5 4 2 2" xfId="8238"/>
    <cellStyle name="Input 2 5 4 2 2 2" xfId="8239"/>
    <cellStyle name="Input 2 5 4 2 3" xfId="8240"/>
    <cellStyle name="Input 2 5 4 2 3 2" xfId="8241"/>
    <cellStyle name="Input 2 5 4 2 4" xfId="8242"/>
    <cellStyle name="Input 2 5 4 2 4 2" xfId="8243"/>
    <cellStyle name="Input 2 5 4 2 5" xfId="8244"/>
    <cellStyle name="Input 2 5 4 2 5 2" xfId="8245"/>
    <cellStyle name="Input 2 5 4 2 6" xfId="8246"/>
    <cellStyle name="Input 2 5 4 2 6 2" xfId="8247"/>
    <cellStyle name="Input 2 5 4 2 7" xfId="8248"/>
    <cellStyle name="Input 2 5 4 3" xfId="8249"/>
    <cellStyle name="Input 2 5 4 3 2" xfId="8250"/>
    <cellStyle name="Input 2 5 4 3 2 2" xfId="8251"/>
    <cellStyle name="Input 2 5 4 3 3" xfId="8252"/>
    <cellStyle name="Input 2 5 4 4" xfId="8253"/>
    <cellStyle name="Input 2 5 4 4 2" xfId="8254"/>
    <cellStyle name="Input 2 5 4 5" xfId="8255"/>
    <cellStyle name="Input 2 5 4 5 2" xfId="8256"/>
    <cellStyle name="Input 2 5 4 6" xfId="8257"/>
    <cellStyle name="Input 2 5 4 6 2" xfId="8258"/>
    <cellStyle name="Input 2 5 4 7" xfId="8259"/>
    <cellStyle name="Input 2 5 4 7 2" xfId="8260"/>
    <cellStyle name="Input 2 5 4 8" xfId="8261"/>
    <cellStyle name="Input 2 5 5" xfId="8262"/>
    <cellStyle name="Input 2 5 5 2" xfId="8263"/>
    <cellStyle name="Input 2 5 5 2 2" xfId="8264"/>
    <cellStyle name="Input 2 5 5 2 2 2" xfId="8265"/>
    <cellStyle name="Input 2 5 5 2 3" xfId="8266"/>
    <cellStyle name="Input 2 5 5 2 3 2" xfId="8267"/>
    <cellStyle name="Input 2 5 5 2 4" xfId="8268"/>
    <cellStyle name="Input 2 5 5 2 4 2" xfId="8269"/>
    <cellStyle name="Input 2 5 5 2 5" xfId="8270"/>
    <cellStyle name="Input 2 5 5 2 5 2" xfId="8271"/>
    <cellStyle name="Input 2 5 5 2 6" xfId="8272"/>
    <cellStyle name="Input 2 5 5 2 6 2" xfId="8273"/>
    <cellStyle name="Input 2 5 5 2 7" xfId="8274"/>
    <cellStyle name="Input 2 5 5 3" xfId="8275"/>
    <cellStyle name="Input 2 5 5 3 2" xfId="8276"/>
    <cellStyle name="Input 2 5 5 3 2 2" xfId="8277"/>
    <cellStyle name="Input 2 5 5 3 3" xfId="8278"/>
    <cellStyle name="Input 2 5 5 4" xfId="8279"/>
    <cellStyle name="Input 2 5 5 4 2" xfId="8280"/>
    <cellStyle name="Input 2 5 5 5" xfId="8281"/>
    <cellStyle name="Input 2 5 5 5 2" xfId="8282"/>
    <cellStyle name="Input 2 5 5 6" xfId="8283"/>
    <cellStyle name="Input 2 5 5 6 2" xfId="8284"/>
    <cellStyle name="Input 2 5 5 7" xfId="8285"/>
    <cellStyle name="Input 2 5 5 7 2" xfId="8286"/>
    <cellStyle name="Input 2 5 5 8" xfId="8287"/>
    <cellStyle name="Input 2 5 6" xfId="8288"/>
    <cellStyle name="Input 2 5 6 2" xfId="8289"/>
    <cellStyle name="Input 2 5 6 2 2" xfId="8290"/>
    <cellStyle name="Input 2 5 6 2 2 2" xfId="8291"/>
    <cellStyle name="Input 2 5 6 2 3" xfId="8292"/>
    <cellStyle name="Input 2 5 6 2 3 2" xfId="8293"/>
    <cellStyle name="Input 2 5 6 2 4" xfId="8294"/>
    <cellStyle name="Input 2 5 6 2 4 2" xfId="8295"/>
    <cellStyle name="Input 2 5 6 2 5" xfId="8296"/>
    <cellStyle name="Input 2 5 6 2 5 2" xfId="8297"/>
    <cellStyle name="Input 2 5 6 2 6" xfId="8298"/>
    <cellStyle name="Input 2 5 6 2 6 2" xfId="8299"/>
    <cellStyle name="Input 2 5 6 2 7" xfId="8300"/>
    <cellStyle name="Input 2 5 6 3" xfId="8301"/>
    <cellStyle name="Input 2 5 6 3 2" xfId="8302"/>
    <cellStyle name="Input 2 5 6 3 2 2" xfId="8303"/>
    <cellStyle name="Input 2 5 6 3 3" xfId="8304"/>
    <cellStyle name="Input 2 5 6 4" xfId="8305"/>
    <cellStyle name="Input 2 5 6 4 2" xfId="8306"/>
    <cellStyle name="Input 2 5 6 5" xfId="8307"/>
    <cellStyle name="Input 2 5 6 5 2" xfId="8308"/>
    <cellStyle name="Input 2 5 6 6" xfId="8309"/>
    <cellStyle name="Input 2 5 6 6 2" xfId="8310"/>
    <cellStyle name="Input 2 5 6 7" xfId="8311"/>
    <cellStyle name="Input 2 5 6 7 2" xfId="8312"/>
    <cellStyle name="Input 2 5 6 8" xfId="8313"/>
    <cellStyle name="Input 2 5 7" xfId="8314"/>
    <cellStyle name="Input 2 5 7 2" xfId="8315"/>
    <cellStyle name="Input 2 5 7 2 2" xfId="8316"/>
    <cellStyle name="Input 2 5 7 2 2 2" xfId="8317"/>
    <cellStyle name="Input 2 5 7 2 3" xfId="8318"/>
    <cellStyle name="Input 2 5 7 2 3 2" xfId="8319"/>
    <cellStyle name="Input 2 5 7 2 4" xfId="8320"/>
    <cellStyle name="Input 2 5 7 2 4 2" xfId="8321"/>
    <cellStyle name="Input 2 5 7 2 5" xfId="8322"/>
    <cellStyle name="Input 2 5 7 2 5 2" xfId="8323"/>
    <cellStyle name="Input 2 5 7 2 6" xfId="8324"/>
    <cellStyle name="Input 2 5 7 2 6 2" xfId="8325"/>
    <cellStyle name="Input 2 5 7 2 7" xfId="8326"/>
    <cellStyle name="Input 2 5 7 3" xfId="8327"/>
    <cellStyle name="Input 2 5 7 3 2" xfId="8328"/>
    <cellStyle name="Input 2 5 7 3 2 2" xfId="8329"/>
    <cellStyle name="Input 2 5 7 3 3" xfId="8330"/>
    <cellStyle name="Input 2 5 7 4" xfId="8331"/>
    <cellStyle name="Input 2 5 7 4 2" xfId="8332"/>
    <cellStyle name="Input 2 5 7 5" xfId="8333"/>
    <cellStyle name="Input 2 5 7 5 2" xfId="8334"/>
    <cellStyle name="Input 2 5 7 6" xfId="8335"/>
    <cellStyle name="Input 2 5 7 6 2" xfId="8336"/>
    <cellStyle name="Input 2 5 7 7" xfId="8337"/>
    <cellStyle name="Input 2 5 7 7 2" xfId="8338"/>
    <cellStyle name="Input 2 5 7 8" xfId="8339"/>
    <cellStyle name="Input 2 5 8" xfId="8340"/>
    <cellStyle name="Input 2 5 8 2" xfId="8341"/>
    <cellStyle name="Input 2 5 8 2 2" xfId="8342"/>
    <cellStyle name="Input 2 5 8 2 2 2" xfId="8343"/>
    <cellStyle name="Input 2 5 8 2 3" xfId="8344"/>
    <cellStyle name="Input 2 5 8 2 3 2" xfId="8345"/>
    <cellStyle name="Input 2 5 8 2 4" xfId="8346"/>
    <cellStyle name="Input 2 5 8 2 4 2" xfId="8347"/>
    <cellStyle name="Input 2 5 8 2 5" xfId="8348"/>
    <cellStyle name="Input 2 5 8 2 5 2" xfId="8349"/>
    <cellStyle name="Input 2 5 8 2 6" xfId="8350"/>
    <cellStyle name="Input 2 5 8 2 6 2" xfId="8351"/>
    <cellStyle name="Input 2 5 8 2 7" xfId="8352"/>
    <cellStyle name="Input 2 5 8 3" xfId="8353"/>
    <cellStyle name="Input 2 5 8 3 2" xfId="8354"/>
    <cellStyle name="Input 2 5 8 3 2 2" xfId="8355"/>
    <cellStyle name="Input 2 5 8 3 3" xfId="8356"/>
    <cellStyle name="Input 2 5 8 4" xfId="8357"/>
    <cellStyle name="Input 2 5 8 4 2" xfId="8358"/>
    <cellStyle name="Input 2 5 8 5" xfId="8359"/>
    <cellStyle name="Input 2 5 8 5 2" xfId="8360"/>
    <cellStyle name="Input 2 5 8 6" xfId="8361"/>
    <cellStyle name="Input 2 5 8 6 2" xfId="8362"/>
    <cellStyle name="Input 2 5 8 7" xfId="8363"/>
    <cellStyle name="Input 2 5 8 7 2" xfId="8364"/>
    <cellStyle name="Input 2 5 8 8" xfId="8365"/>
    <cellStyle name="Input 2 5 9" xfId="8366"/>
    <cellStyle name="Input 2 5 9 2" xfId="8367"/>
    <cellStyle name="Input 2 5 9 2 2" xfId="8368"/>
    <cellStyle name="Input 2 5 9 3" xfId="8369"/>
    <cellStyle name="Input 2 5 9 3 2" xfId="8370"/>
    <cellStyle name="Input 2 5 9 4" xfId="8371"/>
    <cellStyle name="Input 2 5 9 4 2" xfId="8372"/>
    <cellStyle name="Input 2 5 9 5" xfId="8373"/>
    <cellStyle name="Input 2 5 9 5 2" xfId="8374"/>
    <cellStyle name="Input 2 5 9 6" xfId="8375"/>
    <cellStyle name="Input 2 5 9 6 2" xfId="8376"/>
    <cellStyle name="Input 2 5 9 7" xfId="8377"/>
    <cellStyle name="Input 2 5_Subsidy" xfId="8378"/>
    <cellStyle name="Input 2 6" xfId="8379"/>
    <cellStyle name="Input 2 6 10" xfId="8380"/>
    <cellStyle name="Input 2 6 10 2" xfId="8381"/>
    <cellStyle name="Input 2 6 10 2 2" xfId="8382"/>
    <cellStyle name="Input 2 6 10 3" xfId="8383"/>
    <cellStyle name="Input 2 6 11" xfId="8384"/>
    <cellStyle name="Input 2 6 11 2" xfId="8385"/>
    <cellStyle name="Input 2 6 12" xfId="8386"/>
    <cellStyle name="Input 2 6 12 2" xfId="8387"/>
    <cellStyle name="Input 2 6 13" xfId="8388"/>
    <cellStyle name="Input 2 6 13 2" xfId="8389"/>
    <cellStyle name="Input 2 6 14" xfId="8390"/>
    <cellStyle name="Input 2 6 14 2" xfId="8391"/>
    <cellStyle name="Input 2 6 15" xfId="8392"/>
    <cellStyle name="Input 2 6 2" xfId="8393"/>
    <cellStyle name="Input 2 6 2 2" xfId="8394"/>
    <cellStyle name="Input 2 6 2 2 2" xfId="8395"/>
    <cellStyle name="Input 2 6 2 2 2 2" xfId="8396"/>
    <cellStyle name="Input 2 6 2 2 2 2 2" xfId="8397"/>
    <cellStyle name="Input 2 6 2 2 2 3" xfId="8398"/>
    <cellStyle name="Input 2 6 2 2 2 3 2" xfId="8399"/>
    <cellStyle name="Input 2 6 2 2 2 4" xfId="8400"/>
    <cellStyle name="Input 2 6 2 2 2 4 2" xfId="8401"/>
    <cellStyle name="Input 2 6 2 2 2 5" xfId="8402"/>
    <cellStyle name="Input 2 6 2 2 2 5 2" xfId="8403"/>
    <cellStyle name="Input 2 6 2 2 2 6" xfId="8404"/>
    <cellStyle name="Input 2 6 2 2 2 6 2" xfId="8405"/>
    <cellStyle name="Input 2 6 2 2 2 7" xfId="8406"/>
    <cellStyle name="Input 2 6 2 2 3" xfId="8407"/>
    <cellStyle name="Input 2 6 2 2 3 2" xfId="8408"/>
    <cellStyle name="Input 2 6 2 2 3 2 2" xfId="8409"/>
    <cellStyle name="Input 2 6 2 2 3 3" xfId="8410"/>
    <cellStyle name="Input 2 6 2 2 4" xfId="8411"/>
    <cellStyle name="Input 2 6 2 2 4 2" xfId="8412"/>
    <cellStyle name="Input 2 6 2 2 5" xfId="8413"/>
    <cellStyle name="Input 2 6 2 2 5 2" xfId="8414"/>
    <cellStyle name="Input 2 6 2 2 6" xfId="8415"/>
    <cellStyle name="Input 2 6 2 2 6 2" xfId="8416"/>
    <cellStyle name="Input 2 6 2 2 7" xfId="8417"/>
    <cellStyle name="Input 2 6 2 2 7 2" xfId="8418"/>
    <cellStyle name="Input 2 6 2 2 8" xfId="8419"/>
    <cellStyle name="Input 2 6 2 3" xfId="8420"/>
    <cellStyle name="Input 2 6 2 3 2" xfId="8421"/>
    <cellStyle name="Input 2 6 2 3 2 2" xfId="8422"/>
    <cellStyle name="Input 2 6 2 3 3" xfId="8423"/>
    <cellStyle name="Input 2 6 2 3 3 2" xfId="8424"/>
    <cellStyle name="Input 2 6 2 3 4" xfId="8425"/>
    <cellStyle name="Input 2 6 2 3 4 2" xfId="8426"/>
    <cellStyle name="Input 2 6 2 3 5" xfId="8427"/>
    <cellStyle name="Input 2 6 2 3 5 2" xfId="8428"/>
    <cellStyle name="Input 2 6 2 3 6" xfId="8429"/>
    <cellStyle name="Input 2 6 2 3 6 2" xfId="8430"/>
    <cellStyle name="Input 2 6 2 3 7" xfId="8431"/>
    <cellStyle name="Input 2 6 2 4" xfId="8432"/>
    <cellStyle name="Input 2 6 2 4 2" xfId="8433"/>
    <cellStyle name="Input 2 6 2 4 2 2" xfId="8434"/>
    <cellStyle name="Input 2 6 2 4 3" xfId="8435"/>
    <cellStyle name="Input 2 6 2 5" xfId="8436"/>
    <cellStyle name="Input 2 6 2 5 2" xfId="8437"/>
    <cellStyle name="Input 2 6 2 6" xfId="8438"/>
    <cellStyle name="Input 2 6 2 6 2" xfId="8439"/>
    <cellStyle name="Input 2 6 2 7" xfId="8440"/>
    <cellStyle name="Input 2 6 2 7 2" xfId="8441"/>
    <cellStyle name="Input 2 6 2 8" xfId="8442"/>
    <cellStyle name="Input 2 6 2 8 2" xfId="8443"/>
    <cellStyle name="Input 2 6 2 9" xfId="8444"/>
    <cellStyle name="Input 2 6 2_Subsidy" xfId="8445"/>
    <cellStyle name="Input 2 6 3" xfId="8446"/>
    <cellStyle name="Input 2 6 3 2" xfId="8447"/>
    <cellStyle name="Input 2 6 3 2 2" xfId="8448"/>
    <cellStyle name="Input 2 6 3 2 2 2" xfId="8449"/>
    <cellStyle name="Input 2 6 3 2 3" xfId="8450"/>
    <cellStyle name="Input 2 6 3 2 3 2" xfId="8451"/>
    <cellStyle name="Input 2 6 3 2 4" xfId="8452"/>
    <cellStyle name="Input 2 6 3 2 4 2" xfId="8453"/>
    <cellStyle name="Input 2 6 3 2 5" xfId="8454"/>
    <cellStyle name="Input 2 6 3 2 5 2" xfId="8455"/>
    <cellStyle name="Input 2 6 3 2 6" xfId="8456"/>
    <cellStyle name="Input 2 6 3 2 6 2" xfId="8457"/>
    <cellStyle name="Input 2 6 3 2 7" xfId="8458"/>
    <cellStyle name="Input 2 6 3 3" xfId="8459"/>
    <cellStyle name="Input 2 6 3 3 2" xfId="8460"/>
    <cellStyle name="Input 2 6 3 3 2 2" xfId="8461"/>
    <cellStyle name="Input 2 6 3 3 3" xfId="8462"/>
    <cellStyle name="Input 2 6 3 4" xfId="8463"/>
    <cellStyle name="Input 2 6 3 4 2" xfId="8464"/>
    <cellStyle name="Input 2 6 3 5" xfId="8465"/>
    <cellStyle name="Input 2 6 3 5 2" xfId="8466"/>
    <cellStyle name="Input 2 6 3 6" xfId="8467"/>
    <cellStyle name="Input 2 6 3 6 2" xfId="8468"/>
    <cellStyle name="Input 2 6 3 7" xfId="8469"/>
    <cellStyle name="Input 2 6 3 7 2" xfId="8470"/>
    <cellStyle name="Input 2 6 3 8" xfId="8471"/>
    <cellStyle name="Input 2 6 4" xfId="8472"/>
    <cellStyle name="Input 2 6 4 2" xfId="8473"/>
    <cellStyle name="Input 2 6 4 2 2" xfId="8474"/>
    <cellStyle name="Input 2 6 4 2 2 2" xfId="8475"/>
    <cellStyle name="Input 2 6 4 2 3" xfId="8476"/>
    <cellStyle name="Input 2 6 4 2 3 2" xfId="8477"/>
    <cellStyle name="Input 2 6 4 2 4" xfId="8478"/>
    <cellStyle name="Input 2 6 4 2 4 2" xfId="8479"/>
    <cellStyle name="Input 2 6 4 2 5" xfId="8480"/>
    <cellStyle name="Input 2 6 4 2 5 2" xfId="8481"/>
    <cellStyle name="Input 2 6 4 2 6" xfId="8482"/>
    <cellStyle name="Input 2 6 4 2 6 2" xfId="8483"/>
    <cellStyle name="Input 2 6 4 2 7" xfId="8484"/>
    <cellStyle name="Input 2 6 4 3" xfId="8485"/>
    <cellStyle name="Input 2 6 4 3 2" xfId="8486"/>
    <cellStyle name="Input 2 6 4 3 2 2" xfId="8487"/>
    <cellStyle name="Input 2 6 4 3 3" xfId="8488"/>
    <cellStyle name="Input 2 6 4 4" xfId="8489"/>
    <cellStyle name="Input 2 6 4 4 2" xfId="8490"/>
    <cellStyle name="Input 2 6 4 5" xfId="8491"/>
    <cellStyle name="Input 2 6 4 5 2" xfId="8492"/>
    <cellStyle name="Input 2 6 4 6" xfId="8493"/>
    <cellStyle name="Input 2 6 4 6 2" xfId="8494"/>
    <cellStyle name="Input 2 6 4 7" xfId="8495"/>
    <cellStyle name="Input 2 6 4 7 2" xfId="8496"/>
    <cellStyle name="Input 2 6 4 8" xfId="8497"/>
    <cellStyle name="Input 2 6 5" xfId="8498"/>
    <cellStyle name="Input 2 6 5 2" xfId="8499"/>
    <cellStyle name="Input 2 6 5 2 2" xfId="8500"/>
    <cellStyle name="Input 2 6 5 2 2 2" xfId="8501"/>
    <cellStyle name="Input 2 6 5 2 3" xfId="8502"/>
    <cellStyle name="Input 2 6 5 2 3 2" xfId="8503"/>
    <cellStyle name="Input 2 6 5 2 4" xfId="8504"/>
    <cellStyle name="Input 2 6 5 2 4 2" xfId="8505"/>
    <cellStyle name="Input 2 6 5 2 5" xfId="8506"/>
    <cellStyle name="Input 2 6 5 2 5 2" xfId="8507"/>
    <cellStyle name="Input 2 6 5 2 6" xfId="8508"/>
    <cellStyle name="Input 2 6 5 2 6 2" xfId="8509"/>
    <cellStyle name="Input 2 6 5 2 7" xfId="8510"/>
    <cellStyle name="Input 2 6 5 3" xfId="8511"/>
    <cellStyle name="Input 2 6 5 3 2" xfId="8512"/>
    <cellStyle name="Input 2 6 5 3 2 2" xfId="8513"/>
    <cellStyle name="Input 2 6 5 3 3" xfId="8514"/>
    <cellStyle name="Input 2 6 5 4" xfId="8515"/>
    <cellStyle name="Input 2 6 5 4 2" xfId="8516"/>
    <cellStyle name="Input 2 6 5 5" xfId="8517"/>
    <cellStyle name="Input 2 6 5 5 2" xfId="8518"/>
    <cellStyle name="Input 2 6 5 6" xfId="8519"/>
    <cellStyle name="Input 2 6 5 6 2" xfId="8520"/>
    <cellStyle name="Input 2 6 5 7" xfId="8521"/>
    <cellStyle name="Input 2 6 5 7 2" xfId="8522"/>
    <cellStyle name="Input 2 6 5 8" xfId="8523"/>
    <cellStyle name="Input 2 6 6" xfId="8524"/>
    <cellStyle name="Input 2 6 6 2" xfId="8525"/>
    <cellStyle name="Input 2 6 6 2 2" xfId="8526"/>
    <cellStyle name="Input 2 6 6 2 2 2" xfId="8527"/>
    <cellStyle name="Input 2 6 6 2 3" xfId="8528"/>
    <cellStyle name="Input 2 6 6 2 3 2" xfId="8529"/>
    <cellStyle name="Input 2 6 6 2 4" xfId="8530"/>
    <cellStyle name="Input 2 6 6 2 4 2" xfId="8531"/>
    <cellStyle name="Input 2 6 6 2 5" xfId="8532"/>
    <cellStyle name="Input 2 6 6 2 5 2" xfId="8533"/>
    <cellStyle name="Input 2 6 6 2 6" xfId="8534"/>
    <cellStyle name="Input 2 6 6 2 6 2" xfId="8535"/>
    <cellStyle name="Input 2 6 6 2 7" xfId="8536"/>
    <cellStyle name="Input 2 6 6 3" xfId="8537"/>
    <cellStyle name="Input 2 6 6 3 2" xfId="8538"/>
    <cellStyle name="Input 2 6 6 3 2 2" xfId="8539"/>
    <cellStyle name="Input 2 6 6 3 3" xfId="8540"/>
    <cellStyle name="Input 2 6 6 4" xfId="8541"/>
    <cellStyle name="Input 2 6 6 4 2" xfId="8542"/>
    <cellStyle name="Input 2 6 6 5" xfId="8543"/>
    <cellStyle name="Input 2 6 6 5 2" xfId="8544"/>
    <cellStyle name="Input 2 6 6 6" xfId="8545"/>
    <cellStyle name="Input 2 6 6 6 2" xfId="8546"/>
    <cellStyle name="Input 2 6 6 7" xfId="8547"/>
    <cellStyle name="Input 2 6 6 7 2" xfId="8548"/>
    <cellStyle name="Input 2 6 6 8" xfId="8549"/>
    <cellStyle name="Input 2 6 7" xfId="8550"/>
    <cellStyle name="Input 2 6 7 2" xfId="8551"/>
    <cellStyle name="Input 2 6 7 2 2" xfId="8552"/>
    <cellStyle name="Input 2 6 7 2 2 2" xfId="8553"/>
    <cellStyle name="Input 2 6 7 2 3" xfId="8554"/>
    <cellStyle name="Input 2 6 7 2 3 2" xfId="8555"/>
    <cellStyle name="Input 2 6 7 2 4" xfId="8556"/>
    <cellStyle name="Input 2 6 7 2 4 2" xfId="8557"/>
    <cellStyle name="Input 2 6 7 2 5" xfId="8558"/>
    <cellStyle name="Input 2 6 7 2 5 2" xfId="8559"/>
    <cellStyle name="Input 2 6 7 2 6" xfId="8560"/>
    <cellStyle name="Input 2 6 7 2 6 2" xfId="8561"/>
    <cellStyle name="Input 2 6 7 2 7" xfId="8562"/>
    <cellStyle name="Input 2 6 7 3" xfId="8563"/>
    <cellStyle name="Input 2 6 7 3 2" xfId="8564"/>
    <cellStyle name="Input 2 6 7 3 2 2" xfId="8565"/>
    <cellStyle name="Input 2 6 7 3 3" xfId="8566"/>
    <cellStyle name="Input 2 6 7 4" xfId="8567"/>
    <cellStyle name="Input 2 6 7 4 2" xfId="8568"/>
    <cellStyle name="Input 2 6 7 5" xfId="8569"/>
    <cellStyle name="Input 2 6 7 5 2" xfId="8570"/>
    <cellStyle name="Input 2 6 7 6" xfId="8571"/>
    <cellStyle name="Input 2 6 7 6 2" xfId="8572"/>
    <cellStyle name="Input 2 6 7 7" xfId="8573"/>
    <cellStyle name="Input 2 6 7 7 2" xfId="8574"/>
    <cellStyle name="Input 2 6 7 8" xfId="8575"/>
    <cellStyle name="Input 2 6 8" xfId="8576"/>
    <cellStyle name="Input 2 6 8 2" xfId="8577"/>
    <cellStyle name="Input 2 6 8 2 2" xfId="8578"/>
    <cellStyle name="Input 2 6 8 2 2 2" xfId="8579"/>
    <cellStyle name="Input 2 6 8 2 3" xfId="8580"/>
    <cellStyle name="Input 2 6 8 2 3 2" xfId="8581"/>
    <cellStyle name="Input 2 6 8 2 4" xfId="8582"/>
    <cellStyle name="Input 2 6 8 2 4 2" xfId="8583"/>
    <cellStyle name="Input 2 6 8 2 5" xfId="8584"/>
    <cellStyle name="Input 2 6 8 2 5 2" xfId="8585"/>
    <cellStyle name="Input 2 6 8 2 6" xfId="8586"/>
    <cellStyle name="Input 2 6 8 2 6 2" xfId="8587"/>
    <cellStyle name="Input 2 6 8 2 7" xfId="8588"/>
    <cellStyle name="Input 2 6 8 3" xfId="8589"/>
    <cellStyle name="Input 2 6 8 3 2" xfId="8590"/>
    <cellStyle name="Input 2 6 8 3 2 2" xfId="8591"/>
    <cellStyle name="Input 2 6 8 3 3" xfId="8592"/>
    <cellStyle name="Input 2 6 8 4" xfId="8593"/>
    <cellStyle name="Input 2 6 8 4 2" xfId="8594"/>
    <cellStyle name="Input 2 6 8 5" xfId="8595"/>
    <cellStyle name="Input 2 6 8 5 2" xfId="8596"/>
    <cellStyle name="Input 2 6 8 6" xfId="8597"/>
    <cellStyle name="Input 2 6 8 6 2" xfId="8598"/>
    <cellStyle name="Input 2 6 8 7" xfId="8599"/>
    <cellStyle name="Input 2 6 8 7 2" xfId="8600"/>
    <cellStyle name="Input 2 6 8 8" xfId="8601"/>
    <cellStyle name="Input 2 6 9" xfId="8602"/>
    <cellStyle name="Input 2 6 9 2" xfId="8603"/>
    <cellStyle name="Input 2 6 9 2 2" xfId="8604"/>
    <cellStyle name="Input 2 6 9 3" xfId="8605"/>
    <cellStyle name="Input 2 6 9 3 2" xfId="8606"/>
    <cellStyle name="Input 2 6 9 4" xfId="8607"/>
    <cellStyle name="Input 2 6 9 4 2" xfId="8608"/>
    <cellStyle name="Input 2 6 9 5" xfId="8609"/>
    <cellStyle name="Input 2 6 9 5 2" xfId="8610"/>
    <cellStyle name="Input 2 6 9 6" xfId="8611"/>
    <cellStyle name="Input 2 6 9 6 2" xfId="8612"/>
    <cellStyle name="Input 2 6 9 7" xfId="8613"/>
    <cellStyle name="Input 2 6_Subsidy" xfId="8614"/>
    <cellStyle name="Input 2 7" xfId="8615"/>
    <cellStyle name="Input 2 7 2" xfId="8616"/>
    <cellStyle name="Input 2 7 2 2" xfId="8617"/>
    <cellStyle name="Input 2 7 2 2 2" xfId="8618"/>
    <cellStyle name="Input 2 7 2 2 2 2" xfId="8619"/>
    <cellStyle name="Input 2 7 2 2 3" xfId="8620"/>
    <cellStyle name="Input 2 7 2 2 4" xfId="8621"/>
    <cellStyle name="Input 2 7 2 2 5" xfId="8622"/>
    <cellStyle name="Input 2 7 2 2 6" xfId="8623"/>
    <cellStyle name="Input 2 7 2 2 7" xfId="8624"/>
    <cellStyle name="Input 2 7 2 3" xfId="8625"/>
    <cellStyle name="Input 2 7 2 3 2" xfId="8626"/>
    <cellStyle name="Input 2 7 2 4" xfId="8627"/>
    <cellStyle name="Input 2 7 2 5" xfId="8628"/>
    <cellStyle name="Input 2 7 2 6" xfId="8629"/>
    <cellStyle name="Input 2 7 2 7" xfId="8630"/>
    <cellStyle name="Input 2 7 2 8" xfId="8631"/>
    <cellStyle name="Input 2 7 3" xfId="8632"/>
    <cellStyle name="Input 2 7 3 2" xfId="8633"/>
    <cellStyle name="Input 2 7 3 3" xfId="8634"/>
    <cellStyle name="Input 2 7 3 4" xfId="8635"/>
    <cellStyle name="Input 2 7 3 5" xfId="8636"/>
    <cellStyle name="Input 2 7 3 6" xfId="8637"/>
    <cellStyle name="Input 2 7 4" xfId="8638"/>
    <cellStyle name="Input 2 7 4 2" xfId="8639"/>
    <cellStyle name="Input 2 7 5" xfId="8640"/>
    <cellStyle name="Input 2 7 6" xfId="8641"/>
    <cellStyle name="Input 2 7 7" xfId="8642"/>
    <cellStyle name="Input 2 7 8" xfId="8643"/>
    <cellStyle name="Input 2 7 9" xfId="8644"/>
    <cellStyle name="Input 2 7_Subsidy" xfId="8645"/>
    <cellStyle name="Input 2 8" xfId="8646"/>
    <cellStyle name="Input 2 8 2" xfId="8647"/>
    <cellStyle name="Input 2 8 3" xfId="8648"/>
    <cellStyle name="Input 2 8 4" xfId="8649"/>
    <cellStyle name="Input 2 8 5" xfId="8650"/>
    <cellStyle name="Input 2 8 6" xfId="8651"/>
    <cellStyle name="Input 2 9" xfId="8652"/>
    <cellStyle name="Input 2 9 2" xfId="8653"/>
    <cellStyle name="Input 2_277" xfId="8654"/>
    <cellStyle name="Input 20" xfId="8655"/>
    <cellStyle name="Input 21" xfId="8656"/>
    <cellStyle name="Input 22" xfId="8657"/>
    <cellStyle name="Input 23" xfId="8658"/>
    <cellStyle name="Input 24" xfId="8659"/>
    <cellStyle name="Input 25" xfId="8660"/>
    <cellStyle name="Input 26" xfId="8661"/>
    <cellStyle name="Input 27" xfId="8662"/>
    <cellStyle name="Input 28" xfId="8663"/>
    <cellStyle name="Input 29" xfId="8664"/>
    <cellStyle name="Input 3" xfId="8665"/>
    <cellStyle name="Input 3 10" xfId="8666"/>
    <cellStyle name="Input 3 10 2" xfId="8667"/>
    <cellStyle name="Input 3 10 2 2" xfId="8668"/>
    <cellStyle name="Input 3 10 2 3" xfId="8669"/>
    <cellStyle name="Input 3 10 2 4" xfId="8670"/>
    <cellStyle name="Input 3 10 2 5" xfId="8671"/>
    <cellStyle name="Input 3 10 2 6" xfId="8672"/>
    <cellStyle name="Input 3 10 3" xfId="8673"/>
    <cellStyle name="Input 3 10 3 2" xfId="8674"/>
    <cellStyle name="Input 3 10 4" xfId="8675"/>
    <cellStyle name="Input 3 10 5" xfId="8676"/>
    <cellStyle name="Input 3 10 6" xfId="8677"/>
    <cellStyle name="Input 3 10 7" xfId="8678"/>
    <cellStyle name="Input 3 11" xfId="8679"/>
    <cellStyle name="Input 3 11 2" xfId="8680"/>
    <cellStyle name="Input 3 11 2 2" xfId="8681"/>
    <cellStyle name="Input 3 11 2 3" xfId="8682"/>
    <cellStyle name="Input 3 11 2 4" xfId="8683"/>
    <cellStyle name="Input 3 11 2 5" xfId="8684"/>
    <cellStyle name="Input 3 11 2 6" xfId="8685"/>
    <cellStyle name="Input 3 11 3" xfId="8686"/>
    <cellStyle name="Input 3 11 3 2" xfId="8687"/>
    <cellStyle name="Input 3 11 4" xfId="8688"/>
    <cellStyle name="Input 3 11 5" xfId="8689"/>
    <cellStyle name="Input 3 11 6" xfId="8690"/>
    <cellStyle name="Input 3 11 7" xfId="8691"/>
    <cellStyle name="Input 3 12" xfId="8692"/>
    <cellStyle name="Input 3 12 2" xfId="8693"/>
    <cellStyle name="Input 3 12 2 2" xfId="8694"/>
    <cellStyle name="Input 3 12 2 3" xfId="8695"/>
    <cellStyle name="Input 3 12 2 4" xfId="8696"/>
    <cellStyle name="Input 3 12 2 5" xfId="8697"/>
    <cellStyle name="Input 3 12 2 6" xfId="8698"/>
    <cellStyle name="Input 3 12 3" xfId="8699"/>
    <cellStyle name="Input 3 12 3 2" xfId="8700"/>
    <cellStyle name="Input 3 12 4" xfId="8701"/>
    <cellStyle name="Input 3 12 5" xfId="8702"/>
    <cellStyle name="Input 3 12 6" xfId="8703"/>
    <cellStyle name="Input 3 12 7" xfId="8704"/>
    <cellStyle name="Input 3 13" xfId="8705"/>
    <cellStyle name="Input 3 13 2" xfId="8706"/>
    <cellStyle name="Input 3 13 3" xfId="8707"/>
    <cellStyle name="Input 3 13 4" xfId="8708"/>
    <cellStyle name="Input 3 13 5" xfId="8709"/>
    <cellStyle name="Input 3 13 6" xfId="8710"/>
    <cellStyle name="Input 3 14" xfId="8711"/>
    <cellStyle name="Input 3 14 2" xfId="8712"/>
    <cellStyle name="Input 3 15" xfId="8713"/>
    <cellStyle name="Input 3 16" xfId="8714"/>
    <cellStyle name="Input 3 17" xfId="8715"/>
    <cellStyle name="Input 3 18" xfId="8716"/>
    <cellStyle name="Input 3 19" xfId="8717"/>
    <cellStyle name="Input 3 2" xfId="8718"/>
    <cellStyle name="Input 3 2 10" xfId="8719"/>
    <cellStyle name="Input 3 2 10 2" xfId="8720"/>
    <cellStyle name="Input 3 2 11" xfId="8721"/>
    <cellStyle name="Input 3 2 12" xfId="8722"/>
    <cellStyle name="Input 3 2 13" xfId="8723"/>
    <cellStyle name="Input 3 2 14" xfId="8724"/>
    <cellStyle name="Input 3 2 15" xfId="8725"/>
    <cellStyle name="Input 3 2 2" xfId="8726"/>
    <cellStyle name="Input 3 2 2 2" xfId="8727"/>
    <cellStyle name="Input 3 2 2 2 2" xfId="8728"/>
    <cellStyle name="Input 3 2 2 2 2 2" xfId="8729"/>
    <cellStyle name="Input 3 2 2 2 2 3" xfId="8730"/>
    <cellStyle name="Input 3 2 2 2 2 4" xfId="8731"/>
    <cellStyle name="Input 3 2 2 2 2 5" xfId="8732"/>
    <cellStyle name="Input 3 2 2 2 2 6" xfId="8733"/>
    <cellStyle name="Input 3 2 2 2 3" xfId="8734"/>
    <cellStyle name="Input 3 2 2 2 3 2" xfId="8735"/>
    <cellStyle name="Input 3 2 2 2 4" xfId="8736"/>
    <cellStyle name="Input 3 2 2 2 5" xfId="8737"/>
    <cellStyle name="Input 3 2 2 2 6" xfId="8738"/>
    <cellStyle name="Input 3 2 2 2 7" xfId="8739"/>
    <cellStyle name="Input 3 2 2 3" xfId="8740"/>
    <cellStyle name="Input 3 2 2 3 2" xfId="8741"/>
    <cellStyle name="Input 3 2 2 3 3" xfId="8742"/>
    <cellStyle name="Input 3 2 2 3 4" xfId="8743"/>
    <cellStyle name="Input 3 2 2 3 5" xfId="8744"/>
    <cellStyle name="Input 3 2 2 3 6" xfId="8745"/>
    <cellStyle name="Input 3 2 2 4" xfId="8746"/>
    <cellStyle name="Input 3 2 2 4 2" xfId="8747"/>
    <cellStyle name="Input 3 2 2 5" xfId="8748"/>
    <cellStyle name="Input 3 2 2 6" xfId="8749"/>
    <cellStyle name="Input 3 2 2 7" xfId="8750"/>
    <cellStyle name="Input 3 2 2 8" xfId="8751"/>
    <cellStyle name="Input 3 2 2_Subsidy" xfId="8752"/>
    <cellStyle name="Input 3 2 3" xfId="8753"/>
    <cellStyle name="Input 3 2 3 2" xfId="8754"/>
    <cellStyle name="Input 3 2 3 2 2" xfId="8755"/>
    <cellStyle name="Input 3 2 3 2 3" xfId="8756"/>
    <cellStyle name="Input 3 2 3 2 4" xfId="8757"/>
    <cellStyle name="Input 3 2 3 2 5" xfId="8758"/>
    <cellStyle name="Input 3 2 3 2 6" xfId="8759"/>
    <cellStyle name="Input 3 2 3 3" xfId="8760"/>
    <cellStyle name="Input 3 2 3 3 2" xfId="8761"/>
    <cellStyle name="Input 3 2 3 4" xfId="8762"/>
    <cellStyle name="Input 3 2 3 5" xfId="8763"/>
    <cellStyle name="Input 3 2 3 6" xfId="8764"/>
    <cellStyle name="Input 3 2 3 7" xfId="8765"/>
    <cellStyle name="Input 3 2 4" xfId="8766"/>
    <cellStyle name="Input 3 2 4 2" xfId="8767"/>
    <cellStyle name="Input 3 2 4 2 2" xfId="8768"/>
    <cellStyle name="Input 3 2 4 2 3" xfId="8769"/>
    <cellStyle name="Input 3 2 4 2 4" xfId="8770"/>
    <cellStyle name="Input 3 2 4 2 5" xfId="8771"/>
    <cellStyle name="Input 3 2 4 2 6" xfId="8772"/>
    <cellStyle name="Input 3 2 4 3" xfId="8773"/>
    <cellStyle name="Input 3 2 4 3 2" xfId="8774"/>
    <cellStyle name="Input 3 2 4 4" xfId="8775"/>
    <cellStyle name="Input 3 2 4 5" xfId="8776"/>
    <cellStyle name="Input 3 2 4 6" xfId="8777"/>
    <cellStyle name="Input 3 2 4 7" xfId="8778"/>
    <cellStyle name="Input 3 2 5" xfId="8779"/>
    <cellStyle name="Input 3 2 5 2" xfId="8780"/>
    <cellStyle name="Input 3 2 5 2 2" xfId="8781"/>
    <cellStyle name="Input 3 2 5 2 3" xfId="8782"/>
    <cellStyle name="Input 3 2 5 2 4" xfId="8783"/>
    <cellStyle name="Input 3 2 5 2 5" xfId="8784"/>
    <cellStyle name="Input 3 2 5 2 6" xfId="8785"/>
    <cellStyle name="Input 3 2 5 3" xfId="8786"/>
    <cellStyle name="Input 3 2 5 3 2" xfId="8787"/>
    <cellStyle name="Input 3 2 5 4" xfId="8788"/>
    <cellStyle name="Input 3 2 5 5" xfId="8789"/>
    <cellStyle name="Input 3 2 5 6" xfId="8790"/>
    <cellStyle name="Input 3 2 5 7" xfId="8791"/>
    <cellStyle name="Input 3 2 6" xfId="8792"/>
    <cellStyle name="Input 3 2 6 2" xfId="8793"/>
    <cellStyle name="Input 3 2 6 2 2" xfId="8794"/>
    <cellStyle name="Input 3 2 6 2 3" xfId="8795"/>
    <cellStyle name="Input 3 2 6 2 4" xfId="8796"/>
    <cellStyle name="Input 3 2 6 2 5" xfId="8797"/>
    <cellStyle name="Input 3 2 6 2 6" xfId="8798"/>
    <cellStyle name="Input 3 2 6 3" xfId="8799"/>
    <cellStyle name="Input 3 2 6 3 2" xfId="8800"/>
    <cellStyle name="Input 3 2 6 4" xfId="8801"/>
    <cellStyle name="Input 3 2 6 5" xfId="8802"/>
    <cellStyle name="Input 3 2 6 6" xfId="8803"/>
    <cellStyle name="Input 3 2 6 7" xfId="8804"/>
    <cellStyle name="Input 3 2 7" xfId="8805"/>
    <cellStyle name="Input 3 2 7 2" xfId="8806"/>
    <cellStyle name="Input 3 2 7 2 2" xfId="8807"/>
    <cellStyle name="Input 3 2 7 2 3" xfId="8808"/>
    <cellStyle name="Input 3 2 7 2 4" xfId="8809"/>
    <cellStyle name="Input 3 2 7 2 5" xfId="8810"/>
    <cellStyle name="Input 3 2 7 2 6" xfId="8811"/>
    <cellStyle name="Input 3 2 7 3" xfId="8812"/>
    <cellStyle name="Input 3 2 7 3 2" xfId="8813"/>
    <cellStyle name="Input 3 2 7 4" xfId="8814"/>
    <cellStyle name="Input 3 2 7 5" xfId="8815"/>
    <cellStyle name="Input 3 2 7 6" xfId="8816"/>
    <cellStyle name="Input 3 2 7 7" xfId="8817"/>
    <cellStyle name="Input 3 2 8" xfId="8818"/>
    <cellStyle name="Input 3 2 8 2" xfId="8819"/>
    <cellStyle name="Input 3 2 8 2 2" xfId="8820"/>
    <cellStyle name="Input 3 2 8 2 3" xfId="8821"/>
    <cellStyle name="Input 3 2 8 2 4" xfId="8822"/>
    <cellStyle name="Input 3 2 8 2 5" xfId="8823"/>
    <cellStyle name="Input 3 2 8 2 6" xfId="8824"/>
    <cellStyle name="Input 3 2 8 3" xfId="8825"/>
    <cellStyle name="Input 3 2 8 3 2" xfId="8826"/>
    <cellStyle name="Input 3 2 8 4" xfId="8827"/>
    <cellStyle name="Input 3 2 8 5" xfId="8828"/>
    <cellStyle name="Input 3 2 8 6" xfId="8829"/>
    <cellStyle name="Input 3 2 8 7" xfId="8830"/>
    <cellStyle name="Input 3 2 9" xfId="8831"/>
    <cellStyle name="Input 3 2 9 2" xfId="8832"/>
    <cellStyle name="Input 3 2 9 3" xfId="8833"/>
    <cellStyle name="Input 3 2 9 4" xfId="8834"/>
    <cellStyle name="Input 3 2 9 5" xfId="8835"/>
    <cellStyle name="Input 3 2 9 6" xfId="8836"/>
    <cellStyle name="Input 3 2_Subsidy" xfId="8837"/>
    <cellStyle name="Input 3 20" xfId="8838"/>
    <cellStyle name="Input 3 21" xfId="8839"/>
    <cellStyle name="Input 3 22" xfId="8840"/>
    <cellStyle name="Input 3 23" xfId="8841"/>
    <cellStyle name="Input 3 24" xfId="8842"/>
    <cellStyle name="Input 3 25" xfId="8843"/>
    <cellStyle name="Input 3 26" xfId="8844"/>
    <cellStyle name="Input 3 27" xfId="8845"/>
    <cellStyle name="Input 3 28" xfId="8846"/>
    <cellStyle name="Input 3 29" xfId="8847"/>
    <cellStyle name="Input 3 3" xfId="8848"/>
    <cellStyle name="Input 3 3 10" xfId="8849"/>
    <cellStyle name="Input 3 3 10 2" xfId="8850"/>
    <cellStyle name="Input 3 3 11" xfId="8851"/>
    <cellStyle name="Input 3 3 12" xfId="8852"/>
    <cellStyle name="Input 3 3 13" xfId="8853"/>
    <cellStyle name="Input 3 3 14" xfId="8854"/>
    <cellStyle name="Input 3 3 15" xfId="8855"/>
    <cellStyle name="Input 3 3 2" xfId="8856"/>
    <cellStyle name="Input 3 3 2 2" xfId="8857"/>
    <cellStyle name="Input 3 3 2 2 2" xfId="8858"/>
    <cellStyle name="Input 3 3 2 2 2 2" xfId="8859"/>
    <cellStyle name="Input 3 3 2 2 2 3" xfId="8860"/>
    <cellStyle name="Input 3 3 2 2 2 4" xfId="8861"/>
    <cellStyle name="Input 3 3 2 2 2 5" xfId="8862"/>
    <cellStyle name="Input 3 3 2 2 2 6" xfId="8863"/>
    <cellStyle name="Input 3 3 2 2 3" xfId="8864"/>
    <cellStyle name="Input 3 3 2 2 3 2" xfId="8865"/>
    <cellStyle name="Input 3 3 2 2 4" xfId="8866"/>
    <cellStyle name="Input 3 3 2 2 5" xfId="8867"/>
    <cellStyle name="Input 3 3 2 2 6" xfId="8868"/>
    <cellStyle name="Input 3 3 2 2 7" xfId="8869"/>
    <cellStyle name="Input 3 3 2 3" xfId="8870"/>
    <cellStyle name="Input 3 3 2 3 2" xfId="8871"/>
    <cellStyle name="Input 3 3 2 3 3" xfId="8872"/>
    <cellStyle name="Input 3 3 2 3 4" xfId="8873"/>
    <cellStyle name="Input 3 3 2 3 5" xfId="8874"/>
    <cellStyle name="Input 3 3 2 3 6" xfId="8875"/>
    <cellStyle name="Input 3 3 2 4" xfId="8876"/>
    <cellStyle name="Input 3 3 2 4 2" xfId="8877"/>
    <cellStyle name="Input 3 3 2 5" xfId="8878"/>
    <cellStyle name="Input 3 3 2 6" xfId="8879"/>
    <cellStyle name="Input 3 3 2 7" xfId="8880"/>
    <cellStyle name="Input 3 3 2 8" xfId="8881"/>
    <cellStyle name="Input 3 3 2_Subsidy" xfId="8882"/>
    <cellStyle name="Input 3 3 3" xfId="8883"/>
    <cellStyle name="Input 3 3 3 2" xfId="8884"/>
    <cellStyle name="Input 3 3 3 2 2" xfId="8885"/>
    <cellStyle name="Input 3 3 3 2 3" xfId="8886"/>
    <cellStyle name="Input 3 3 3 2 4" xfId="8887"/>
    <cellStyle name="Input 3 3 3 2 5" xfId="8888"/>
    <cellStyle name="Input 3 3 3 2 6" xfId="8889"/>
    <cellStyle name="Input 3 3 3 3" xfId="8890"/>
    <cellStyle name="Input 3 3 3 3 2" xfId="8891"/>
    <cellStyle name="Input 3 3 3 4" xfId="8892"/>
    <cellStyle name="Input 3 3 3 5" xfId="8893"/>
    <cellStyle name="Input 3 3 3 6" xfId="8894"/>
    <cellStyle name="Input 3 3 3 7" xfId="8895"/>
    <cellStyle name="Input 3 3 4" xfId="8896"/>
    <cellStyle name="Input 3 3 4 2" xfId="8897"/>
    <cellStyle name="Input 3 3 4 2 2" xfId="8898"/>
    <cellStyle name="Input 3 3 4 2 3" xfId="8899"/>
    <cellStyle name="Input 3 3 4 2 4" xfId="8900"/>
    <cellStyle name="Input 3 3 4 2 5" xfId="8901"/>
    <cellStyle name="Input 3 3 4 2 6" xfId="8902"/>
    <cellStyle name="Input 3 3 4 3" xfId="8903"/>
    <cellStyle name="Input 3 3 4 3 2" xfId="8904"/>
    <cellStyle name="Input 3 3 4 4" xfId="8905"/>
    <cellStyle name="Input 3 3 4 5" xfId="8906"/>
    <cellStyle name="Input 3 3 4 6" xfId="8907"/>
    <cellStyle name="Input 3 3 4 7" xfId="8908"/>
    <cellStyle name="Input 3 3 5" xfId="8909"/>
    <cellStyle name="Input 3 3 5 2" xfId="8910"/>
    <cellStyle name="Input 3 3 5 2 2" xfId="8911"/>
    <cellStyle name="Input 3 3 5 2 3" xfId="8912"/>
    <cellStyle name="Input 3 3 5 2 4" xfId="8913"/>
    <cellStyle name="Input 3 3 5 2 5" xfId="8914"/>
    <cellStyle name="Input 3 3 5 2 6" xfId="8915"/>
    <cellStyle name="Input 3 3 5 3" xfId="8916"/>
    <cellStyle name="Input 3 3 5 3 2" xfId="8917"/>
    <cellStyle name="Input 3 3 5 4" xfId="8918"/>
    <cellStyle name="Input 3 3 5 5" xfId="8919"/>
    <cellStyle name="Input 3 3 5 6" xfId="8920"/>
    <cellStyle name="Input 3 3 5 7" xfId="8921"/>
    <cellStyle name="Input 3 3 6" xfId="8922"/>
    <cellStyle name="Input 3 3 6 2" xfId="8923"/>
    <cellStyle name="Input 3 3 6 2 2" xfId="8924"/>
    <cellStyle name="Input 3 3 6 2 3" xfId="8925"/>
    <cellStyle name="Input 3 3 6 2 4" xfId="8926"/>
    <cellStyle name="Input 3 3 6 2 5" xfId="8927"/>
    <cellStyle name="Input 3 3 6 2 6" xfId="8928"/>
    <cellStyle name="Input 3 3 6 3" xfId="8929"/>
    <cellStyle name="Input 3 3 6 3 2" xfId="8930"/>
    <cellStyle name="Input 3 3 6 4" xfId="8931"/>
    <cellStyle name="Input 3 3 6 5" xfId="8932"/>
    <cellStyle name="Input 3 3 6 6" xfId="8933"/>
    <cellStyle name="Input 3 3 6 7" xfId="8934"/>
    <cellStyle name="Input 3 3 7" xfId="8935"/>
    <cellStyle name="Input 3 3 7 2" xfId="8936"/>
    <cellStyle name="Input 3 3 7 2 2" xfId="8937"/>
    <cellStyle name="Input 3 3 7 2 3" xfId="8938"/>
    <cellStyle name="Input 3 3 7 2 4" xfId="8939"/>
    <cellStyle name="Input 3 3 7 2 5" xfId="8940"/>
    <cellStyle name="Input 3 3 7 2 6" xfId="8941"/>
    <cellStyle name="Input 3 3 7 3" xfId="8942"/>
    <cellStyle name="Input 3 3 7 3 2" xfId="8943"/>
    <cellStyle name="Input 3 3 7 4" xfId="8944"/>
    <cellStyle name="Input 3 3 7 5" xfId="8945"/>
    <cellStyle name="Input 3 3 7 6" xfId="8946"/>
    <cellStyle name="Input 3 3 7 7" xfId="8947"/>
    <cellStyle name="Input 3 3 8" xfId="8948"/>
    <cellStyle name="Input 3 3 8 2" xfId="8949"/>
    <cellStyle name="Input 3 3 8 2 2" xfId="8950"/>
    <cellStyle name="Input 3 3 8 2 3" xfId="8951"/>
    <cellStyle name="Input 3 3 8 2 4" xfId="8952"/>
    <cellStyle name="Input 3 3 8 2 5" xfId="8953"/>
    <cellStyle name="Input 3 3 8 2 6" xfId="8954"/>
    <cellStyle name="Input 3 3 8 3" xfId="8955"/>
    <cellStyle name="Input 3 3 8 3 2" xfId="8956"/>
    <cellStyle name="Input 3 3 8 4" xfId="8957"/>
    <cellStyle name="Input 3 3 8 5" xfId="8958"/>
    <cellStyle name="Input 3 3 8 6" xfId="8959"/>
    <cellStyle name="Input 3 3 8 7" xfId="8960"/>
    <cellStyle name="Input 3 3 9" xfId="8961"/>
    <cellStyle name="Input 3 3 9 2" xfId="8962"/>
    <cellStyle name="Input 3 3 9 3" xfId="8963"/>
    <cellStyle name="Input 3 3 9 4" xfId="8964"/>
    <cellStyle name="Input 3 3 9 5" xfId="8965"/>
    <cellStyle name="Input 3 3 9 6" xfId="8966"/>
    <cellStyle name="Input 3 3_Subsidy" xfId="8967"/>
    <cellStyle name="Input 3 30" xfId="8968"/>
    <cellStyle name="Input 3 31" xfId="8969"/>
    <cellStyle name="Input 3 32" xfId="8970"/>
    <cellStyle name="Input 3 33" xfId="8971"/>
    <cellStyle name="Input 3 34" xfId="8972"/>
    <cellStyle name="Input 3 35" xfId="8973"/>
    <cellStyle name="Input 3 36" xfId="8974"/>
    <cellStyle name="Input 3 37" xfId="8975"/>
    <cellStyle name="Input 3 38" xfId="8976"/>
    <cellStyle name="Input 3 39" xfId="8977"/>
    <cellStyle name="Input 3 4" xfId="8978"/>
    <cellStyle name="Input 3 4 10" xfId="8979"/>
    <cellStyle name="Input 3 4 10 2" xfId="8980"/>
    <cellStyle name="Input 3 4 11" xfId="8981"/>
    <cellStyle name="Input 3 4 12" xfId="8982"/>
    <cellStyle name="Input 3 4 13" xfId="8983"/>
    <cellStyle name="Input 3 4 14" xfId="8984"/>
    <cellStyle name="Input 3 4 2" xfId="8985"/>
    <cellStyle name="Input 3 4 2 2" xfId="8986"/>
    <cellStyle name="Input 3 4 2 2 2" xfId="8987"/>
    <cellStyle name="Input 3 4 2 2 2 2" xfId="8988"/>
    <cellStyle name="Input 3 4 2 2 2 3" xfId="8989"/>
    <cellStyle name="Input 3 4 2 2 2 4" xfId="8990"/>
    <cellStyle name="Input 3 4 2 2 2 5" xfId="8991"/>
    <cellStyle name="Input 3 4 2 2 2 6" xfId="8992"/>
    <cellStyle name="Input 3 4 2 2 3" xfId="8993"/>
    <cellStyle name="Input 3 4 2 2 3 2" xfId="8994"/>
    <cellStyle name="Input 3 4 2 2 4" xfId="8995"/>
    <cellStyle name="Input 3 4 2 2 5" xfId="8996"/>
    <cellStyle name="Input 3 4 2 2 6" xfId="8997"/>
    <cellStyle name="Input 3 4 2 2 7" xfId="8998"/>
    <cellStyle name="Input 3 4 2 3" xfId="8999"/>
    <cellStyle name="Input 3 4 2 3 2" xfId="9000"/>
    <cellStyle name="Input 3 4 2 3 3" xfId="9001"/>
    <cellStyle name="Input 3 4 2 3 4" xfId="9002"/>
    <cellStyle name="Input 3 4 2 3 5" xfId="9003"/>
    <cellStyle name="Input 3 4 2 3 6" xfId="9004"/>
    <cellStyle name="Input 3 4 2 4" xfId="9005"/>
    <cellStyle name="Input 3 4 2 4 2" xfId="9006"/>
    <cellStyle name="Input 3 4 2 5" xfId="9007"/>
    <cellStyle name="Input 3 4 2 6" xfId="9008"/>
    <cellStyle name="Input 3 4 2 7" xfId="9009"/>
    <cellStyle name="Input 3 4 2 8" xfId="9010"/>
    <cellStyle name="Input 3 4 2_Subsidy" xfId="9011"/>
    <cellStyle name="Input 3 4 3" xfId="9012"/>
    <cellStyle name="Input 3 4 3 2" xfId="9013"/>
    <cellStyle name="Input 3 4 3 2 2" xfId="9014"/>
    <cellStyle name="Input 3 4 3 2 3" xfId="9015"/>
    <cellStyle name="Input 3 4 3 2 4" xfId="9016"/>
    <cellStyle name="Input 3 4 3 2 5" xfId="9017"/>
    <cellStyle name="Input 3 4 3 2 6" xfId="9018"/>
    <cellStyle name="Input 3 4 3 3" xfId="9019"/>
    <cellStyle name="Input 3 4 3 3 2" xfId="9020"/>
    <cellStyle name="Input 3 4 3 4" xfId="9021"/>
    <cellStyle name="Input 3 4 3 5" xfId="9022"/>
    <cellStyle name="Input 3 4 3 6" xfId="9023"/>
    <cellStyle name="Input 3 4 3 7" xfId="9024"/>
    <cellStyle name="Input 3 4 4" xfId="9025"/>
    <cellStyle name="Input 3 4 4 2" xfId="9026"/>
    <cellStyle name="Input 3 4 4 2 2" xfId="9027"/>
    <cellStyle name="Input 3 4 4 2 3" xfId="9028"/>
    <cellStyle name="Input 3 4 4 2 4" xfId="9029"/>
    <cellStyle name="Input 3 4 4 2 5" xfId="9030"/>
    <cellStyle name="Input 3 4 4 2 6" xfId="9031"/>
    <cellStyle name="Input 3 4 4 3" xfId="9032"/>
    <cellStyle name="Input 3 4 4 3 2" xfId="9033"/>
    <cellStyle name="Input 3 4 4 4" xfId="9034"/>
    <cellStyle name="Input 3 4 4 5" xfId="9035"/>
    <cellStyle name="Input 3 4 4 6" xfId="9036"/>
    <cellStyle name="Input 3 4 4 7" xfId="9037"/>
    <cellStyle name="Input 3 4 5" xfId="9038"/>
    <cellStyle name="Input 3 4 5 2" xfId="9039"/>
    <cellStyle name="Input 3 4 5 2 2" xfId="9040"/>
    <cellStyle name="Input 3 4 5 2 3" xfId="9041"/>
    <cellStyle name="Input 3 4 5 2 4" xfId="9042"/>
    <cellStyle name="Input 3 4 5 2 5" xfId="9043"/>
    <cellStyle name="Input 3 4 5 2 6" xfId="9044"/>
    <cellStyle name="Input 3 4 5 3" xfId="9045"/>
    <cellStyle name="Input 3 4 5 3 2" xfId="9046"/>
    <cellStyle name="Input 3 4 5 4" xfId="9047"/>
    <cellStyle name="Input 3 4 5 5" xfId="9048"/>
    <cellStyle name="Input 3 4 5 6" xfId="9049"/>
    <cellStyle name="Input 3 4 5 7" xfId="9050"/>
    <cellStyle name="Input 3 4 6" xfId="9051"/>
    <cellStyle name="Input 3 4 6 2" xfId="9052"/>
    <cellStyle name="Input 3 4 6 2 2" xfId="9053"/>
    <cellStyle name="Input 3 4 6 2 3" xfId="9054"/>
    <cellStyle name="Input 3 4 6 2 4" xfId="9055"/>
    <cellStyle name="Input 3 4 6 2 5" xfId="9056"/>
    <cellStyle name="Input 3 4 6 2 6" xfId="9057"/>
    <cellStyle name="Input 3 4 6 3" xfId="9058"/>
    <cellStyle name="Input 3 4 6 3 2" xfId="9059"/>
    <cellStyle name="Input 3 4 6 4" xfId="9060"/>
    <cellStyle name="Input 3 4 6 5" xfId="9061"/>
    <cellStyle name="Input 3 4 6 6" xfId="9062"/>
    <cellStyle name="Input 3 4 6 7" xfId="9063"/>
    <cellStyle name="Input 3 4 7" xfId="9064"/>
    <cellStyle name="Input 3 4 7 2" xfId="9065"/>
    <cellStyle name="Input 3 4 7 2 2" xfId="9066"/>
    <cellStyle name="Input 3 4 7 2 3" xfId="9067"/>
    <cellStyle name="Input 3 4 7 2 4" xfId="9068"/>
    <cellStyle name="Input 3 4 7 2 5" xfId="9069"/>
    <cellStyle name="Input 3 4 7 2 6" xfId="9070"/>
    <cellStyle name="Input 3 4 7 3" xfId="9071"/>
    <cellStyle name="Input 3 4 7 3 2" xfId="9072"/>
    <cellStyle name="Input 3 4 7 4" xfId="9073"/>
    <cellStyle name="Input 3 4 7 5" xfId="9074"/>
    <cellStyle name="Input 3 4 7 6" xfId="9075"/>
    <cellStyle name="Input 3 4 7 7" xfId="9076"/>
    <cellStyle name="Input 3 4 8" xfId="9077"/>
    <cellStyle name="Input 3 4 8 2" xfId="9078"/>
    <cellStyle name="Input 3 4 8 2 2" xfId="9079"/>
    <cellStyle name="Input 3 4 8 2 3" xfId="9080"/>
    <cellStyle name="Input 3 4 8 2 4" xfId="9081"/>
    <cellStyle name="Input 3 4 8 2 5" xfId="9082"/>
    <cellStyle name="Input 3 4 8 2 6" xfId="9083"/>
    <cellStyle name="Input 3 4 8 3" xfId="9084"/>
    <cellStyle name="Input 3 4 8 3 2" xfId="9085"/>
    <cellStyle name="Input 3 4 8 4" xfId="9086"/>
    <cellStyle name="Input 3 4 8 5" xfId="9087"/>
    <cellStyle name="Input 3 4 8 6" xfId="9088"/>
    <cellStyle name="Input 3 4 8 7" xfId="9089"/>
    <cellStyle name="Input 3 4 9" xfId="9090"/>
    <cellStyle name="Input 3 4 9 2" xfId="9091"/>
    <cellStyle name="Input 3 4 9 3" xfId="9092"/>
    <cellStyle name="Input 3 4 9 4" xfId="9093"/>
    <cellStyle name="Input 3 4 9 5" xfId="9094"/>
    <cellStyle name="Input 3 4 9 6" xfId="9095"/>
    <cellStyle name="Input 3 4_Subsidy" xfId="9096"/>
    <cellStyle name="Input 3 40" xfId="9097"/>
    <cellStyle name="Input 3 41" xfId="9098"/>
    <cellStyle name="Input 3 42" xfId="9099"/>
    <cellStyle name="Input 3 43" xfId="9100"/>
    <cellStyle name="Input 3 44" xfId="9101"/>
    <cellStyle name="Input 3 45" xfId="9102"/>
    <cellStyle name="Input 3 46" xfId="9103"/>
    <cellStyle name="Input 3 47" xfId="9104"/>
    <cellStyle name="Input 3 48" xfId="9105"/>
    <cellStyle name="Input 3 49" xfId="9106"/>
    <cellStyle name="Input 3 5" xfId="9107"/>
    <cellStyle name="Input 3 5 10" xfId="9108"/>
    <cellStyle name="Input 3 5 10 2" xfId="9109"/>
    <cellStyle name="Input 3 5 11" xfId="9110"/>
    <cellStyle name="Input 3 5 12" xfId="9111"/>
    <cellStyle name="Input 3 5 13" xfId="9112"/>
    <cellStyle name="Input 3 5 14" xfId="9113"/>
    <cellStyle name="Input 3 5 2" xfId="9114"/>
    <cellStyle name="Input 3 5 2 2" xfId="9115"/>
    <cellStyle name="Input 3 5 2 2 2" xfId="9116"/>
    <cellStyle name="Input 3 5 2 2 2 2" xfId="9117"/>
    <cellStyle name="Input 3 5 2 2 2 3" xfId="9118"/>
    <cellStyle name="Input 3 5 2 2 2 4" xfId="9119"/>
    <cellStyle name="Input 3 5 2 2 2 5" xfId="9120"/>
    <cellStyle name="Input 3 5 2 2 2 6" xfId="9121"/>
    <cellStyle name="Input 3 5 2 2 3" xfId="9122"/>
    <cellStyle name="Input 3 5 2 2 3 2" xfId="9123"/>
    <cellStyle name="Input 3 5 2 2 4" xfId="9124"/>
    <cellStyle name="Input 3 5 2 2 5" xfId="9125"/>
    <cellStyle name="Input 3 5 2 2 6" xfId="9126"/>
    <cellStyle name="Input 3 5 2 2 7" xfId="9127"/>
    <cellStyle name="Input 3 5 2 3" xfId="9128"/>
    <cellStyle name="Input 3 5 2 3 2" xfId="9129"/>
    <cellStyle name="Input 3 5 2 3 3" xfId="9130"/>
    <cellStyle name="Input 3 5 2 3 4" xfId="9131"/>
    <cellStyle name="Input 3 5 2 3 5" xfId="9132"/>
    <cellStyle name="Input 3 5 2 3 6" xfId="9133"/>
    <cellStyle name="Input 3 5 2 4" xfId="9134"/>
    <cellStyle name="Input 3 5 2 4 2" xfId="9135"/>
    <cellStyle name="Input 3 5 2 5" xfId="9136"/>
    <cellStyle name="Input 3 5 2 6" xfId="9137"/>
    <cellStyle name="Input 3 5 2 7" xfId="9138"/>
    <cellStyle name="Input 3 5 2 8" xfId="9139"/>
    <cellStyle name="Input 3 5 2_Subsidy" xfId="9140"/>
    <cellStyle name="Input 3 5 3" xfId="9141"/>
    <cellStyle name="Input 3 5 3 2" xfId="9142"/>
    <cellStyle name="Input 3 5 3 2 2" xfId="9143"/>
    <cellStyle name="Input 3 5 3 2 3" xfId="9144"/>
    <cellStyle name="Input 3 5 3 2 4" xfId="9145"/>
    <cellStyle name="Input 3 5 3 2 5" xfId="9146"/>
    <cellStyle name="Input 3 5 3 2 6" xfId="9147"/>
    <cellStyle name="Input 3 5 3 3" xfId="9148"/>
    <cellStyle name="Input 3 5 3 3 2" xfId="9149"/>
    <cellStyle name="Input 3 5 3 4" xfId="9150"/>
    <cellStyle name="Input 3 5 3 5" xfId="9151"/>
    <cellStyle name="Input 3 5 3 6" xfId="9152"/>
    <cellStyle name="Input 3 5 3 7" xfId="9153"/>
    <cellStyle name="Input 3 5 4" xfId="9154"/>
    <cellStyle name="Input 3 5 4 2" xfId="9155"/>
    <cellStyle name="Input 3 5 4 2 2" xfId="9156"/>
    <cellStyle name="Input 3 5 4 2 3" xfId="9157"/>
    <cellStyle name="Input 3 5 4 2 4" xfId="9158"/>
    <cellStyle name="Input 3 5 4 2 5" xfId="9159"/>
    <cellStyle name="Input 3 5 4 2 6" xfId="9160"/>
    <cellStyle name="Input 3 5 4 3" xfId="9161"/>
    <cellStyle name="Input 3 5 4 3 2" xfId="9162"/>
    <cellStyle name="Input 3 5 4 4" xfId="9163"/>
    <cellStyle name="Input 3 5 4 5" xfId="9164"/>
    <cellStyle name="Input 3 5 4 6" xfId="9165"/>
    <cellStyle name="Input 3 5 4 7" xfId="9166"/>
    <cellStyle name="Input 3 5 5" xfId="9167"/>
    <cellStyle name="Input 3 5 5 2" xfId="9168"/>
    <cellStyle name="Input 3 5 5 2 2" xfId="9169"/>
    <cellStyle name="Input 3 5 5 2 3" xfId="9170"/>
    <cellStyle name="Input 3 5 5 2 4" xfId="9171"/>
    <cellStyle name="Input 3 5 5 2 5" xfId="9172"/>
    <cellStyle name="Input 3 5 5 2 6" xfId="9173"/>
    <cellStyle name="Input 3 5 5 3" xfId="9174"/>
    <cellStyle name="Input 3 5 5 3 2" xfId="9175"/>
    <cellStyle name="Input 3 5 5 4" xfId="9176"/>
    <cellStyle name="Input 3 5 5 5" xfId="9177"/>
    <cellStyle name="Input 3 5 5 6" xfId="9178"/>
    <cellStyle name="Input 3 5 5 7" xfId="9179"/>
    <cellStyle name="Input 3 5 6" xfId="9180"/>
    <cellStyle name="Input 3 5 6 2" xfId="9181"/>
    <cellStyle name="Input 3 5 6 2 2" xfId="9182"/>
    <cellStyle name="Input 3 5 6 2 3" xfId="9183"/>
    <cellStyle name="Input 3 5 6 2 4" xfId="9184"/>
    <cellStyle name="Input 3 5 6 2 5" xfId="9185"/>
    <cellStyle name="Input 3 5 6 2 6" xfId="9186"/>
    <cellStyle name="Input 3 5 6 3" xfId="9187"/>
    <cellStyle name="Input 3 5 6 3 2" xfId="9188"/>
    <cellStyle name="Input 3 5 6 4" xfId="9189"/>
    <cellStyle name="Input 3 5 6 5" xfId="9190"/>
    <cellStyle name="Input 3 5 6 6" xfId="9191"/>
    <cellStyle name="Input 3 5 6 7" xfId="9192"/>
    <cellStyle name="Input 3 5 7" xfId="9193"/>
    <cellStyle name="Input 3 5 7 2" xfId="9194"/>
    <cellStyle name="Input 3 5 7 2 2" xfId="9195"/>
    <cellStyle name="Input 3 5 7 2 3" xfId="9196"/>
    <cellStyle name="Input 3 5 7 2 4" xfId="9197"/>
    <cellStyle name="Input 3 5 7 2 5" xfId="9198"/>
    <cellStyle name="Input 3 5 7 2 6" xfId="9199"/>
    <cellStyle name="Input 3 5 7 3" xfId="9200"/>
    <cellStyle name="Input 3 5 7 3 2" xfId="9201"/>
    <cellStyle name="Input 3 5 7 4" xfId="9202"/>
    <cellStyle name="Input 3 5 7 5" xfId="9203"/>
    <cellStyle name="Input 3 5 7 6" xfId="9204"/>
    <cellStyle name="Input 3 5 7 7" xfId="9205"/>
    <cellStyle name="Input 3 5 8" xfId="9206"/>
    <cellStyle name="Input 3 5 8 2" xfId="9207"/>
    <cellStyle name="Input 3 5 8 2 2" xfId="9208"/>
    <cellStyle name="Input 3 5 8 2 3" xfId="9209"/>
    <cellStyle name="Input 3 5 8 2 4" xfId="9210"/>
    <cellStyle name="Input 3 5 8 2 5" xfId="9211"/>
    <cellStyle name="Input 3 5 8 2 6" xfId="9212"/>
    <cellStyle name="Input 3 5 8 3" xfId="9213"/>
    <cellStyle name="Input 3 5 8 3 2" xfId="9214"/>
    <cellStyle name="Input 3 5 8 4" xfId="9215"/>
    <cellStyle name="Input 3 5 8 5" xfId="9216"/>
    <cellStyle name="Input 3 5 8 6" xfId="9217"/>
    <cellStyle name="Input 3 5 8 7" xfId="9218"/>
    <cellStyle name="Input 3 5 9" xfId="9219"/>
    <cellStyle name="Input 3 5 9 2" xfId="9220"/>
    <cellStyle name="Input 3 5 9 3" xfId="9221"/>
    <cellStyle name="Input 3 5 9 4" xfId="9222"/>
    <cellStyle name="Input 3 5 9 5" xfId="9223"/>
    <cellStyle name="Input 3 5 9 6" xfId="9224"/>
    <cellStyle name="Input 3 5_Subsidy" xfId="9225"/>
    <cellStyle name="Input 3 50" xfId="9226"/>
    <cellStyle name="Input 3 51" xfId="9227"/>
    <cellStyle name="Input 3 52" xfId="9228"/>
    <cellStyle name="Input 3 53" xfId="9229"/>
    <cellStyle name="Input 3 54" xfId="9230"/>
    <cellStyle name="Input 3 55" xfId="9231"/>
    <cellStyle name="Input 3 56" xfId="9232"/>
    <cellStyle name="Input 3 57" xfId="9233"/>
    <cellStyle name="Input 3 58" xfId="9234"/>
    <cellStyle name="Input 3 59" xfId="9235"/>
    <cellStyle name="Input 3 6" xfId="9236"/>
    <cellStyle name="Input 3 6 2" xfId="9237"/>
    <cellStyle name="Input 3 6 2 2" xfId="9238"/>
    <cellStyle name="Input 3 6 2 2 2" xfId="9239"/>
    <cellStyle name="Input 3 6 2 2 3" xfId="9240"/>
    <cellStyle name="Input 3 6 2 2 4" xfId="9241"/>
    <cellStyle name="Input 3 6 2 2 5" xfId="9242"/>
    <cellStyle name="Input 3 6 2 2 6" xfId="9243"/>
    <cellStyle name="Input 3 6 2 3" xfId="9244"/>
    <cellStyle name="Input 3 6 2 3 2" xfId="9245"/>
    <cellStyle name="Input 3 6 2 4" xfId="9246"/>
    <cellStyle name="Input 3 6 2 5" xfId="9247"/>
    <cellStyle name="Input 3 6 2 6" xfId="9248"/>
    <cellStyle name="Input 3 6 2 7" xfId="9249"/>
    <cellStyle name="Input 3 6 3" xfId="9250"/>
    <cellStyle name="Input 3 6 3 2" xfId="9251"/>
    <cellStyle name="Input 3 6 3 3" xfId="9252"/>
    <cellStyle name="Input 3 6 3 4" xfId="9253"/>
    <cellStyle name="Input 3 6 3 5" xfId="9254"/>
    <cellStyle name="Input 3 6 3 6" xfId="9255"/>
    <cellStyle name="Input 3 6 4" xfId="9256"/>
    <cellStyle name="Input 3 6 4 2" xfId="9257"/>
    <cellStyle name="Input 3 6 5" xfId="9258"/>
    <cellStyle name="Input 3 6 6" xfId="9259"/>
    <cellStyle name="Input 3 6 7" xfId="9260"/>
    <cellStyle name="Input 3 6 8" xfId="9261"/>
    <cellStyle name="Input 3 6_Subsidy" xfId="9262"/>
    <cellStyle name="Input 3 60" xfId="9263"/>
    <cellStyle name="Input 3 61" xfId="9264"/>
    <cellStyle name="Input 3 62" xfId="9265"/>
    <cellStyle name="Input 3 7" xfId="9266"/>
    <cellStyle name="Input 3 7 2" xfId="9267"/>
    <cellStyle name="Input 3 7 2 2" xfId="9268"/>
    <cellStyle name="Input 3 7 2 3" xfId="9269"/>
    <cellStyle name="Input 3 7 2 4" xfId="9270"/>
    <cellStyle name="Input 3 7 2 5" xfId="9271"/>
    <cellStyle name="Input 3 7 2 6" xfId="9272"/>
    <cellStyle name="Input 3 7 3" xfId="9273"/>
    <cellStyle name="Input 3 7 3 2" xfId="9274"/>
    <cellStyle name="Input 3 7 4" xfId="9275"/>
    <cellStyle name="Input 3 7 5" xfId="9276"/>
    <cellStyle name="Input 3 7 6" xfId="9277"/>
    <cellStyle name="Input 3 7 7" xfId="9278"/>
    <cellStyle name="Input 3 8" xfId="9279"/>
    <cellStyle name="Input 3 8 2" xfId="9280"/>
    <cellStyle name="Input 3 8 2 2" xfId="9281"/>
    <cellStyle name="Input 3 8 2 3" xfId="9282"/>
    <cellStyle name="Input 3 8 2 4" xfId="9283"/>
    <cellStyle name="Input 3 8 2 5" xfId="9284"/>
    <cellStyle name="Input 3 8 2 6" xfId="9285"/>
    <cellStyle name="Input 3 8 3" xfId="9286"/>
    <cellStyle name="Input 3 8 3 2" xfId="9287"/>
    <cellStyle name="Input 3 8 4" xfId="9288"/>
    <cellStyle name="Input 3 8 5" xfId="9289"/>
    <cellStyle name="Input 3 8 6" xfId="9290"/>
    <cellStyle name="Input 3 8 7" xfId="9291"/>
    <cellStyle name="Input 3 9" xfId="9292"/>
    <cellStyle name="Input 3 9 2" xfId="9293"/>
    <cellStyle name="Input 3 9 2 2" xfId="9294"/>
    <cellStyle name="Input 3 9 2 3" xfId="9295"/>
    <cellStyle name="Input 3 9 2 4" xfId="9296"/>
    <cellStyle name="Input 3 9 2 5" xfId="9297"/>
    <cellStyle name="Input 3 9 2 6" xfId="9298"/>
    <cellStyle name="Input 3 9 3" xfId="9299"/>
    <cellStyle name="Input 3 9 3 2" xfId="9300"/>
    <cellStyle name="Input 3 9 4" xfId="9301"/>
    <cellStyle name="Input 3 9 5" xfId="9302"/>
    <cellStyle name="Input 3 9 6" xfId="9303"/>
    <cellStyle name="Input 3 9 7" xfId="9304"/>
    <cellStyle name="Input 3_ST" xfId="9305"/>
    <cellStyle name="Input 30" xfId="9306"/>
    <cellStyle name="Input 31" xfId="9307"/>
    <cellStyle name="Input 32" xfId="9308"/>
    <cellStyle name="Input 33" xfId="9309"/>
    <cellStyle name="Input 34" xfId="9310"/>
    <cellStyle name="Input 35" xfId="9311"/>
    <cellStyle name="Input 36" xfId="9312"/>
    <cellStyle name="Input 4" xfId="9313"/>
    <cellStyle name="Input 4 10" xfId="9314"/>
    <cellStyle name="Input 4 10 2" xfId="9315"/>
    <cellStyle name="Input 4 10 2 2" xfId="9316"/>
    <cellStyle name="Input 4 10 2 3" xfId="9317"/>
    <cellStyle name="Input 4 10 2 4" xfId="9318"/>
    <cellStyle name="Input 4 10 2 5" xfId="9319"/>
    <cellStyle name="Input 4 10 2 6" xfId="9320"/>
    <cellStyle name="Input 4 10 3" xfId="9321"/>
    <cellStyle name="Input 4 10 3 2" xfId="9322"/>
    <cellStyle name="Input 4 10 4" xfId="9323"/>
    <cellStyle name="Input 4 10 5" xfId="9324"/>
    <cellStyle name="Input 4 10 6" xfId="9325"/>
    <cellStyle name="Input 4 10 7" xfId="9326"/>
    <cellStyle name="Input 4 11" xfId="9327"/>
    <cellStyle name="Input 4 11 2" xfId="9328"/>
    <cellStyle name="Input 4 11 2 2" xfId="9329"/>
    <cellStyle name="Input 4 11 2 3" xfId="9330"/>
    <cellStyle name="Input 4 11 2 4" xfId="9331"/>
    <cellStyle name="Input 4 11 2 5" xfId="9332"/>
    <cellStyle name="Input 4 11 2 6" xfId="9333"/>
    <cellStyle name="Input 4 11 3" xfId="9334"/>
    <cellStyle name="Input 4 11 3 2" xfId="9335"/>
    <cellStyle name="Input 4 11 4" xfId="9336"/>
    <cellStyle name="Input 4 11 5" xfId="9337"/>
    <cellStyle name="Input 4 11 6" xfId="9338"/>
    <cellStyle name="Input 4 11 7" xfId="9339"/>
    <cellStyle name="Input 4 12" xfId="9340"/>
    <cellStyle name="Input 4 12 2" xfId="9341"/>
    <cellStyle name="Input 4 12 2 2" xfId="9342"/>
    <cellStyle name="Input 4 12 2 3" xfId="9343"/>
    <cellStyle name="Input 4 12 2 4" xfId="9344"/>
    <cellStyle name="Input 4 12 2 5" xfId="9345"/>
    <cellStyle name="Input 4 12 2 6" xfId="9346"/>
    <cellStyle name="Input 4 12 3" xfId="9347"/>
    <cellStyle name="Input 4 12 3 2" xfId="9348"/>
    <cellStyle name="Input 4 12 4" xfId="9349"/>
    <cellStyle name="Input 4 12 5" xfId="9350"/>
    <cellStyle name="Input 4 12 6" xfId="9351"/>
    <cellStyle name="Input 4 12 7" xfId="9352"/>
    <cellStyle name="Input 4 13" xfId="9353"/>
    <cellStyle name="Input 4 13 2" xfId="9354"/>
    <cellStyle name="Input 4 13 3" xfId="9355"/>
    <cellStyle name="Input 4 13 4" xfId="9356"/>
    <cellStyle name="Input 4 13 5" xfId="9357"/>
    <cellStyle name="Input 4 13 6" xfId="9358"/>
    <cellStyle name="Input 4 14" xfId="9359"/>
    <cellStyle name="Input 4 14 2" xfId="9360"/>
    <cellStyle name="Input 4 15" xfId="9361"/>
    <cellStyle name="Input 4 16" xfId="9362"/>
    <cellStyle name="Input 4 17" xfId="9363"/>
    <cellStyle name="Input 4 18" xfId="9364"/>
    <cellStyle name="Input 4 19" xfId="9365"/>
    <cellStyle name="Input 4 2" xfId="9366"/>
    <cellStyle name="Input 4 2 10" xfId="9367"/>
    <cellStyle name="Input 4 2 10 2" xfId="9368"/>
    <cellStyle name="Input 4 2 11" xfId="9369"/>
    <cellStyle name="Input 4 2 12" xfId="9370"/>
    <cellStyle name="Input 4 2 13" xfId="9371"/>
    <cellStyle name="Input 4 2 14" xfId="9372"/>
    <cellStyle name="Input 4 2 15" xfId="9373"/>
    <cellStyle name="Input 4 2 2" xfId="9374"/>
    <cellStyle name="Input 4 2 2 2" xfId="9375"/>
    <cellStyle name="Input 4 2 2 2 2" xfId="9376"/>
    <cellStyle name="Input 4 2 2 2 2 2" xfId="9377"/>
    <cellStyle name="Input 4 2 2 2 2 3" xfId="9378"/>
    <cellStyle name="Input 4 2 2 2 2 4" xfId="9379"/>
    <cellStyle name="Input 4 2 2 2 2 5" xfId="9380"/>
    <cellStyle name="Input 4 2 2 2 2 6" xfId="9381"/>
    <cellStyle name="Input 4 2 2 2 3" xfId="9382"/>
    <cellStyle name="Input 4 2 2 2 3 2" xfId="9383"/>
    <cellStyle name="Input 4 2 2 2 4" xfId="9384"/>
    <cellStyle name="Input 4 2 2 2 5" xfId="9385"/>
    <cellStyle name="Input 4 2 2 2 6" xfId="9386"/>
    <cellStyle name="Input 4 2 2 2 7" xfId="9387"/>
    <cellStyle name="Input 4 2 2 3" xfId="9388"/>
    <cellStyle name="Input 4 2 2 3 2" xfId="9389"/>
    <cellStyle name="Input 4 2 2 3 3" xfId="9390"/>
    <cellStyle name="Input 4 2 2 3 4" xfId="9391"/>
    <cellStyle name="Input 4 2 2 3 5" xfId="9392"/>
    <cellStyle name="Input 4 2 2 3 6" xfId="9393"/>
    <cellStyle name="Input 4 2 2 4" xfId="9394"/>
    <cellStyle name="Input 4 2 2 4 2" xfId="9395"/>
    <cellStyle name="Input 4 2 2 5" xfId="9396"/>
    <cellStyle name="Input 4 2 2 6" xfId="9397"/>
    <cellStyle name="Input 4 2 2 7" xfId="9398"/>
    <cellStyle name="Input 4 2 2 8" xfId="9399"/>
    <cellStyle name="Input 4 2 2_Subsidy" xfId="9400"/>
    <cellStyle name="Input 4 2 3" xfId="9401"/>
    <cellStyle name="Input 4 2 3 2" xfId="9402"/>
    <cellStyle name="Input 4 2 3 2 2" xfId="9403"/>
    <cellStyle name="Input 4 2 3 2 3" xfId="9404"/>
    <cellStyle name="Input 4 2 3 2 4" xfId="9405"/>
    <cellStyle name="Input 4 2 3 2 5" xfId="9406"/>
    <cellStyle name="Input 4 2 3 2 6" xfId="9407"/>
    <cellStyle name="Input 4 2 3 3" xfId="9408"/>
    <cellStyle name="Input 4 2 3 3 2" xfId="9409"/>
    <cellStyle name="Input 4 2 3 4" xfId="9410"/>
    <cellStyle name="Input 4 2 3 5" xfId="9411"/>
    <cellStyle name="Input 4 2 3 6" xfId="9412"/>
    <cellStyle name="Input 4 2 3 7" xfId="9413"/>
    <cellStyle name="Input 4 2 4" xfId="9414"/>
    <cellStyle name="Input 4 2 4 2" xfId="9415"/>
    <cellStyle name="Input 4 2 4 2 2" xfId="9416"/>
    <cellStyle name="Input 4 2 4 2 3" xfId="9417"/>
    <cellStyle name="Input 4 2 4 2 4" xfId="9418"/>
    <cellStyle name="Input 4 2 4 2 5" xfId="9419"/>
    <cellStyle name="Input 4 2 4 2 6" xfId="9420"/>
    <cellStyle name="Input 4 2 4 3" xfId="9421"/>
    <cellStyle name="Input 4 2 4 3 2" xfId="9422"/>
    <cellStyle name="Input 4 2 4 4" xfId="9423"/>
    <cellStyle name="Input 4 2 4 5" xfId="9424"/>
    <cellStyle name="Input 4 2 4 6" xfId="9425"/>
    <cellStyle name="Input 4 2 4 7" xfId="9426"/>
    <cellStyle name="Input 4 2 5" xfId="9427"/>
    <cellStyle name="Input 4 2 5 2" xfId="9428"/>
    <cellStyle name="Input 4 2 5 2 2" xfId="9429"/>
    <cellStyle name="Input 4 2 5 2 3" xfId="9430"/>
    <cellStyle name="Input 4 2 5 2 4" xfId="9431"/>
    <cellStyle name="Input 4 2 5 2 5" xfId="9432"/>
    <cellStyle name="Input 4 2 5 2 6" xfId="9433"/>
    <cellStyle name="Input 4 2 5 3" xfId="9434"/>
    <cellStyle name="Input 4 2 5 3 2" xfId="9435"/>
    <cellStyle name="Input 4 2 5 4" xfId="9436"/>
    <cellStyle name="Input 4 2 5 5" xfId="9437"/>
    <cellStyle name="Input 4 2 5 6" xfId="9438"/>
    <cellStyle name="Input 4 2 5 7" xfId="9439"/>
    <cellStyle name="Input 4 2 6" xfId="9440"/>
    <cellStyle name="Input 4 2 6 2" xfId="9441"/>
    <cellStyle name="Input 4 2 6 2 2" xfId="9442"/>
    <cellStyle name="Input 4 2 6 2 3" xfId="9443"/>
    <cellStyle name="Input 4 2 6 2 4" xfId="9444"/>
    <cellStyle name="Input 4 2 6 2 5" xfId="9445"/>
    <cellStyle name="Input 4 2 6 2 6" xfId="9446"/>
    <cellStyle name="Input 4 2 6 3" xfId="9447"/>
    <cellStyle name="Input 4 2 6 3 2" xfId="9448"/>
    <cellStyle name="Input 4 2 6 4" xfId="9449"/>
    <cellStyle name="Input 4 2 6 5" xfId="9450"/>
    <cellStyle name="Input 4 2 6 6" xfId="9451"/>
    <cellStyle name="Input 4 2 6 7" xfId="9452"/>
    <cellStyle name="Input 4 2 7" xfId="9453"/>
    <cellStyle name="Input 4 2 7 2" xfId="9454"/>
    <cellStyle name="Input 4 2 7 2 2" xfId="9455"/>
    <cellStyle name="Input 4 2 7 2 3" xfId="9456"/>
    <cellStyle name="Input 4 2 7 2 4" xfId="9457"/>
    <cellStyle name="Input 4 2 7 2 5" xfId="9458"/>
    <cellStyle name="Input 4 2 7 2 6" xfId="9459"/>
    <cellStyle name="Input 4 2 7 3" xfId="9460"/>
    <cellStyle name="Input 4 2 7 3 2" xfId="9461"/>
    <cellStyle name="Input 4 2 7 4" xfId="9462"/>
    <cellStyle name="Input 4 2 7 5" xfId="9463"/>
    <cellStyle name="Input 4 2 7 6" xfId="9464"/>
    <cellStyle name="Input 4 2 7 7" xfId="9465"/>
    <cellStyle name="Input 4 2 8" xfId="9466"/>
    <cellStyle name="Input 4 2 8 2" xfId="9467"/>
    <cellStyle name="Input 4 2 8 2 2" xfId="9468"/>
    <cellStyle name="Input 4 2 8 2 3" xfId="9469"/>
    <cellStyle name="Input 4 2 8 2 4" xfId="9470"/>
    <cellStyle name="Input 4 2 8 2 5" xfId="9471"/>
    <cellStyle name="Input 4 2 8 2 6" xfId="9472"/>
    <cellStyle name="Input 4 2 8 3" xfId="9473"/>
    <cellStyle name="Input 4 2 8 3 2" xfId="9474"/>
    <cellStyle name="Input 4 2 8 4" xfId="9475"/>
    <cellStyle name="Input 4 2 8 5" xfId="9476"/>
    <cellStyle name="Input 4 2 8 6" xfId="9477"/>
    <cellStyle name="Input 4 2 8 7" xfId="9478"/>
    <cellStyle name="Input 4 2 9" xfId="9479"/>
    <cellStyle name="Input 4 2 9 2" xfId="9480"/>
    <cellStyle name="Input 4 2 9 3" xfId="9481"/>
    <cellStyle name="Input 4 2 9 4" xfId="9482"/>
    <cellStyle name="Input 4 2 9 5" xfId="9483"/>
    <cellStyle name="Input 4 2 9 6" xfId="9484"/>
    <cellStyle name="Input 4 2_Subsidy" xfId="9485"/>
    <cellStyle name="Input 4 20" xfId="9486"/>
    <cellStyle name="Input 4 21" xfId="9487"/>
    <cellStyle name="Input 4 22" xfId="9488"/>
    <cellStyle name="Input 4 23" xfId="9489"/>
    <cellStyle name="Input 4 24" xfId="9490"/>
    <cellStyle name="Input 4 25" xfId="9491"/>
    <cellStyle name="Input 4 26" xfId="9492"/>
    <cellStyle name="Input 4 27" xfId="9493"/>
    <cellStyle name="Input 4 28" xfId="9494"/>
    <cellStyle name="Input 4 29" xfId="9495"/>
    <cellStyle name="Input 4 3" xfId="9496"/>
    <cellStyle name="Input 4 3 10" xfId="9497"/>
    <cellStyle name="Input 4 3 10 2" xfId="9498"/>
    <cellStyle name="Input 4 3 11" xfId="9499"/>
    <cellStyle name="Input 4 3 12" xfId="9500"/>
    <cellStyle name="Input 4 3 13" xfId="9501"/>
    <cellStyle name="Input 4 3 14" xfId="9502"/>
    <cellStyle name="Input 4 3 2" xfId="9503"/>
    <cellStyle name="Input 4 3 2 2" xfId="9504"/>
    <cellStyle name="Input 4 3 2 2 2" xfId="9505"/>
    <cellStyle name="Input 4 3 2 2 2 2" xfId="9506"/>
    <cellStyle name="Input 4 3 2 2 2 3" xfId="9507"/>
    <cellStyle name="Input 4 3 2 2 2 4" xfId="9508"/>
    <cellStyle name="Input 4 3 2 2 2 5" xfId="9509"/>
    <cellStyle name="Input 4 3 2 2 2 6" xfId="9510"/>
    <cellStyle name="Input 4 3 2 2 3" xfId="9511"/>
    <cellStyle name="Input 4 3 2 2 3 2" xfId="9512"/>
    <cellStyle name="Input 4 3 2 2 4" xfId="9513"/>
    <cellStyle name="Input 4 3 2 2 5" xfId="9514"/>
    <cellStyle name="Input 4 3 2 2 6" xfId="9515"/>
    <cellStyle name="Input 4 3 2 2 7" xfId="9516"/>
    <cellStyle name="Input 4 3 2 3" xfId="9517"/>
    <cellStyle name="Input 4 3 2 3 2" xfId="9518"/>
    <cellStyle name="Input 4 3 2 3 3" xfId="9519"/>
    <cellStyle name="Input 4 3 2 3 4" xfId="9520"/>
    <cellStyle name="Input 4 3 2 3 5" xfId="9521"/>
    <cellStyle name="Input 4 3 2 3 6" xfId="9522"/>
    <cellStyle name="Input 4 3 2 4" xfId="9523"/>
    <cellStyle name="Input 4 3 2 4 2" xfId="9524"/>
    <cellStyle name="Input 4 3 2 5" xfId="9525"/>
    <cellStyle name="Input 4 3 2 6" xfId="9526"/>
    <cellStyle name="Input 4 3 2 7" xfId="9527"/>
    <cellStyle name="Input 4 3 2 8" xfId="9528"/>
    <cellStyle name="Input 4 3 2_Subsidy" xfId="9529"/>
    <cellStyle name="Input 4 3 3" xfId="9530"/>
    <cellStyle name="Input 4 3 3 2" xfId="9531"/>
    <cellStyle name="Input 4 3 3 2 2" xfId="9532"/>
    <cellStyle name="Input 4 3 3 2 3" xfId="9533"/>
    <cellStyle name="Input 4 3 3 2 4" xfId="9534"/>
    <cellStyle name="Input 4 3 3 2 5" xfId="9535"/>
    <cellStyle name="Input 4 3 3 2 6" xfId="9536"/>
    <cellStyle name="Input 4 3 3 3" xfId="9537"/>
    <cellStyle name="Input 4 3 3 3 2" xfId="9538"/>
    <cellStyle name="Input 4 3 3 4" xfId="9539"/>
    <cellStyle name="Input 4 3 3 5" xfId="9540"/>
    <cellStyle name="Input 4 3 3 6" xfId="9541"/>
    <cellStyle name="Input 4 3 3 7" xfId="9542"/>
    <cellStyle name="Input 4 3 4" xfId="9543"/>
    <cellStyle name="Input 4 3 4 2" xfId="9544"/>
    <cellStyle name="Input 4 3 4 2 2" xfId="9545"/>
    <cellStyle name="Input 4 3 4 2 3" xfId="9546"/>
    <cellStyle name="Input 4 3 4 2 4" xfId="9547"/>
    <cellStyle name="Input 4 3 4 2 5" xfId="9548"/>
    <cellStyle name="Input 4 3 4 2 6" xfId="9549"/>
    <cellStyle name="Input 4 3 4 3" xfId="9550"/>
    <cellStyle name="Input 4 3 4 3 2" xfId="9551"/>
    <cellStyle name="Input 4 3 4 4" xfId="9552"/>
    <cellStyle name="Input 4 3 4 5" xfId="9553"/>
    <cellStyle name="Input 4 3 4 6" xfId="9554"/>
    <cellStyle name="Input 4 3 4 7" xfId="9555"/>
    <cellStyle name="Input 4 3 5" xfId="9556"/>
    <cellStyle name="Input 4 3 5 2" xfId="9557"/>
    <cellStyle name="Input 4 3 5 2 2" xfId="9558"/>
    <cellStyle name="Input 4 3 5 2 3" xfId="9559"/>
    <cellStyle name="Input 4 3 5 2 4" xfId="9560"/>
    <cellStyle name="Input 4 3 5 2 5" xfId="9561"/>
    <cellStyle name="Input 4 3 5 2 6" xfId="9562"/>
    <cellStyle name="Input 4 3 5 3" xfId="9563"/>
    <cellStyle name="Input 4 3 5 3 2" xfId="9564"/>
    <cellStyle name="Input 4 3 5 4" xfId="9565"/>
    <cellStyle name="Input 4 3 5 5" xfId="9566"/>
    <cellStyle name="Input 4 3 5 6" xfId="9567"/>
    <cellStyle name="Input 4 3 5 7" xfId="9568"/>
    <cellStyle name="Input 4 3 6" xfId="9569"/>
    <cellStyle name="Input 4 3 6 2" xfId="9570"/>
    <cellStyle name="Input 4 3 6 2 2" xfId="9571"/>
    <cellStyle name="Input 4 3 6 2 3" xfId="9572"/>
    <cellStyle name="Input 4 3 6 2 4" xfId="9573"/>
    <cellStyle name="Input 4 3 6 2 5" xfId="9574"/>
    <cellStyle name="Input 4 3 6 2 6" xfId="9575"/>
    <cellStyle name="Input 4 3 6 3" xfId="9576"/>
    <cellStyle name="Input 4 3 6 3 2" xfId="9577"/>
    <cellStyle name="Input 4 3 6 4" xfId="9578"/>
    <cellStyle name="Input 4 3 6 5" xfId="9579"/>
    <cellStyle name="Input 4 3 6 6" xfId="9580"/>
    <cellStyle name="Input 4 3 6 7" xfId="9581"/>
    <cellStyle name="Input 4 3 7" xfId="9582"/>
    <cellStyle name="Input 4 3 7 2" xfId="9583"/>
    <cellStyle name="Input 4 3 7 2 2" xfId="9584"/>
    <cellStyle name="Input 4 3 7 2 3" xfId="9585"/>
    <cellStyle name="Input 4 3 7 2 4" xfId="9586"/>
    <cellStyle name="Input 4 3 7 2 5" xfId="9587"/>
    <cellStyle name="Input 4 3 7 2 6" xfId="9588"/>
    <cellStyle name="Input 4 3 7 3" xfId="9589"/>
    <cellStyle name="Input 4 3 7 3 2" xfId="9590"/>
    <cellStyle name="Input 4 3 7 4" xfId="9591"/>
    <cellStyle name="Input 4 3 7 5" xfId="9592"/>
    <cellStyle name="Input 4 3 7 6" xfId="9593"/>
    <cellStyle name="Input 4 3 7 7" xfId="9594"/>
    <cellStyle name="Input 4 3 8" xfId="9595"/>
    <cellStyle name="Input 4 3 8 2" xfId="9596"/>
    <cellStyle name="Input 4 3 8 2 2" xfId="9597"/>
    <cellStyle name="Input 4 3 8 2 3" xfId="9598"/>
    <cellStyle name="Input 4 3 8 2 4" xfId="9599"/>
    <cellStyle name="Input 4 3 8 2 5" xfId="9600"/>
    <cellStyle name="Input 4 3 8 2 6" xfId="9601"/>
    <cellStyle name="Input 4 3 8 3" xfId="9602"/>
    <cellStyle name="Input 4 3 8 3 2" xfId="9603"/>
    <cellStyle name="Input 4 3 8 4" xfId="9604"/>
    <cellStyle name="Input 4 3 8 5" xfId="9605"/>
    <cellStyle name="Input 4 3 8 6" xfId="9606"/>
    <cellStyle name="Input 4 3 8 7" xfId="9607"/>
    <cellStyle name="Input 4 3 9" xfId="9608"/>
    <cellStyle name="Input 4 3 9 2" xfId="9609"/>
    <cellStyle name="Input 4 3 9 3" xfId="9610"/>
    <cellStyle name="Input 4 3 9 4" xfId="9611"/>
    <cellStyle name="Input 4 3 9 5" xfId="9612"/>
    <cellStyle name="Input 4 3 9 6" xfId="9613"/>
    <cellStyle name="Input 4 3_Subsidy" xfId="9614"/>
    <cellStyle name="Input 4 30" xfId="9615"/>
    <cellStyle name="Input 4 31" xfId="9616"/>
    <cellStyle name="Input 4 32" xfId="9617"/>
    <cellStyle name="Input 4 33" xfId="9618"/>
    <cellStyle name="Input 4 34" xfId="9619"/>
    <cellStyle name="Input 4 35" xfId="9620"/>
    <cellStyle name="Input 4 36" xfId="9621"/>
    <cellStyle name="Input 4 37" xfId="9622"/>
    <cellStyle name="Input 4 38" xfId="9623"/>
    <cellStyle name="Input 4 39" xfId="9624"/>
    <cellStyle name="Input 4 4" xfId="9625"/>
    <cellStyle name="Input 4 4 10" xfId="9626"/>
    <cellStyle name="Input 4 4 10 2" xfId="9627"/>
    <cellStyle name="Input 4 4 11" xfId="9628"/>
    <cellStyle name="Input 4 4 12" xfId="9629"/>
    <cellStyle name="Input 4 4 13" xfId="9630"/>
    <cellStyle name="Input 4 4 14" xfId="9631"/>
    <cellStyle name="Input 4 4 2" xfId="9632"/>
    <cellStyle name="Input 4 4 2 2" xfId="9633"/>
    <cellStyle name="Input 4 4 2 2 2" xfId="9634"/>
    <cellStyle name="Input 4 4 2 2 2 2" xfId="9635"/>
    <cellStyle name="Input 4 4 2 2 2 3" xfId="9636"/>
    <cellStyle name="Input 4 4 2 2 2 4" xfId="9637"/>
    <cellStyle name="Input 4 4 2 2 2 5" xfId="9638"/>
    <cellStyle name="Input 4 4 2 2 2 6" xfId="9639"/>
    <cellStyle name="Input 4 4 2 2 3" xfId="9640"/>
    <cellStyle name="Input 4 4 2 2 3 2" xfId="9641"/>
    <cellStyle name="Input 4 4 2 2 4" xfId="9642"/>
    <cellStyle name="Input 4 4 2 2 5" xfId="9643"/>
    <cellStyle name="Input 4 4 2 2 6" xfId="9644"/>
    <cellStyle name="Input 4 4 2 2 7" xfId="9645"/>
    <cellStyle name="Input 4 4 2 3" xfId="9646"/>
    <cellStyle name="Input 4 4 2 3 2" xfId="9647"/>
    <cellStyle name="Input 4 4 2 3 3" xfId="9648"/>
    <cellStyle name="Input 4 4 2 3 4" xfId="9649"/>
    <cellStyle name="Input 4 4 2 3 5" xfId="9650"/>
    <cellStyle name="Input 4 4 2 3 6" xfId="9651"/>
    <cellStyle name="Input 4 4 2 4" xfId="9652"/>
    <cellStyle name="Input 4 4 2 4 2" xfId="9653"/>
    <cellStyle name="Input 4 4 2 5" xfId="9654"/>
    <cellStyle name="Input 4 4 2 6" xfId="9655"/>
    <cellStyle name="Input 4 4 2 7" xfId="9656"/>
    <cellStyle name="Input 4 4 2 8" xfId="9657"/>
    <cellStyle name="Input 4 4 2_Subsidy" xfId="9658"/>
    <cellStyle name="Input 4 4 3" xfId="9659"/>
    <cellStyle name="Input 4 4 3 2" xfId="9660"/>
    <cellStyle name="Input 4 4 3 2 2" xfId="9661"/>
    <cellStyle name="Input 4 4 3 2 3" xfId="9662"/>
    <cellStyle name="Input 4 4 3 2 4" xfId="9663"/>
    <cellStyle name="Input 4 4 3 2 5" xfId="9664"/>
    <cellStyle name="Input 4 4 3 2 6" xfId="9665"/>
    <cellStyle name="Input 4 4 3 3" xfId="9666"/>
    <cellStyle name="Input 4 4 3 3 2" xfId="9667"/>
    <cellStyle name="Input 4 4 3 4" xfId="9668"/>
    <cellStyle name="Input 4 4 3 5" xfId="9669"/>
    <cellStyle name="Input 4 4 3 6" xfId="9670"/>
    <cellStyle name="Input 4 4 3 7" xfId="9671"/>
    <cellStyle name="Input 4 4 4" xfId="9672"/>
    <cellStyle name="Input 4 4 4 2" xfId="9673"/>
    <cellStyle name="Input 4 4 4 2 2" xfId="9674"/>
    <cellStyle name="Input 4 4 4 2 3" xfId="9675"/>
    <cellStyle name="Input 4 4 4 2 4" xfId="9676"/>
    <cellStyle name="Input 4 4 4 2 5" xfId="9677"/>
    <cellStyle name="Input 4 4 4 2 6" xfId="9678"/>
    <cellStyle name="Input 4 4 4 3" xfId="9679"/>
    <cellStyle name="Input 4 4 4 3 2" xfId="9680"/>
    <cellStyle name="Input 4 4 4 4" xfId="9681"/>
    <cellStyle name="Input 4 4 4 5" xfId="9682"/>
    <cellStyle name="Input 4 4 4 6" xfId="9683"/>
    <cellStyle name="Input 4 4 4 7" xfId="9684"/>
    <cellStyle name="Input 4 4 5" xfId="9685"/>
    <cellStyle name="Input 4 4 5 2" xfId="9686"/>
    <cellStyle name="Input 4 4 5 2 2" xfId="9687"/>
    <cellStyle name="Input 4 4 5 2 3" xfId="9688"/>
    <cellStyle name="Input 4 4 5 2 4" xfId="9689"/>
    <cellStyle name="Input 4 4 5 2 5" xfId="9690"/>
    <cellStyle name="Input 4 4 5 2 6" xfId="9691"/>
    <cellStyle name="Input 4 4 5 3" xfId="9692"/>
    <cellStyle name="Input 4 4 5 3 2" xfId="9693"/>
    <cellStyle name="Input 4 4 5 4" xfId="9694"/>
    <cellStyle name="Input 4 4 5 5" xfId="9695"/>
    <cellStyle name="Input 4 4 5 6" xfId="9696"/>
    <cellStyle name="Input 4 4 5 7" xfId="9697"/>
    <cellStyle name="Input 4 4 6" xfId="9698"/>
    <cellStyle name="Input 4 4 6 2" xfId="9699"/>
    <cellStyle name="Input 4 4 6 2 2" xfId="9700"/>
    <cellStyle name="Input 4 4 6 2 3" xfId="9701"/>
    <cellStyle name="Input 4 4 6 2 4" xfId="9702"/>
    <cellStyle name="Input 4 4 6 2 5" xfId="9703"/>
    <cellStyle name="Input 4 4 6 2 6" xfId="9704"/>
    <cellStyle name="Input 4 4 6 3" xfId="9705"/>
    <cellStyle name="Input 4 4 6 3 2" xfId="9706"/>
    <cellStyle name="Input 4 4 6 4" xfId="9707"/>
    <cellStyle name="Input 4 4 6 5" xfId="9708"/>
    <cellStyle name="Input 4 4 6 6" xfId="9709"/>
    <cellStyle name="Input 4 4 6 7" xfId="9710"/>
    <cellStyle name="Input 4 4 7" xfId="9711"/>
    <cellStyle name="Input 4 4 7 2" xfId="9712"/>
    <cellStyle name="Input 4 4 7 2 2" xfId="9713"/>
    <cellStyle name="Input 4 4 7 2 3" xfId="9714"/>
    <cellStyle name="Input 4 4 7 2 4" xfId="9715"/>
    <cellStyle name="Input 4 4 7 2 5" xfId="9716"/>
    <cellStyle name="Input 4 4 7 2 6" xfId="9717"/>
    <cellStyle name="Input 4 4 7 3" xfId="9718"/>
    <cellStyle name="Input 4 4 7 3 2" xfId="9719"/>
    <cellStyle name="Input 4 4 7 4" xfId="9720"/>
    <cellStyle name="Input 4 4 7 5" xfId="9721"/>
    <cellStyle name="Input 4 4 7 6" xfId="9722"/>
    <cellStyle name="Input 4 4 7 7" xfId="9723"/>
    <cellStyle name="Input 4 4 8" xfId="9724"/>
    <cellStyle name="Input 4 4 8 2" xfId="9725"/>
    <cellStyle name="Input 4 4 8 2 2" xfId="9726"/>
    <cellStyle name="Input 4 4 8 2 3" xfId="9727"/>
    <cellStyle name="Input 4 4 8 2 4" xfId="9728"/>
    <cellStyle name="Input 4 4 8 2 5" xfId="9729"/>
    <cellStyle name="Input 4 4 8 2 6" xfId="9730"/>
    <cellStyle name="Input 4 4 8 3" xfId="9731"/>
    <cellStyle name="Input 4 4 8 3 2" xfId="9732"/>
    <cellStyle name="Input 4 4 8 4" xfId="9733"/>
    <cellStyle name="Input 4 4 8 5" xfId="9734"/>
    <cellStyle name="Input 4 4 8 6" xfId="9735"/>
    <cellStyle name="Input 4 4 8 7" xfId="9736"/>
    <cellStyle name="Input 4 4 9" xfId="9737"/>
    <cellStyle name="Input 4 4 9 2" xfId="9738"/>
    <cellStyle name="Input 4 4 9 3" xfId="9739"/>
    <cellStyle name="Input 4 4 9 4" xfId="9740"/>
    <cellStyle name="Input 4 4 9 5" xfId="9741"/>
    <cellStyle name="Input 4 4 9 6" xfId="9742"/>
    <cellStyle name="Input 4 4_Subsidy" xfId="9743"/>
    <cellStyle name="Input 4 40" xfId="9744"/>
    <cellStyle name="Input 4 41" xfId="9745"/>
    <cellStyle name="Input 4 42" xfId="9746"/>
    <cellStyle name="Input 4 43" xfId="9747"/>
    <cellStyle name="Input 4 44" xfId="9748"/>
    <cellStyle name="Input 4 45" xfId="9749"/>
    <cellStyle name="Input 4 46" xfId="9750"/>
    <cellStyle name="Input 4 47" xfId="9751"/>
    <cellStyle name="Input 4 48" xfId="9752"/>
    <cellStyle name="Input 4 49" xfId="9753"/>
    <cellStyle name="Input 4 5" xfId="9754"/>
    <cellStyle name="Input 4 5 10" xfId="9755"/>
    <cellStyle name="Input 4 5 10 2" xfId="9756"/>
    <cellStyle name="Input 4 5 11" xfId="9757"/>
    <cellStyle name="Input 4 5 12" xfId="9758"/>
    <cellStyle name="Input 4 5 13" xfId="9759"/>
    <cellStyle name="Input 4 5 14" xfId="9760"/>
    <cellStyle name="Input 4 5 2" xfId="9761"/>
    <cellStyle name="Input 4 5 2 2" xfId="9762"/>
    <cellStyle name="Input 4 5 2 2 2" xfId="9763"/>
    <cellStyle name="Input 4 5 2 2 2 2" xfId="9764"/>
    <cellStyle name="Input 4 5 2 2 2 3" xfId="9765"/>
    <cellStyle name="Input 4 5 2 2 2 4" xfId="9766"/>
    <cellStyle name="Input 4 5 2 2 2 5" xfId="9767"/>
    <cellStyle name="Input 4 5 2 2 2 6" xfId="9768"/>
    <cellStyle name="Input 4 5 2 2 3" xfId="9769"/>
    <cellStyle name="Input 4 5 2 2 3 2" xfId="9770"/>
    <cellStyle name="Input 4 5 2 2 4" xfId="9771"/>
    <cellStyle name="Input 4 5 2 2 5" xfId="9772"/>
    <cellStyle name="Input 4 5 2 2 6" xfId="9773"/>
    <cellStyle name="Input 4 5 2 2 7" xfId="9774"/>
    <cellStyle name="Input 4 5 2 3" xfId="9775"/>
    <cellStyle name="Input 4 5 2 3 2" xfId="9776"/>
    <cellStyle name="Input 4 5 2 3 3" xfId="9777"/>
    <cellStyle name="Input 4 5 2 3 4" xfId="9778"/>
    <cellStyle name="Input 4 5 2 3 5" xfId="9779"/>
    <cellStyle name="Input 4 5 2 3 6" xfId="9780"/>
    <cellStyle name="Input 4 5 2 4" xfId="9781"/>
    <cellStyle name="Input 4 5 2 4 2" xfId="9782"/>
    <cellStyle name="Input 4 5 2 5" xfId="9783"/>
    <cellStyle name="Input 4 5 2 6" xfId="9784"/>
    <cellStyle name="Input 4 5 2 7" xfId="9785"/>
    <cellStyle name="Input 4 5 2 8" xfId="9786"/>
    <cellStyle name="Input 4 5 2_Subsidy" xfId="9787"/>
    <cellStyle name="Input 4 5 3" xfId="9788"/>
    <cellStyle name="Input 4 5 3 2" xfId="9789"/>
    <cellStyle name="Input 4 5 3 2 2" xfId="9790"/>
    <cellStyle name="Input 4 5 3 2 3" xfId="9791"/>
    <cellStyle name="Input 4 5 3 2 4" xfId="9792"/>
    <cellStyle name="Input 4 5 3 2 5" xfId="9793"/>
    <cellStyle name="Input 4 5 3 2 6" xfId="9794"/>
    <cellStyle name="Input 4 5 3 3" xfId="9795"/>
    <cellStyle name="Input 4 5 3 3 2" xfId="9796"/>
    <cellStyle name="Input 4 5 3 4" xfId="9797"/>
    <cellStyle name="Input 4 5 3 5" xfId="9798"/>
    <cellStyle name="Input 4 5 3 6" xfId="9799"/>
    <cellStyle name="Input 4 5 3 7" xfId="9800"/>
    <cellStyle name="Input 4 5 4" xfId="9801"/>
    <cellStyle name="Input 4 5 4 2" xfId="9802"/>
    <cellStyle name="Input 4 5 4 2 2" xfId="9803"/>
    <cellStyle name="Input 4 5 4 2 3" xfId="9804"/>
    <cellStyle name="Input 4 5 4 2 4" xfId="9805"/>
    <cellStyle name="Input 4 5 4 2 5" xfId="9806"/>
    <cellStyle name="Input 4 5 4 2 6" xfId="9807"/>
    <cellStyle name="Input 4 5 4 3" xfId="9808"/>
    <cellStyle name="Input 4 5 4 3 2" xfId="9809"/>
    <cellStyle name="Input 4 5 4 4" xfId="9810"/>
    <cellStyle name="Input 4 5 4 5" xfId="9811"/>
    <cellStyle name="Input 4 5 4 6" xfId="9812"/>
    <cellStyle name="Input 4 5 4 7" xfId="9813"/>
    <cellStyle name="Input 4 5 5" xfId="9814"/>
    <cellStyle name="Input 4 5 5 2" xfId="9815"/>
    <cellStyle name="Input 4 5 5 2 2" xfId="9816"/>
    <cellStyle name="Input 4 5 5 2 3" xfId="9817"/>
    <cellStyle name="Input 4 5 5 2 4" xfId="9818"/>
    <cellStyle name="Input 4 5 5 2 5" xfId="9819"/>
    <cellStyle name="Input 4 5 5 2 6" xfId="9820"/>
    <cellStyle name="Input 4 5 5 3" xfId="9821"/>
    <cellStyle name="Input 4 5 5 3 2" xfId="9822"/>
    <cellStyle name="Input 4 5 5 4" xfId="9823"/>
    <cellStyle name="Input 4 5 5 5" xfId="9824"/>
    <cellStyle name="Input 4 5 5 6" xfId="9825"/>
    <cellStyle name="Input 4 5 5 7" xfId="9826"/>
    <cellStyle name="Input 4 5 6" xfId="9827"/>
    <cellStyle name="Input 4 5 6 2" xfId="9828"/>
    <cellStyle name="Input 4 5 6 2 2" xfId="9829"/>
    <cellStyle name="Input 4 5 6 2 3" xfId="9830"/>
    <cellStyle name="Input 4 5 6 2 4" xfId="9831"/>
    <cellStyle name="Input 4 5 6 2 5" xfId="9832"/>
    <cellStyle name="Input 4 5 6 2 6" xfId="9833"/>
    <cellStyle name="Input 4 5 6 3" xfId="9834"/>
    <cellStyle name="Input 4 5 6 3 2" xfId="9835"/>
    <cellStyle name="Input 4 5 6 4" xfId="9836"/>
    <cellStyle name="Input 4 5 6 5" xfId="9837"/>
    <cellStyle name="Input 4 5 6 6" xfId="9838"/>
    <cellStyle name="Input 4 5 6 7" xfId="9839"/>
    <cellStyle name="Input 4 5 7" xfId="9840"/>
    <cellStyle name="Input 4 5 7 2" xfId="9841"/>
    <cellStyle name="Input 4 5 7 2 2" xfId="9842"/>
    <cellStyle name="Input 4 5 7 2 3" xfId="9843"/>
    <cellStyle name="Input 4 5 7 2 4" xfId="9844"/>
    <cellStyle name="Input 4 5 7 2 5" xfId="9845"/>
    <cellStyle name="Input 4 5 7 2 6" xfId="9846"/>
    <cellStyle name="Input 4 5 7 3" xfId="9847"/>
    <cellStyle name="Input 4 5 7 3 2" xfId="9848"/>
    <cellStyle name="Input 4 5 7 4" xfId="9849"/>
    <cellStyle name="Input 4 5 7 5" xfId="9850"/>
    <cellStyle name="Input 4 5 7 6" xfId="9851"/>
    <cellStyle name="Input 4 5 7 7" xfId="9852"/>
    <cellStyle name="Input 4 5 8" xfId="9853"/>
    <cellStyle name="Input 4 5 8 2" xfId="9854"/>
    <cellStyle name="Input 4 5 8 2 2" xfId="9855"/>
    <cellStyle name="Input 4 5 8 2 3" xfId="9856"/>
    <cellStyle name="Input 4 5 8 2 4" xfId="9857"/>
    <cellStyle name="Input 4 5 8 2 5" xfId="9858"/>
    <cellStyle name="Input 4 5 8 2 6" xfId="9859"/>
    <cellStyle name="Input 4 5 8 3" xfId="9860"/>
    <cellStyle name="Input 4 5 8 3 2" xfId="9861"/>
    <cellStyle name="Input 4 5 8 4" xfId="9862"/>
    <cellStyle name="Input 4 5 8 5" xfId="9863"/>
    <cellStyle name="Input 4 5 8 6" xfId="9864"/>
    <cellStyle name="Input 4 5 8 7" xfId="9865"/>
    <cellStyle name="Input 4 5 9" xfId="9866"/>
    <cellStyle name="Input 4 5 9 2" xfId="9867"/>
    <cellStyle name="Input 4 5 9 3" xfId="9868"/>
    <cellStyle name="Input 4 5 9 4" xfId="9869"/>
    <cellStyle name="Input 4 5 9 5" xfId="9870"/>
    <cellStyle name="Input 4 5 9 6" xfId="9871"/>
    <cellStyle name="Input 4 5_Subsidy" xfId="9872"/>
    <cellStyle name="Input 4 50" xfId="9873"/>
    <cellStyle name="Input 4 51" xfId="9874"/>
    <cellStyle name="Input 4 52" xfId="9875"/>
    <cellStyle name="Input 4 53" xfId="9876"/>
    <cellStyle name="Input 4 54" xfId="9877"/>
    <cellStyle name="Input 4 55" xfId="9878"/>
    <cellStyle name="Input 4 56" xfId="9879"/>
    <cellStyle name="Input 4 57" xfId="9880"/>
    <cellStyle name="Input 4 58" xfId="9881"/>
    <cellStyle name="Input 4 59" xfId="9882"/>
    <cellStyle name="Input 4 6" xfId="9883"/>
    <cellStyle name="Input 4 6 2" xfId="9884"/>
    <cellStyle name="Input 4 6 2 2" xfId="9885"/>
    <cellStyle name="Input 4 6 2 2 2" xfId="9886"/>
    <cellStyle name="Input 4 6 2 2 3" xfId="9887"/>
    <cellStyle name="Input 4 6 2 2 4" xfId="9888"/>
    <cellStyle name="Input 4 6 2 2 5" xfId="9889"/>
    <cellStyle name="Input 4 6 2 2 6" xfId="9890"/>
    <cellStyle name="Input 4 6 2 3" xfId="9891"/>
    <cellStyle name="Input 4 6 2 3 2" xfId="9892"/>
    <cellStyle name="Input 4 6 2 4" xfId="9893"/>
    <cellStyle name="Input 4 6 2 5" xfId="9894"/>
    <cellStyle name="Input 4 6 2 6" xfId="9895"/>
    <cellStyle name="Input 4 6 2 7" xfId="9896"/>
    <cellStyle name="Input 4 6 3" xfId="9897"/>
    <cellStyle name="Input 4 6 3 2" xfId="9898"/>
    <cellStyle name="Input 4 6 3 3" xfId="9899"/>
    <cellStyle name="Input 4 6 3 4" xfId="9900"/>
    <cellStyle name="Input 4 6 3 5" xfId="9901"/>
    <cellStyle name="Input 4 6 3 6" xfId="9902"/>
    <cellStyle name="Input 4 6 4" xfId="9903"/>
    <cellStyle name="Input 4 6 4 2" xfId="9904"/>
    <cellStyle name="Input 4 6 5" xfId="9905"/>
    <cellStyle name="Input 4 6 6" xfId="9906"/>
    <cellStyle name="Input 4 6 7" xfId="9907"/>
    <cellStyle name="Input 4 6 8" xfId="9908"/>
    <cellStyle name="Input 4 6_Subsidy" xfId="9909"/>
    <cellStyle name="Input 4 60" xfId="9910"/>
    <cellStyle name="Input 4 61" xfId="9911"/>
    <cellStyle name="Input 4 7" xfId="9912"/>
    <cellStyle name="Input 4 7 2" xfId="9913"/>
    <cellStyle name="Input 4 7 2 2" xfId="9914"/>
    <cellStyle name="Input 4 7 2 3" xfId="9915"/>
    <cellStyle name="Input 4 7 2 4" xfId="9916"/>
    <cellStyle name="Input 4 7 2 5" xfId="9917"/>
    <cellStyle name="Input 4 7 2 6" xfId="9918"/>
    <cellStyle name="Input 4 7 3" xfId="9919"/>
    <cellStyle name="Input 4 7 3 2" xfId="9920"/>
    <cellStyle name="Input 4 7 4" xfId="9921"/>
    <cellStyle name="Input 4 7 5" xfId="9922"/>
    <cellStyle name="Input 4 7 6" xfId="9923"/>
    <cellStyle name="Input 4 7 7" xfId="9924"/>
    <cellStyle name="Input 4 8" xfId="9925"/>
    <cellStyle name="Input 4 8 2" xfId="9926"/>
    <cellStyle name="Input 4 8 2 2" xfId="9927"/>
    <cellStyle name="Input 4 8 2 3" xfId="9928"/>
    <cellStyle name="Input 4 8 2 4" xfId="9929"/>
    <cellStyle name="Input 4 8 2 5" xfId="9930"/>
    <cellStyle name="Input 4 8 2 6" xfId="9931"/>
    <cellStyle name="Input 4 8 3" xfId="9932"/>
    <cellStyle name="Input 4 8 3 2" xfId="9933"/>
    <cellStyle name="Input 4 8 4" xfId="9934"/>
    <cellStyle name="Input 4 8 5" xfId="9935"/>
    <cellStyle name="Input 4 8 6" xfId="9936"/>
    <cellStyle name="Input 4 8 7" xfId="9937"/>
    <cellStyle name="Input 4 9" xfId="9938"/>
    <cellStyle name="Input 4 9 2" xfId="9939"/>
    <cellStyle name="Input 4 9 2 2" xfId="9940"/>
    <cellStyle name="Input 4 9 2 3" xfId="9941"/>
    <cellStyle name="Input 4 9 2 4" xfId="9942"/>
    <cellStyle name="Input 4 9 2 5" xfId="9943"/>
    <cellStyle name="Input 4 9 2 6" xfId="9944"/>
    <cellStyle name="Input 4 9 3" xfId="9945"/>
    <cellStyle name="Input 4 9 3 2" xfId="9946"/>
    <cellStyle name="Input 4 9 4" xfId="9947"/>
    <cellStyle name="Input 4 9 5" xfId="9948"/>
    <cellStyle name="Input 4 9 6" xfId="9949"/>
    <cellStyle name="Input 4 9 7" xfId="9950"/>
    <cellStyle name="Input 4_ST" xfId="9951"/>
    <cellStyle name="Input 5" xfId="9952"/>
    <cellStyle name="Input 5 10" xfId="9953"/>
    <cellStyle name="Input 5 10 2" xfId="9954"/>
    <cellStyle name="Input 5 10 2 2" xfId="9955"/>
    <cellStyle name="Input 5 10 2 3" xfId="9956"/>
    <cellStyle name="Input 5 10 2 4" xfId="9957"/>
    <cellStyle name="Input 5 10 2 5" xfId="9958"/>
    <cellStyle name="Input 5 10 2 6" xfId="9959"/>
    <cellStyle name="Input 5 10 3" xfId="9960"/>
    <cellStyle name="Input 5 10 3 2" xfId="9961"/>
    <cellStyle name="Input 5 10 4" xfId="9962"/>
    <cellStyle name="Input 5 10 5" xfId="9963"/>
    <cellStyle name="Input 5 10 6" xfId="9964"/>
    <cellStyle name="Input 5 10 7" xfId="9965"/>
    <cellStyle name="Input 5 11" xfId="9966"/>
    <cellStyle name="Input 5 11 2" xfId="9967"/>
    <cellStyle name="Input 5 11 2 2" xfId="9968"/>
    <cellStyle name="Input 5 11 2 3" xfId="9969"/>
    <cellStyle name="Input 5 11 2 4" xfId="9970"/>
    <cellStyle name="Input 5 11 2 5" xfId="9971"/>
    <cellStyle name="Input 5 11 2 6" xfId="9972"/>
    <cellStyle name="Input 5 11 3" xfId="9973"/>
    <cellStyle name="Input 5 11 3 2" xfId="9974"/>
    <cellStyle name="Input 5 11 4" xfId="9975"/>
    <cellStyle name="Input 5 11 5" xfId="9976"/>
    <cellStyle name="Input 5 11 6" xfId="9977"/>
    <cellStyle name="Input 5 11 7" xfId="9978"/>
    <cellStyle name="Input 5 12" xfId="9979"/>
    <cellStyle name="Input 5 12 2" xfId="9980"/>
    <cellStyle name="Input 5 12 3" xfId="9981"/>
    <cellStyle name="Input 5 12 4" xfId="9982"/>
    <cellStyle name="Input 5 12 5" xfId="9983"/>
    <cellStyle name="Input 5 12 6" xfId="9984"/>
    <cellStyle name="Input 5 13" xfId="9985"/>
    <cellStyle name="Input 5 13 2" xfId="9986"/>
    <cellStyle name="Input 5 14" xfId="9987"/>
    <cellStyle name="Input 5 15" xfId="9988"/>
    <cellStyle name="Input 5 16" xfId="9989"/>
    <cellStyle name="Input 5 17" xfId="9990"/>
    <cellStyle name="Input 5 18" xfId="9991"/>
    <cellStyle name="Input 5 19" xfId="9992"/>
    <cellStyle name="Input 5 2" xfId="9993"/>
    <cellStyle name="Input 5 2 10" xfId="9994"/>
    <cellStyle name="Input 5 2 10 2" xfId="9995"/>
    <cellStyle name="Input 5 2 11" xfId="9996"/>
    <cellStyle name="Input 5 2 12" xfId="9997"/>
    <cellStyle name="Input 5 2 13" xfId="9998"/>
    <cellStyle name="Input 5 2 14" xfId="9999"/>
    <cellStyle name="Input 5 2 2" xfId="10000"/>
    <cellStyle name="Input 5 2 2 2" xfId="10001"/>
    <cellStyle name="Input 5 2 2 2 2" xfId="10002"/>
    <cellStyle name="Input 5 2 2 2 2 2" xfId="10003"/>
    <cellStyle name="Input 5 2 2 2 2 3" xfId="10004"/>
    <cellStyle name="Input 5 2 2 2 2 4" xfId="10005"/>
    <cellStyle name="Input 5 2 2 2 2 5" xfId="10006"/>
    <cellStyle name="Input 5 2 2 2 2 6" xfId="10007"/>
    <cellStyle name="Input 5 2 2 2 3" xfId="10008"/>
    <cellStyle name="Input 5 2 2 2 3 2" xfId="10009"/>
    <cellStyle name="Input 5 2 2 2 4" xfId="10010"/>
    <cellStyle name="Input 5 2 2 2 5" xfId="10011"/>
    <cellStyle name="Input 5 2 2 2 6" xfId="10012"/>
    <cellStyle name="Input 5 2 2 2 7" xfId="10013"/>
    <cellStyle name="Input 5 2 2 3" xfId="10014"/>
    <cellStyle name="Input 5 2 2 3 2" xfId="10015"/>
    <cellStyle name="Input 5 2 2 3 3" xfId="10016"/>
    <cellStyle name="Input 5 2 2 3 4" xfId="10017"/>
    <cellStyle name="Input 5 2 2 3 5" xfId="10018"/>
    <cellStyle name="Input 5 2 2 3 6" xfId="10019"/>
    <cellStyle name="Input 5 2 2 4" xfId="10020"/>
    <cellStyle name="Input 5 2 2 4 2" xfId="10021"/>
    <cellStyle name="Input 5 2 2 5" xfId="10022"/>
    <cellStyle name="Input 5 2 2 6" xfId="10023"/>
    <cellStyle name="Input 5 2 2 7" xfId="10024"/>
    <cellStyle name="Input 5 2 2 8" xfId="10025"/>
    <cellStyle name="Input 5 2 2_Subsidy" xfId="10026"/>
    <cellStyle name="Input 5 2 3" xfId="10027"/>
    <cellStyle name="Input 5 2 3 2" xfId="10028"/>
    <cellStyle name="Input 5 2 3 2 2" xfId="10029"/>
    <cellStyle name="Input 5 2 3 2 3" xfId="10030"/>
    <cellStyle name="Input 5 2 3 2 4" xfId="10031"/>
    <cellStyle name="Input 5 2 3 2 5" xfId="10032"/>
    <cellStyle name="Input 5 2 3 2 6" xfId="10033"/>
    <cellStyle name="Input 5 2 3 3" xfId="10034"/>
    <cellStyle name="Input 5 2 3 3 2" xfId="10035"/>
    <cellStyle name="Input 5 2 3 4" xfId="10036"/>
    <cellStyle name="Input 5 2 3 5" xfId="10037"/>
    <cellStyle name="Input 5 2 3 6" xfId="10038"/>
    <cellStyle name="Input 5 2 3 7" xfId="10039"/>
    <cellStyle name="Input 5 2 4" xfId="10040"/>
    <cellStyle name="Input 5 2 4 2" xfId="10041"/>
    <cellStyle name="Input 5 2 4 2 2" xfId="10042"/>
    <cellStyle name="Input 5 2 4 2 3" xfId="10043"/>
    <cellStyle name="Input 5 2 4 2 4" xfId="10044"/>
    <cellStyle name="Input 5 2 4 2 5" xfId="10045"/>
    <cellStyle name="Input 5 2 4 2 6" xfId="10046"/>
    <cellStyle name="Input 5 2 4 3" xfId="10047"/>
    <cellStyle name="Input 5 2 4 3 2" xfId="10048"/>
    <cellStyle name="Input 5 2 4 4" xfId="10049"/>
    <cellStyle name="Input 5 2 4 5" xfId="10050"/>
    <cellStyle name="Input 5 2 4 6" xfId="10051"/>
    <cellStyle name="Input 5 2 4 7" xfId="10052"/>
    <cellStyle name="Input 5 2 5" xfId="10053"/>
    <cellStyle name="Input 5 2 5 2" xfId="10054"/>
    <cellStyle name="Input 5 2 5 2 2" xfId="10055"/>
    <cellStyle name="Input 5 2 5 2 3" xfId="10056"/>
    <cellStyle name="Input 5 2 5 2 4" xfId="10057"/>
    <cellStyle name="Input 5 2 5 2 5" xfId="10058"/>
    <cellStyle name="Input 5 2 5 2 6" xfId="10059"/>
    <cellStyle name="Input 5 2 5 3" xfId="10060"/>
    <cellStyle name="Input 5 2 5 3 2" xfId="10061"/>
    <cellStyle name="Input 5 2 5 4" xfId="10062"/>
    <cellStyle name="Input 5 2 5 5" xfId="10063"/>
    <cellStyle name="Input 5 2 5 6" xfId="10064"/>
    <cellStyle name="Input 5 2 5 7" xfId="10065"/>
    <cellStyle name="Input 5 2 6" xfId="10066"/>
    <cellStyle name="Input 5 2 6 2" xfId="10067"/>
    <cellStyle name="Input 5 2 6 2 2" xfId="10068"/>
    <cellStyle name="Input 5 2 6 2 3" xfId="10069"/>
    <cellStyle name="Input 5 2 6 2 4" xfId="10070"/>
    <cellStyle name="Input 5 2 6 2 5" xfId="10071"/>
    <cellStyle name="Input 5 2 6 2 6" xfId="10072"/>
    <cellStyle name="Input 5 2 6 3" xfId="10073"/>
    <cellStyle name="Input 5 2 6 3 2" xfId="10074"/>
    <cellStyle name="Input 5 2 6 4" xfId="10075"/>
    <cellStyle name="Input 5 2 6 5" xfId="10076"/>
    <cellStyle name="Input 5 2 6 6" xfId="10077"/>
    <cellStyle name="Input 5 2 6 7" xfId="10078"/>
    <cellStyle name="Input 5 2 7" xfId="10079"/>
    <cellStyle name="Input 5 2 7 2" xfId="10080"/>
    <cellStyle name="Input 5 2 7 2 2" xfId="10081"/>
    <cellStyle name="Input 5 2 7 2 3" xfId="10082"/>
    <cellStyle name="Input 5 2 7 2 4" xfId="10083"/>
    <cellStyle name="Input 5 2 7 2 5" xfId="10084"/>
    <cellStyle name="Input 5 2 7 2 6" xfId="10085"/>
    <cellStyle name="Input 5 2 7 3" xfId="10086"/>
    <cellStyle name="Input 5 2 7 3 2" xfId="10087"/>
    <cellStyle name="Input 5 2 7 4" xfId="10088"/>
    <cellStyle name="Input 5 2 7 5" xfId="10089"/>
    <cellStyle name="Input 5 2 7 6" xfId="10090"/>
    <cellStyle name="Input 5 2 7 7" xfId="10091"/>
    <cellStyle name="Input 5 2 8" xfId="10092"/>
    <cellStyle name="Input 5 2 8 2" xfId="10093"/>
    <cellStyle name="Input 5 2 8 2 2" xfId="10094"/>
    <cellStyle name="Input 5 2 8 2 3" xfId="10095"/>
    <cellStyle name="Input 5 2 8 2 4" xfId="10096"/>
    <cellStyle name="Input 5 2 8 2 5" xfId="10097"/>
    <cellStyle name="Input 5 2 8 2 6" xfId="10098"/>
    <cellStyle name="Input 5 2 8 3" xfId="10099"/>
    <cellStyle name="Input 5 2 8 3 2" xfId="10100"/>
    <cellStyle name="Input 5 2 8 4" xfId="10101"/>
    <cellStyle name="Input 5 2 8 5" xfId="10102"/>
    <cellStyle name="Input 5 2 8 6" xfId="10103"/>
    <cellStyle name="Input 5 2 8 7" xfId="10104"/>
    <cellStyle name="Input 5 2 9" xfId="10105"/>
    <cellStyle name="Input 5 2 9 2" xfId="10106"/>
    <cellStyle name="Input 5 2 9 3" xfId="10107"/>
    <cellStyle name="Input 5 2 9 4" xfId="10108"/>
    <cellStyle name="Input 5 2 9 5" xfId="10109"/>
    <cellStyle name="Input 5 2 9 6" xfId="10110"/>
    <cellStyle name="Input 5 2_Subsidy" xfId="10111"/>
    <cellStyle name="Input 5 20" xfId="10112"/>
    <cellStyle name="Input 5 21" xfId="10113"/>
    <cellStyle name="Input 5 22" xfId="10114"/>
    <cellStyle name="Input 5 23" xfId="10115"/>
    <cellStyle name="Input 5 24" xfId="10116"/>
    <cellStyle name="Input 5 25" xfId="10117"/>
    <cellStyle name="Input 5 26" xfId="10118"/>
    <cellStyle name="Input 5 27" xfId="10119"/>
    <cellStyle name="Input 5 28" xfId="10120"/>
    <cellStyle name="Input 5 29" xfId="10121"/>
    <cellStyle name="Input 5 3" xfId="10122"/>
    <cellStyle name="Input 5 3 10" xfId="10123"/>
    <cellStyle name="Input 5 3 10 2" xfId="10124"/>
    <cellStyle name="Input 5 3 11" xfId="10125"/>
    <cellStyle name="Input 5 3 12" xfId="10126"/>
    <cellStyle name="Input 5 3 13" xfId="10127"/>
    <cellStyle name="Input 5 3 14" xfId="10128"/>
    <cellStyle name="Input 5 3 2" xfId="10129"/>
    <cellStyle name="Input 5 3 2 2" xfId="10130"/>
    <cellStyle name="Input 5 3 2 2 2" xfId="10131"/>
    <cellStyle name="Input 5 3 2 2 2 2" xfId="10132"/>
    <cellStyle name="Input 5 3 2 2 2 3" xfId="10133"/>
    <cellStyle name="Input 5 3 2 2 2 4" xfId="10134"/>
    <cellStyle name="Input 5 3 2 2 2 5" xfId="10135"/>
    <cellStyle name="Input 5 3 2 2 2 6" xfId="10136"/>
    <cellStyle name="Input 5 3 2 2 3" xfId="10137"/>
    <cellStyle name="Input 5 3 2 2 3 2" xfId="10138"/>
    <cellStyle name="Input 5 3 2 2 4" xfId="10139"/>
    <cellStyle name="Input 5 3 2 2 5" xfId="10140"/>
    <cellStyle name="Input 5 3 2 2 6" xfId="10141"/>
    <cellStyle name="Input 5 3 2 2 7" xfId="10142"/>
    <cellStyle name="Input 5 3 2 3" xfId="10143"/>
    <cellStyle name="Input 5 3 2 3 2" xfId="10144"/>
    <cellStyle name="Input 5 3 2 3 3" xfId="10145"/>
    <cellStyle name="Input 5 3 2 3 4" xfId="10146"/>
    <cellStyle name="Input 5 3 2 3 5" xfId="10147"/>
    <cellStyle name="Input 5 3 2 3 6" xfId="10148"/>
    <cellStyle name="Input 5 3 2 4" xfId="10149"/>
    <cellStyle name="Input 5 3 2 4 2" xfId="10150"/>
    <cellStyle name="Input 5 3 2 5" xfId="10151"/>
    <cellStyle name="Input 5 3 2 6" xfId="10152"/>
    <cellStyle name="Input 5 3 2 7" xfId="10153"/>
    <cellStyle name="Input 5 3 2 8" xfId="10154"/>
    <cellStyle name="Input 5 3 2_Subsidy" xfId="10155"/>
    <cellStyle name="Input 5 3 3" xfId="10156"/>
    <cellStyle name="Input 5 3 3 2" xfId="10157"/>
    <cellStyle name="Input 5 3 3 2 2" xfId="10158"/>
    <cellStyle name="Input 5 3 3 2 3" xfId="10159"/>
    <cellStyle name="Input 5 3 3 2 4" xfId="10160"/>
    <cellStyle name="Input 5 3 3 2 5" xfId="10161"/>
    <cellStyle name="Input 5 3 3 2 6" xfId="10162"/>
    <cellStyle name="Input 5 3 3 3" xfId="10163"/>
    <cellStyle name="Input 5 3 3 3 2" xfId="10164"/>
    <cellStyle name="Input 5 3 3 4" xfId="10165"/>
    <cellStyle name="Input 5 3 3 5" xfId="10166"/>
    <cellStyle name="Input 5 3 3 6" xfId="10167"/>
    <cellStyle name="Input 5 3 3 7" xfId="10168"/>
    <cellStyle name="Input 5 3 4" xfId="10169"/>
    <cellStyle name="Input 5 3 4 2" xfId="10170"/>
    <cellStyle name="Input 5 3 4 2 2" xfId="10171"/>
    <cellStyle name="Input 5 3 4 2 3" xfId="10172"/>
    <cellStyle name="Input 5 3 4 2 4" xfId="10173"/>
    <cellStyle name="Input 5 3 4 2 5" xfId="10174"/>
    <cellStyle name="Input 5 3 4 2 6" xfId="10175"/>
    <cellStyle name="Input 5 3 4 3" xfId="10176"/>
    <cellStyle name="Input 5 3 4 3 2" xfId="10177"/>
    <cellStyle name="Input 5 3 4 4" xfId="10178"/>
    <cellStyle name="Input 5 3 4 5" xfId="10179"/>
    <cellStyle name="Input 5 3 4 6" xfId="10180"/>
    <cellStyle name="Input 5 3 4 7" xfId="10181"/>
    <cellStyle name="Input 5 3 5" xfId="10182"/>
    <cellStyle name="Input 5 3 5 2" xfId="10183"/>
    <cellStyle name="Input 5 3 5 2 2" xfId="10184"/>
    <cellStyle name="Input 5 3 5 2 3" xfId="10185"/>
    <cellStyle name="Input 5 3 5 2 4" xfId="10186"/>
    <cellStyle name="Input 5 3 5 2 5" xfId="10187"/>
    <cellStyle name="Input 5 3 5 2 6" xfId="10188"/>
    <cellStyle name="Input 5 3 5 3" xfId="10189"/>
    <cellStyle name="Input 5 3 5 3 2" xfId="10190"/>
    <cellStyle name="Input 5 3 5 4" xfId="10191"/>
    <cellStyle name="Input 5 3 5 5" xfId="10192"/>
    <cellStyle name="Input 5 3 5 6" xfId="10193"/>
    <cellStyle name="Input 5 3 5 7" xfId="10194"/>
    <cellStyle name="Input 5 3 6" xfId="10195"/>
    <cellStyle name="Input 5 3 6 2" xfId="10196"/>
    <cellStyle name="Input 5 3 6 2 2" xfId="10197"/>
    <cellStyle name="Input 5 3 6 2 3" xfId="10198"/>
    <cellStyle name="Input 5 3 6 2 4" xfId="10199"/>
    <cellStyle name="Input 5 3 6 2 5" xfId="10200"/>
    <cellStyle name="Input 5 3 6 2 6" xfId="10201"/>
    <cellStyle name="Input 5 3 6 3" xfId="10202"/>
    <cellStyle name="Input 5 3 6 3 2" xfId="10203"/>
    <cellStyle name="Input 5 3 6 4" xfId="10204"/>
    <cellStyle name="Input 5 3 6 5" xfId="10205"/>
    <cellStyle name="Input 5 3 6 6" xfId="10206"/>
    <cellStyle name="Input 5 3 6 7" xfId="10207"/>
    <cellStyle name="Input 5 3 7" xfId="10208"/>
    <cellStyle name="Input 5 3 7 2" xfId="10209"/>
    <cellStyle name="Input 5 3 7 2 2" xfId="10210"/>
    <cellStyle name="Input 5 3 7 2 3" xfId="10211"/>
    <cellStyle name="Input 5 3 7 2 4" xfId="10212"/>
    <cellStyle name="Input 5 3 7 2 5" xfId="10213"/>
    <cellStyle name="Input 5 3 7 2 6" xfId="10214"/>
    <cellStyle name="Input 5 3 7 3" xfId="10215"/>
    <cellStyle name="Input 5 3 7 3 2" xfId="10216"/>
    <cellStyle name="Input 5 3 7 4" xfId="10217"/>
    <cellStyle name="Input 5 3 7 5" xfId="10218"/>
    <cellStyle name="Input 5 3 7 6" xfId="10219"/>
    <cellStyle name="Input 5 3 7 7" xfId="10220"/>
    <cellStyle name="Input 5 3 8" xfId="10221"/>
    <cellStyle name="Input 5 3 8 2" xfId="10222"/>
    <cellStyle name="Input 5 3 8 2 2" xfId="10223"/>
    <cellStyle name="Input 5 3 8 2 3" xfId="10224"/>
    <cellStyle name="Input 5 3 8 2 4" xfId="10225"/>
    <cellStyle name="Input 5 3 8 2 5" xfId="10226"/>
    <cellStyle name="Input 5 3 8 2 6" xfId="10227"/>
    <cellStyle name="Input 5 3 8 3" xfId="10228"/>
    <cellStyle name="Input 5 3 8 3 2" xfId="10229"/>
    <cellStyle name="Input 5 3 8 4" xfId="10230"/>
    <cellStyle name="Input 5 3 8 5" xfId="10231"/>
    <cellStyle name="Input 5 3 8 6" xfId="10232"/>
    <cellStyle name="Input 5 3 8 7" xfId="10233"/>
    <cellStyle name="Input 5 3 9" xfId="10234"/>
    <cellStyle name="Input 5 3 9 2" xfId="10235"/>
    <cellStyle name="Input 5 3 9 3" xfId="10236"/>
    <cellStyle name="Input 5 3 9 4" xfId="10237"/>
    <cellStyle name="Input 5 3 9 5" xfId="10238"/>
    <cellStyle name="Input 5 3 9 6" xfId="10239"/>
    <cellStyle name="Input 5 3_Subsidy" xfId="10240"/>
    <cellStyle name="Input 5 30" xfId="10241"/>
    <cellStyle name="Input 5 31" xfId="10242"/>
    <cellStyle name="Input 5 32" xfId="10243"/>
    <cellStyle name="Input 5 33" xfId="10244"/>
    <cellStyle name="Input 5 34" xfId="10245"/>
    <cellStyle name="Input 5 35" xfId="10246"/>
    <cellStyle name="Input 5 36" xfId="10247"/>
    <cellStyle name="Input 5 4" xfId="10248"/>
    <cellStyle name="Input 5 4 10" xfId="10249"/>
    <cellStyle name="Input 5 4 10 2" xfId="10250"/>
    <cellStyle name="Input 5 4 11" xfId="10251"/>
    <cellStyle name="Input 5 4 12" xfId="10252"/>
    <cellStyle name="Input 5 4 13" xfId="10253"/>
    <cellStyle name="Input 5 4 14" xfId="10254"/>
    <cellStyle name="Input 5 4 2" xfId="10255"/>
    <cellStyle name="Input 5 4 2 2" xfId="10256"/>
    <cellStyle name="Input 5 4 2 2 2" xfId="10257"/>
    <cellStyle name="Input 5 4 2 2 2 2" xfId="10258"/>
    <cellStyle name="Input 5 4 2 2 2 3" xfId="10259"/>
    <cellStyle name="Input 5 4 2 2 2 4" xfId="10260"/>
    <cellStyle name="Input 5 4 2 2 2 5" xfId="10261"/>
    <cellStyle name="Input 5 4 2 2 2 6" xfId="10262"/>
    <cellStyle name="Input 5 4 2 2 3" xfId="10263"/>
    <cellStyle name="Input 5 4 2 2 3 2" xfId="10264"/>
    <cellStyle name="Input 5 4 2 2 4" xfId="10265"/>
    <cellStyle name="Input 5 4 2 2 5" xfId="10266"/>
    <cellStyle name="Input 5 4 2 2 6" xfId="10267"/>
    <cellStyle name="Input 5 4 2 2 7" xfId="10268"/>
    <cellStyle name="Input 5 4 2 3" xfId="10269"/>
    <cellStyle name="Input 5 4 2 3 2" xfId="10270"/>
    <cellStyle name="Input 5 4 2 3 3" xfId="10271"/>
    <cellStyle name="Input 5 4 2 3 4" xfId="10272"/>
    <cellStyle name="Input 5 4 2 3 5" xfId="10273"/>
    <cellStyle name="Input 5 4 2 3 6" xfId="10274"/>
    <cellStyle name="Input 5 4 2 4" xfId="10275"/>
    <cellStyle name="Input 5 4 2 4 2" xfId="10276"/>
    <cellStyle name="Input 5 4 2 5" xfId="10277"/>
    <cellStyle name="Input 5 4 2 6" xfId="10278"/>
    <cellStyle name="Input 5 4 2 7" xfId="10279"/>
    <cellStyle name="Input 5 4 2 8" xfId="10280"/>
    <cellStyle name="Input 5 4 2_Subsidy" xfId="10281"/>
    <cellStyle name="Input 5 4 3" xfId="10282"/>
    <cellStyle name="Input 5 4 3 2" xfId="10283"/>
    <cellStyle name="Input 5 4 3 2 2" xfId="10284"/>
    <cellStyle name="Input 5 4 3 2 3" xfId="10285"/>
    <cellStyle name="Input 5 4 3 2 4" xfId="10286"/>
    <cellStyle name="Input 5 4 3 2 5" xfId="10287"/>
    <cellStyle name="Input 5 4 3 2 6" xfId="10288"/>
    <cellStyle name="Input 5 4 3 3" xfId="10289"/>
    <cellStyle name="Input 5 4 3 3 2" xfId="10290"/>
    <cellStyle name="Input 5 4 3 4" xfId="10291"/>
    <cellStyle name="Input 5 4 3 5" xfId="10292"/>
    <cellStyle name="Input 5 4 3 6" xfId="10293"/>
    <cellStyle name="Input 5 4 3 7" xfId="10294"/>
    <cellStyle name="Input 5 4 4" xfId="10295"/>
    <cellStyle name="Input 5 4 4 2" xfId="10296"/>
    <cellStyle name="Input 5 4 4 2 2" xfId="10297"/>
    <cellStyle name="Input 5 4 4 2 3" xfId="10298"/>
    <cellStyle name="Input 5 4 4 2 4" xfId="10299"/>
    <cellStyle name="Input 5 4 4 2 5" xfId="10300"/>
    <cellStyle name="Input 5 4 4 2 6" xfId="10301"/>
    <cellStyle name="Input 5 4 4 3" xfId="10302"/>
    <cellStyle name="Input 5 4 4 3 2" xfId="10303"/>
    <cellStyle name="Input 5 4 4 4" xfId="10304"/>
    <cellStyle name="Input 5 4 4 5" xfId="10305"/>
    <cellStyle name="Input 5 4 4 6" xfId="10306"/>
    <cellStyle name="Input 5 4 4 7" xfId="10307"/>
    <cellStyle name="Input 5 4 5" xfId="10308"/>
    <cellStyle name="Input 5 4 5 2" xfId="10309"/>
    <cellStyle name="Input 5 4 5 2 2" xfId="10310"/>
    <cellStyle name="Input 5 4 5 2 3" xfId="10311"/>
    <cellStyle name="Input 5 4 5 2 4" xfId="10312"/>
    <cellStyle name="Input 5 4 5 2 5" xfId="10313"/>
    <cellStyle name="Input 5 4 5 2 6" xfId="10314"/>
    <cellStyle name="Input 5 4 5 3" xfId="10315"/>
    <cellStyle name="Input 5 4 5 3 2" xfId="10316"/>
    <cellStyle name="Input 5 4 5 4" xfId="10317"/>
    <cellStyle name="Input 5 4 5 5" xfId="10318"/>
    <cellStyle name="Input 5 4 5 6" xfId="10319"/>
    <cellStyle name="Input 5 4 5 7" xfId="10320"/>
    <cellStyle name="Input 5 4 6" xfId="10321"/>
    <cellStyle name="Input 5 4 6 2" xfId="10322"/>
    <cellStyle name="Input 5 4 6 2 2" xfId="10323"/>
    <cellStyle name="Input 5 4 6 2 3" xfId="10324"/>
    <cellStyle name="Input 5 4 6 2 4" xfId="10325"/>
    <cellStyle name="Input 5 4 6 2 5" xfId="10326"/>
    <cellStyle name="Input 5 4 6 2 6" xfId="10327"/>
    <cellStyle name="Input 5 4 6 3" xfId="10328"/>
    <cellStyle name="Input 5 4 6 3 2" xfId="10329"/>
    <cellStyle name="Input 5 4 6 4" xfId="10330"/>
    <cellStyle name="Input 5 4 6 5" xfId="10331"/>
    <cellStyle name="Input 5 4 6 6" xfId="10332"/>
    <cellStyle name="Input 5 4 6 7" xfId="10333"/>
    <cellStyle name="Input 5 4 7" xfId="10334"/>
    <cellStyle name="Input 5 4 7 2" xfId="10335"/>
    <cellStyle name="Input 5 4 7 2 2" xfId="10336"/>
    <cellStyle name="Input 5 4 7 2 3" xfId="10337"/>
    <cellStyle name="Input 5 4 7 2 4" xfId="10338"/>
    <cellStyle name="Input 5 4 7 2 5" xfId="10339"/>
    <cellStyle name="Input 5 4 7 2 6" xfId="10340"/>
    <cellStyle name="Input 5 4 7 3" xfId="10341"/>
    <cellStyle name="Input 5 4 7 3 2" xfId="10342"/>
    <cellStyle name="Input 5 4 7 4" xfId="10343"/>
    <cellStyle name="Input 5 4 7 5" xfId="10344"/>
    <cellStyle name="Input 5 4 7 6" xfId="10345"/>
    <cellStyle name="Input 5 4 7 7" xfId="10346"/>
    <cellStyle name="Input 5 4 8" xfId="10347"/>
    <cellStyle name="Input 5 4 8 2" xfId="10348"/>
    <cellStyle name="Input 5 4 8 2 2" xfId="10349"/>
    <cellStyle name="Input 5 4 8 2 3" xfId="10350"/>
    <cellStyle name="Input 5 4 8 2 4" xfId="10351"/>
    <cellStyle name="Input 5 4 8 2 5" xfId="10352"/>
    <cellStyle name="Input 5 4 8 2 6" xfId="10353"/>
    <cellStyle name="Input 5 4 8 3" xfId="10354"/>
    <cellStyle name="Input 5 4 8 3 2" xfId="10355"/>
    <cellStyle name="Input 5 4 8 4" xfId="10356"/>
    <cellStyle name="Input 5 4 8 5" xfId="10357"/>
    <cellStyle name="Input 5 4 8 6" xfId="10358"/>
    <cellStyle name="Input 5 4 8 7" xfId="10359"/>
    <cellStyle name="Input 5 4 9" xfId="10360"/>
    <cellStyle name="Input 5 4 9 2" xfId="10361"/>
    <cellStyle name="Input 5 4 9 3" xfId="10362"/>
    <cellStyle name="Input 5 4 9 4" xfId="10363"/>
    <cellStyle name="Input 5 4 9 5" xfId="10364"/>
    <cellStyle name="Input 5 4 9 6" xfId="10365"/>
    <cellStyle name="Input 5 4_Subsidy" xfId="10366"/>
    <cellStyle name="Input 5 5" xfId="10367"/>
    <cellStyle name="Input 5 5 2" xfId="10368"/>
    <cellStyle name="Input 5 5 2 2" xfId="10369"/>
    <cellStyle name="Input 5 5 2 2 2" xfId="10370"/>
    <cellStyle name="Input 5 5 2 2 3" xfId="10371"/>
    <cellStyle name="Input 5 5 2 2 4" xfId="10372"/>
    <cellStyle name="Input 5 5 2 2 5" xfId="10373"/>
    <cellStyle name="Input 5 5 2 2 6" xfId="10374"/>
    <cellStyle name="Input 5 5 2 3" xfId="10375"/>
    <cellStyle name="Input 5 5 2 3 2" xfId="10376"/>
    <cellStyle name="Input 5 5 2 4" xfId="10377"/>
    <cellStyle name="Input 5 5 2 5" xfId="10378"/>
    <cellStyle name="Input 5 5 2 6" xfId="10379"/>
    <cellStyle name="Input 5 5 2 7" xfId="10380"/>
    <cellStyle name="Input 5 5 3" xfId="10381"/>
    <cellStyle name="Input 5 5 3 2" xfId="10382"/>
    <cellStyle name="Input 5 5 3 3" xfId="10383"/>
    <cellStyle name="Input 5 5 3 4" xfId="10384"/>
    <cellStyle name="Input 5 5 3 5" xfId="10385"/>
    <cellStyle name="Input 5 5 3 6" xfId="10386"/>
    <cellStyle name="Input 5 5 4" xfId="10387"/>
    <cellStyle name="Input 5 5 4 2" xfId="10388"/>
    <cellStyle name="Input 5 5 5" xfId="10389"/>
    <cellStyle name="Input 5 5 6" xfId="10390"/>
    <cellStyle name="Input 5 5 7" xfId="10391"/>
    <cellStyle name="Input 5 5 8" xfId="10392"/>
    <cellStyle name="Input 5 5_Subsidy" xfId="10393"/>
    <cellStyle name="Input 5 6" xfId="10394"/>
    <cellStyle name="Input 5 6 2" xfId="10395"/>
    <cellStyle name="Input 5 6 2 2" xfId="10396"/>
    <cellStyle name="Input 5 6 2 3" xfId="10397"/>
    <cellStyle name="Input 5 6 2 4" xfId="10398"/>
    <cellStyle name="Input 5 6 2 5" xfId="10399"/>
    <cellStyle name="Input 5 6 2 6" xfId="10400"/>
    <cellStyle name="Input 5 6 3" xfId="10401"/>
    <cellStyle name="Input 5 6 3 2" xfId="10402"/>
    <cellStyle name="Input 5 6 4" xfId="10403"/>
    <cellStyle name="Input 5 6 5" xfId="10404"/>
    <cellStyle name="Input 5 6 6" xfId="10405"/>
    <cellStyle name="Input 5 6 7" xfId="10406"/>
    <cellStyle name="Input 5 7" xfId="10407"/>
    <cellStyle name="Input 5 7 2" xfId="10408"/>
    <cellStyle name="Input 5 7 2 2" xfId="10409"/>
    <cellStyle name="Input 5 7 2 3" xfId="10410"/>
    <cellStyle name="Input 5 7 2 4" xfId="10411"/>
    <cellStyle name="Input 5 7 2 5" xfId="10412"/>
    <cellStyle name="Input 5 7 2 6" xfId="10413"/>
    <cellStyle name="Input 5 7 3" xfId="10414"/>
    <cellStyle name="Input 5 7 3 2" xfId="10415"/>
    <cellStyle name="Input 5 7 4" xfId="10416"/>
    <cellStyle name="Input 5 7 5" xfId="10417"/>
    <cellStyle name="Input 5 7 6" xfId="10418"/>
    <cellStyle name="Input 5 7 7" xfId="10419"/>
    <cellStyle name="Input 5 8" xfId="10420"/>
    <cellStyle name="Input 5 8 2" xfId="10421"/>
    <cellStyle name="Input 5 8 2 2" xfId="10422"/>
    <cellStyle name="Input 5 8 2 3" xfId="10423"/>
    <cellStyle name="Input 5 8 2 4" xfId="10424"/>
    <cellStyle name="Input 5 8 2 5" xfId="10425"/>
    <cellStyle name="Input 5 8 2 6" xfId="10426"/>
    <cellStyle name="Input 5 8 3" xfId="10427"/>
    <cellStyle name="Input 5 8 3 2" xfId="10428"/>
    <cellStyle name="Input 5 8 4" xfId="10429"/>
    <cellStyle name="Input 5 8 5" xfId="10430"/>
    <cellStyle name="Input 5 8 6" xfId="10431"/>
    <cellStyle name="Input 5 8 7" xfId="10432"/>
    <cellStyle name="Input 5 9" xfId="10433"/>
    <cellStyle name="Input 5 9 2" xfId="10434"/>
    <cellStyle name="Input 5 9 2 2" xfId="10435"/>
    <cellStyle name="Input 5 9 2 3" xfId="10436"/>
    <cellStyle name="Input 5 9 2 4" xfId="10437"/>
    <cellStyle name="Input 5 9 2 5" xfId="10438"/>
    <cellStyle name="Input 5 9 2 6" xfId="10439"/>
    <cellStyle name="Input 5 9 3" xfId="10440"/>
    <cellStyle name="Input 5 9 3 2" xfId="10441"/>
    <cellStyle name="Input 5 9 4" xfId="10442"/>
    <cellStyle name="Input 5 9 5" xfId="10443"/>
    <cellStyle name="Input 5 9 6" xfId="10444"/>
    <cellStyle name="Input 5 9 7" xfId="10445"/>
    <cellStyle name="Input 5_Subsidy" xfId="10446"/>
    <cellStyle name="Input 6" xfId="10447"/>
    <cellStyle name="Input 6 10" xfId="10448"/>
    <cellStyle name="Input 6 10 2" xfId="10449"/>
    <cellStyle name="Input 6 10 2 2" xfId="10450"/>
    <cellStyle name="Input 6 10 2 3" xfId="10451"/>
    <cellStyle name="Input 6 10 2 4" xfId="10452"/>
    <cellStyle name="Input 6 10 2 5" xfId="10453"/>
    <cellStyle name="Input 6 10 2 6" xfId="10454"/>
    <cellStyle name="Input 6 10 3" xfId="10455"/>
    <cellStyle name="Input 6 10 3 2" xfId="10456"/>
    <cellStyle name="Input 6 10 4" xfId="10457"/>
    <cellStyle name="Input 6 10 5" xfId="10458"/>
    <cellStyle name="Input 6 10 6" xfId="10459"/>
    <cellStyle name="Input 6 10 7" xfId="10460"/>
    <cellStyle name="Input 6 11" xfId="10461"/>
    <cellStyle name="Input 6 11 2" xfId="10462"/>
    <cellStyle name="Input 6 11 3" xfId="10463"/>
    <cellStyle name="Input 6 11 4" xfId="10464"/>
    <cellStyle name="Input 6 11 5" xfId="10465"/>
    <cellStyle name="Input 6 11 6" xfId="10466"/>
    <cellStyle name="Input 6 12" xfId="10467"/>
    <cellStyle name="Input 6 12 2" xfId="10468"/>
    <cellStyle name="Input 6 13" xfId="10469"/>
    <cellStyle name="Input 6 14" xfId="10470"/>
    <cellStyle name="Input 6 15" xfId="10471"/>
    <cellStyle name="Input 6 16" xfId="10472"/>
    <cellStyle name="Input 6 2" xfId="10473"/>
    <cellStyle name="Input 6 2 10" xfId="10474"/>
    <cellStyle name="Input 6 2 10 2" xfId="10475"/>
    <cellStyle name="Input 6 2 11" xfId="10476"/>
    <cellStyle name="Input 6 2 12" xfId="10477"/>
    <cellStyle name="Input 6 2 13" xfId="10478"/>
    <cellStyle name="Input 6 2 14" xfId="10479"/>
    <cellStyle name="Input 6 2 2" xfId="10480"/>
    <cellStyle name="Input 6 2 2 2" xfId="10481"/>
    <cellStyle name="Input 6 2 2 2 2" xfId="10482"/>
    <cellStyle name="Input 6 2 2 2 2 2" xfId="10483"/>
    <cellStyle name="Input 6 2 2 2 2 3" xfId="10484"/>
    <cellStyle name="Input 6 2 2 2 2 4" xfId="10485"/>
    <cellStyle name="Input 6 2 2 2 2 5" xfId="10486"/>
    <cellStyle name="Input 6 2 2 2 2 6" xfId="10487"/>
    <cellStyle name="Input 6 2 2 2 3" xfId="10488"/>
    <cellStyle name="Input 6 2 2 2 3 2" xfId="10489"/>
    <cellStyle name="Input 6 2 2 2 4" xfId="10490"/>
    <cellStyle name="Input 6 2 2 2 5" xfId="10491"/>
    <cellStyle name="Input 6 2 2 2 6" xfId="10492"/>
    <cellStyle name="Input 6 2 2 2 7" xfId="10493"/>
    <cellStyle name="Input 6 2 2 3" xfId="10494"/>
    <cellStyle name="Input 6 2 2 3 2" xfId="10495"/>
    <cellStyle name="Input 6 2 2 3 3" xfId="10496"/>
    <cellStyle name="Input 6 2 2 3 4" xfId="10497"/>
    <cellStyle name="Input 6 2 2 3 5" xfId="10498"/>
    <cellStyle name="Input 6 2 2 3 6" xfId="10499"/>
    <cellStyle name="Input 6 2 2 4" xfId="10500"/>
    <cellStyle name="Input 6 2 2 4 2" xfId="10501"/>
    <cellStyle name="Input 6 2 2 5" xfId="10502"/>
    <cellStyle name="Input 6 2 2 6" xfId="10503"/>
    <cellStyle name="Input 6 2 2 7" xfId="10504"/>
    <cellStyle name="Input 6 2 2 8" xfId="10505"/>
    <cellStyle name="Input 6 2 2_Subsidy" xfId="10506"/>
    <cellStyle name="Input 6 2 3" xfId="10507"/>
    <cellStyle name="Input 6 2 3 2" xfId="10508"/>
    <cellStyle name="Input 6 2 3 2 2" xfId="10509"/>
    <cellStyle name="Input 6 2 3 2 3" xfId="10510"/>
    <cellStyle name="Input 6 2 3 2 4" xfId="10511"/>
    <cellStyle name="Input 6 2 3 2 5" xfId="10512"/>
    <cellStyle name="Input 6 2 3 2 6" xfId="10513"/>
    <cellStyle name="Input 6 2 3 3" xfId="10514"/>
    <cellStyle name="Input 6 2 3 3 2" xfId="10515"/>
    <cellStyle name="Input 6 2 3 4" xfId="10516"/>
    <cellStyle name="Input 6 2 3 5" xfId="10517"/>
    <cellStyle name="Input 6 2 3 6" xfId="10518"/>
    <cellStyle name="Input 6 2 3 7" xfId="10519"/>
    <cellStyle name="Input 6 2 4" xfId="10520"/>
    <cellStyle name="Input 6 2 4 2" xfId="10521"/>
    <cellStyle name="Input 6 2 4 2 2" xfId="10522"/>
    <cellStyle name="Input 6 2 4 2 3" xfId="10523"/>
    <cellStyle name="Input 6 2 4 2 4" xfId="10524"/>
    <cellStyle name="Input 6 2 4 2 5" xfId="10525"/>
    <cellStyle name="Input 6 2 4 2 6" xfId="10526"/>
    <cellStyle name="Input 6 2 4 3" xfId="10527"/>
    <cellStyle name="Input 6 2 4 3 2" xfId="10528"/>
    <cellStyle name="Input 6 2 4 4" xfId="10529"/>
    <cellStyle name="Input 6 2 4 5" xfId="10530"/>
    <cellStyle name="Input 6 2 4 6" xfId="10531"/>
    <cellStyle name="Input 6 2 4 7" xfId="10532"/>
    <cellStyle name="Input 6 2 5" xfId="10533"/>
    <cellStyle name="Input 6 2 5 2" xfId="10534"/>
    <cellStyle name="Input 6 2 5 2 2" xfId="10535"/>
    <cellStyle name="Input 6 2 5 2 3" xfId="10536"/>
    <cellStyle name="Input 6 2 5 2 4" xfId="10537"/>
    <cellStyle name="Input 6 2 5 2 5" xfId="10538"/>
    <cellStyle name="Input 6 2 5 2 6" xfId="10539"/>
    <cellStyle name="Input 6 2 5 3" xfId="10540"/>
    <cellStyle name="Input 6 2 5 3 2" xfId="10541"/>
    <cellStyle name="Input 6 2 5 4" xfId="10542"/>
    <cellStyle name="Input 6 2 5 5" xfId="10543"/>
    <cellStyle name="Input 6 2 5 6" xfId="10544"/>
    <cellStyle name="Input 6 2 5 7" xfId="10545"/>
    <cellStyle name="Input 6 2 6" xfId="10546"/>
    <cellStyle name="Input 6 2 6 2" xfId="10547"/>
    <cellStyle name="Input 6 2 6 2 2" xfId="10548"/>
    <cellStyle name="Input 6 2 6 2 3" xfId="10549"/>
    <cellStyle name="Input 6 2 6 2 4" xfId="10550"/>
    <cellStyle name="Input 6 2 6 2 5" xfId="10551"/>
    <cellStyle name="Input 6 2 6 2 6" xfId="10552"/>
    <cellStyle name="Input 6 2 6 3" xfId="10553"/>
    <cellStyle name="Input 6 2 6 3 2" xfId="10554"/>
    <cellStyle name="Input 6 2 6 4" xfId="10555"/>
    <cellStyle name="Input 6 2 6 5" xfId="10556"/>
    <cellStyle name="Input 6 2 6 6" xfId="10557"/>
    <cellStyle name="Input 6 2 6 7" xfId="10558"/>
    <cellStyle name="Input 6 2 7" xfId="10559"/>
    <cellStyle name="Input 6 2 7 2" xfId="10560"/>
    <cellStyle name="Input 6 2 7 2 2" xfId="10561"/>
    <cellStyle name="Input 6 2 7 2 3" xfId="10562"/>
    <cellStyle name="Input 6 2 7 2 4" xfId="10563"/>
    <cellStyle name="Input 6 2 7 2 5" xfId="10564"/>
    <cellStyle name="Input 6 2 7 2 6" xfId="10565"/>
    <cellStyle name="Input 6 2 7 3" xfId="10566"/>
    <cellStyle name="Input 6 2 7 3 2" xfId="10567"/>
    <cellStyle name="Input 6 2 7 4" xfId="10568"/>
    <cellStyle name="Input 6 2 7 5" xfId="10569"/>
    <cellStyle name="Input 6 2 7 6" xfId="10570"/>
    <cellStyle name="Input 6 2 7 7" xfId="10571"/>
    <cellStyle name="Input 6 2 8" xfId="10572"/>
    <cellStyle name="Input 6 2 8 2" xfId="10573"/>
    <cellStyle name="Input 6 2 8 2 2" xfId="10574"/>
    <cellStyle name="Input 6 2 8 2 3" xfId="10575"/>
    <cellStyle name="Input 6 2 8 2 4" xfId="10576"/>
    <cellStyle name="Input 6 2 8 2 5" xfId="10577"/>
    <cellStyle name="Input 6 2 8 2 6" xfId="10578"/>
    <cellStyle name="Input 6 2 8 3" xfId="10579"/>
    <cellStyle name="Input 6 2 8 3 2" xfId="10580"/>
    <cellStyle name="Input 6 2 8 4" xfId="10581"/>
    <cellStyle name="Input 6 2 8 5" xfId="10582"/>
    <cellStyle name="Input 6 2 8 6" xfId="10583"/>
    <cellStyle name="Input 6 2 8 7" xfId="10584"/>
    <cellStyle name="Input 6 2 9" xfId="10585"/>
    <cellStyle name="Input 6 2 9 2" xfId="10586"/>
    <cellStyle name="Input 6 2 9 3" xfId="10587"/>
    <cellStyle name="Input 6 2 9 4" xfId="10588"/>
    <cellStyle name="Input 6 2 9 5" xfId="10589"/>
    <cellStyle name="Input 6 2 9 6" xfId="10590"/>
    <cellStyle name="Input 6 2_Subsidy" xfId="10591"/>
    <cellStyle name="Input 6 3" xfId="10592"/>
    <cellStyle name="Input 6 3 10" xfId="10593"/>
    <cellStyle name="Input 6 3 10 2" xfId="10594"/>
    <cellStyle name="Input 6 3 11" xfId="10595"/>
    <cellStyle name="Input 6 3 12" xfId="10596"/>
    <cellStyle name="Input 6 3 13" xfId="10597"/>
    <cellStyle name="Input 6 3 14" xfId="10598"/>
    <cellStyle name="Input 6 3 2" xfId="10599"/>
    <cellStyle name="Input 6 3 2 2" xfId="10600"/>
    <cellStyle name="Input 6 3 2 2 2" xfId="10601"/>
    <cellStyle name="Input 6 3 2 2 2 2" xfId="10602"/>
    <cellStyle name="Input 6 3 2 2 2 3" xfId="10603"/>
    <cellStyle name="Input 6 3 2 2 2 4" xfId="10604"/>
    <cellStyle name="Input 6 3 2 2 2 5" xfId="10605"/>
    <cellStyle name="Input 6 3 2 2 2 6" xfId="10606"/>
    <cellStyle name="Input 6 3 2 2 3" xfId="10607"/>
    <cellStyle name="Input 6 3 2 2 3 2" xfId="10608"/>
    <cellStyle name="Input 6 3 2 2 4" xfId="10609"/>
    <cellStyle name="Input 6 3 2 2 5" xfId="10610"/>
    <cellStyle name="Input 6 3 2 2 6" xfId="10611"/>
    <cellStyle name="Input 6 3 2 2 7" xfId="10612"/>
    <cellStyle name="Input 6 3 2 3" xfId="10613"/>
    <cellStyle name="Input 6 3 2 3 2" xfId="10614"/>
    <cellStyle name="Input 6 3 2 3 3" xfId="10615"/>
    <cellStyle name="Input 6 3 2 3 4" xfId="10616"/>
    <cellStyle name="Input 6 3 2 3 5" xfId="10617"/>
    <cellStyle name="Input 6 3 2 3 6" xfId="10618"/>
    <cellStyle name="Input 6 3 2 4" xfId="10619"/>
    <cellStyle name="Input 6 3 2 4 2" xfId="10620"/>
    <cellStyle name="Input 6 3 2 5" xfId="10621"/>
    <cellStyle name="Input 6 3 2 6" xfId="10622"/>
    <cellStyle name="Input 6 3 2 7" xfId="10623"/>
    <cellStyle name="Input 6 3 2 8" xfId="10624"/>
    <cellStyle name="Input 6 3 2_Subsidy" xfId="10625"/>
    <cellStyle name="Input 6 3 3" xfId="10626"/>
    <cellStyle name="Input 6 3 3 2" xfId="10627"/>
    <cellStyle name="Input 6 3 3 2 2" xfId="10628"/>
    <cellStyle name="Input 6 3 3 2 3" xfId="10629"/>
    <cellStyle name="Input 6 3 3 2 4" xfId="10630"/>
    <cellStyle name="Input 6 3 3 2 5" xfId="10631"/>
    <cellStyle name="Input 6 3 3 2 6" xfId="10632"/>
    <cellStyle name="Input 6 3 3 3" xfId="10633"/>
    <cellStyle name="Input 6 3 3 3 2" xfId="10634"/>
    <cellStyle name="Input 6 3 3 4" xfId="10635"/>
    <cellStyle name="Input 6 3 3 5" xfId="10636"/>
    <cellStyle name="Input 6 3 3 6" xfId="10637"/>
    <cellStyle name="Input 6 3 3 7" xfId="10638"/>
    <cellStyle name="Input 6 3 4" xfId="10639"/>
    <cellStyle name="Input 6 3 4 2" xfId="10640"/>
    <cellStyle name="Input 6 3 4 2 2" xfId="10641"/>
    <cellStyle name="Input 6 3 4 2 3" xfId="10642"/>
    <cellStyle name="Input 6 3 4 2 4" xfId="10643"/>
    <cellStyle name="Input 6 3 4 2 5" xfId="10644"/>
    <cellStyle name="Input 6 3 4 2 6" xfId="10645"/>
    <cellStyle name="Input 6 3 4 3" xfId="10646"/>
    <cellStyle name="Input 6 3 4 3 2" xfId="10647"/>
    <cellStyle name="Input 6 3 4 4" xfId="10648"/>
    <cellStyle name="Input 6 3 4 5" xfId="10649"/>
    <cellStyle name="Input 6 3 4 6" xfId="10650"/>
    <cellStyle name="Input 6 3 4 7" xfId="10651"/>
    <cellStyle name="Input 6 3 5" xfId="10652"/>
    <cellStyle name="Input 6 3 5 2" xfId="10653"/>
    <cellStyle name="Input 6 3 5 2 2" xfId="10654"/>
    <cellStyle name="Input 6 3 5 2 3" xfId="10655"/>
    <cellStyle name="Input 6 3 5 2 4" xfId="10656"/>
    <cellStyle name="Input 6 3 5 2 5" xfId="10657"/>
    <cellStyle name="Input 6 3 5 2 6" xfId="10658"/>
    <cellStyle name="Input 6 3 5 3" xfId="10659"/>
    <cellStyle name="Input 6 3 5 3 2" xfId="10660"/>
    <cellStyle name="Input 6 3 5 4" xfId="10661"/>
    <cellStyle name="Input 6 3 5 5" xfId="10662"/>
    <cellStyle name="Input 6 3 5 6" xfId="10663"/>
    <cellStyle name="Input 6 3 5 7" xfId="10664"/>
    <cellStyle name="Input 6 3 6" xfId="10665"/>
    <cellStyle name="Input 6 3 6 2" xfId="10666"/>
    <cellStyle name="Input 6 3 6 2 2" xfId="10667"/>
    <cellStyle name="Input 6 3 6 2 3" xfId="10668"/>
    <cellStyle name="Input 6 3 6 2 4" xfId="10669"/>
    <cellStyle name="Input 6 3 6 2 5" xfId="10670"/>
    <cellStyle name="Input 6 3 6 2 6" xfId="10671"/>
    <cellStyle name="Input 6 3 6 3" xfId="10672"/>
    <cellStyle name="Input 6 3 6 3 2" xfId="10673"/>
    <cellStyle name="Input 6 3 6 4" xfId="10674"/>
    <cellStyle name="Input 6 3 6 5" xfId="10675"/>
    <cellStyle name="Input 6 3 6 6" xfId="10676"/>
    <cellStyle name="Input 6 3 6 7" xfId="10677"/>
    <cellStyle name="Input 6 3 7" xfId="10678"/>
    <cellStyle name="Input 6 3 7 2" xfId="10679"/>
    <cellStyle name="Input 6 3 7 2 2" xfId="10680"/>
    <cellStyle name="Input 6 3 7 2 3" xfId="10681"/>
    <cellStyle name="Input 6 3 7 2 4" xfId="10682"/>
    <cellStyle name="Input 6 3 7 2 5" xfId="10683"/>
    <cellStyle name="Input 6 3 7 2 6" xfId="10684"/>
    <cellStyle name="Input 6 3 7 3" xfId="10685"/>
    <cellStyle name="Input 6 3 7 3 2" xfId="10686"/>
    <cellStyle name="Input 6 3 7 4" xfId="10687"/>
    <cellStyle name="Input 6 3 7 5" xfId="10688"/>
    <cellStyle name="Input 6 3 7 6" xfId="10689"/>
    <cellStyle name="Input 6 3 7 7" xfId="10690"/>
    <cellStyle name="Input 6 3 8" xfId="10691"/>
    <cellStyle name="Input 6 3 8 2" xfId="10692"/>
    <cellStyle name="Input 6 3 8 2 2" xfId="10693"/>
    <cellStyle name="Input 6 3 8 2 3" xfId="10694"/>
    <cellStyle name="Input 6 3 8 2 4" xfId="10695"/>
    <cellStyle name="Input 6 3 8 2 5" xfId="10696"/>
    <cellStyle name="Input 6 3 8 2 6" xfId="10697"/>
    <cellStyle name="Input 6 3 8 3" xfId="10698"/>
    <cellStyle name="Input 6 3 8 3 2" xfId="10699"/>
    <cellStyle name="Input 6 3 8 4" xfId="10700"/>
    <cellStyle name="Input 6 3 8 5" xfId="10701"/>
    <cellStyle name="Input 6 3 8 6" xfId="10702"/>
    <cellStyle name="Input 6 3 8 7" xfId="10703"/>
    <cellStyle name="Input 6 3 9" xfId="10704"/>
    <cellStyle name="Input 6 3 9 2" xfId="10705"/>
    <cellStyle name="Input 6 3 9 3" xfId="10706"/>
    <cellStyle name="Input 6 3 9 4" xfId="10707"/>
    <cellStyle name="Input 6 3 9 5" xfId="10708"/>
    <cellStyle name="Input 6 3 9 6" xfId="10709"/>
    <cellStyle name="Input 6 3_Subsidy" xfId="10710"/>
    <cellStyle name="Input 6 4" xfId="10711"/>
    <cellStyle name="Input 6 4 2" xfId="10712"/>
    <cellStyle name="Input 6 4 2 2" xfId="10713"/>
    <cellStyle name="Input 6 4 2 2 2" xfId="10714"/>
    <cellStyle name="Input 6 4 2 2 3" xfId="10715"/>
    <cellStyle name="Input 6 4 2 2 4" xfId="10716"/>
    <cellStyle name="Input 6 4 2 2 5" xfId="10717"/>
    <cellStyle name="Input 6 4 2 2 6" xfId="10718"/>
    <cellStyle name="Input 6 4 2 3" xfId="10719"/>
    <cellStyle name="Input 6 4 2 3 2" xfId="10720"/>
    <cellStyle name="Input 6 4 2 4" xfId="10721"/>
    <cellStyle name="Input 6 4 2 5" xfId="10722"/>
    <cellStyle name="Input 6 4 2 6" xfId="10723"/>
    <cellStyle name="Input 6 4 2 7" xfId="10724"/>
    <cellStyle name="Input 6 4 3" xfId="10725"/>
    <cellStyle name="Input 6 4 3 2" xfId="10726"/>
    <cellStyle name="Input 6 4 3 3" xfId="10727"/>
    <cellStyle name="Input 6 4 3 4" xfId="10728"/>
    <cellStyle name="Input 6 4 3 5" xfId="10729"/>
    <cellStyle name="Input 6 4 3 6" xfId="10730"/>
    <cellStyle name="Input 6 4 4" xfId="10731"/>
    <cellStyle name="Input 6 4 4 2" xfId="10732"/>
    <cellStyle name="Input 6 4 5" xfId="10733"/>
    <cellStyle name="Input 6 4 6" xfId="10734"/>
    <cellStyle name="Input 6 4 7" xfId="10735"/>
    <cellStyle name="Input 6 4 8" xfId="10736"/>
    <cellStyle name="Input 6 4_Subsidy" xfId="10737"/>
    <cellStyle name="Input 6 5" xfId="10738"/>
    <cellStyle name="Input 6 5 2" xfId="10739"/>
    <cellStyle name="Input 6 5 2 2" xfId="10740"/>
    <cellStyle name="Input 6 5 2 3" xfId="10741"/>
    <cellStyle name="Input 6 5 2 4" xfId="10742"/>
    <cellStyle name="Input 6 5 2 5" xfId="10743"/>
    <cellStyle name="Input 6 5 2 6" xfId="10744"/>
    <cellStyle name="Input 6 5 3" xfId="10745"/>
    <cellStyle name="Input 6 5 3 2" xfId="10746"/>
    <cellStyle name="Input 6 5 4" xfId="10747"/>
    <cellStyle name="Input 6 5 5" xfId="10748"/>
    <cellStyle name="Input 6 5 6" xfId="10749"/>
    <cellStyle name="Input 6 5 7" xfId="10750"/>
    <cellStyle name="Input 6 6" xfId="10751"/>
    <cellStyle name="Input 6 6 2" xfId="10752"/>
    <cellStyle name="Input 6 6 2 2" xfId="10753"/>
    <cellStyle name="Input 6 6 2 3" xfId="10754"/>
    <cellStyle name="Input 6 6 2 4" xfId="10755"/>
    <cellStyle name="Input 6 6 2 5" xfId="10756"/>
    <cellStyle name="Input 6 6 2 6" xfId="10757"/>
    <cellStyle name="Input 6 6 3" xfId="10758"/>
    <cellStyle name="Input 6 6 3 2" xfId="10759"/>
    <cellStyle name="Input 6 6 4" xfId="10760"/>
    <cellStyle name="Input 6 6 5" xfId="10761"/>
    <cellStyle name="Input 6 6 6" xfId="10762"/>
    <cellStyle name="Input 6 6 7" xfId="10763"/>
    <cellStyle name="Input 6 7" xfId="10764"/>
    <cellStyle name="Input 6 7 2" xfId="10765"/>
    <cellStyle name="Input 6 7 2 2" xfId="10766"/>
    <cellStyle name="Input 6 7 2 3" xfId="10767"/>
    <cellStyle name="Input 6 7 2 4" xfId="10768"/>
    <cellStyle name="Input 6 7 2 5" xfId="10769"/>
    <cellStyle name="Input 6 7 2 6" xfId="10770"/>
    <cellStyle name="Input 6 7 3" xfId="10771"/>
    <cellStyle name="Input 6 7 3 2" xfId="10772"/>
    <cellStyle name="Input 6 7 4" xfId="10773"/>
    <cellStyle name="Input 6 7 5" xfId="10774"/>
    <cellStyle name="Input 6 7 6" xfId="10775"/>
    <cellStyle name="Input 6 7 7" xfId="10776"/>
    <cellStyle name="Input 6 8" xfId="10777"/>
    <cellStyle name="Input 6 8 2" xfId="10778"/>
    <cellStyle name="Input 6 8 2 2" xfId="10779"/>
    <cellStyle name="Input 6 8 2 3" xfId="10780"/>
    <cellStyle name="Input 6 8 2 4" xfId="10781"/>
    <cellStyle name="Input 6 8 2 5" xfId="10782"/>
    <cellStyle name="Input 6 8 2 6" xfId="10783"/>
    <cellStyle name="Input 6 8 3" xfId="10784"/>
    <cellStyle name="Input 6 8 3 2" xfId="10785"/>
    <cellStyle name="Input 6 8 4" xfId="10786"/>
    <cellStyle name="Input 6 8 5" xfId="10787"/>
    <cellStyle name="Input 6 8 6" xfId="10788"/>
    <cellStyle name="Input 6 8 7" xfId="10789"/>
    <cellStyle name="Input 6 9" xfId="10790"/>
    <cellStyle name="Input 6 9 2" xfId="10791"/>
    <cellStyle name="Input 6 9 2 2" xfId="10792"/>
    <cellStyle name="Input 6 9 2 3" xfId="10793"/>
    <cellStyle name="Input 6 9 2 4" xfId="10794"/>
    <cellStyle name="Input 6 9 2 5" xfId="10795"/>
    <cellStyle name="Input 6 9 2 6" xfId="10796"/>
    <cellStyle name="Input 6 9 3" xfId="10797"/>
    <cellStyle name="Input 6 9 3 2" xfId="10798"/>
    <cellStyle name="Input 6 9 4" xfId="10799"/>
    <cellStyle name="Input 6 9 5" xfId="10800"/>
    <cellStyle name="Input 6 9 6" xfId="10801"/>
    <cellStyle name="Input 6 9 7" xfId="10802"/>
    <cellStyle name="Input 6_Subsidy" xfId="10803"/>
    <cellStyle name="Input 7" xfId="10804"/>
    <cellStyle name="Input 7 10" xfId="10805"/>
    <cellStyle name="Input 7 10 2" xfId="10806"/>
    <cellStyle name="Input 7 11" xfId="10807"/>
    <cellStyle name="Input 7 12" xfId="10808"/>
    <cellStyle name="Input 7 13" xfId="10809"/>
    <cellStyle name="Input 7 14" xfId="10810"/>
    <cellStyle name="Input 7 2" xfId="10811"/>
    <cellStyle name="Input 7 2 2" xfId="10812"/>
    <cellStyle name="Input 7 2 2 2" xfId="10813"/>
    <cellStyle name="Input 7 2 2 2 2" xfId="10814"/>
    <cellStyle name="Input 7 2 2 2 3" xfId="10815"/>
    <cellStyle name="Input 7 2 2 2 4" xfId="10816"/>
    <cellStyle name="Input 7 2 2 2 5" xfId="10817"/>
    <cellStyle name="Input 7 2 2 2 6" xfId="10818"/>
    <cellStyle name="Input 7 2 2 3" xfId="10819"/>
    <cellStyle name="Input 7 2 2 3 2" xfId="10820"/>
    <cellStyle name="Input 7 2 2 4" xfId="10821"/>
    <cellStyle name="Input 7 2 2 5" xfId="10822"/>
    <cellStyle name="Input 7 2 2 6" xfId="10823"/>
    <cellStyle name="Input 7 2 2 7" xfId="10824"/>
    <cellStyle name="Input 7 2 3" xfId="10825"/>
    <cellStyle name="Input 7 2 3 2" xfId="10826"/>
    <cellStyle name="Input 7 2 3 3" xfId="10827"/>
    <cellStyle name="Input 7 2 3 4" xfId="10828"/>
    <cellStyle name="Input 7 2 3 5" xfId="10829"/>
    <cellStyle name="Input 7 2 3 6" xfId="10830"/>
    <cellStyle name="Input 7 2 4" xfId="10831"/>
    <cellStyle name="Input 7 2 4 2" xfId="10832"/>
    <cellStyle name="Input 7 2 5" xfId="10833"/>
    <cellStyle name="Input 7 2 6" xfId="10834"/>
    <cellStyle name="Input 7 2 7" xfId="10835"/>
    <cellStyle name="Input 7 2 8" xfId="10836"/>
    <cellStyle name="Input 7 2_Subsidy" xfId="10837"/>
    <cellStyle name="Input 7 3" xfId="10838"/>
    <cellStyle name="Input 7 3 2" xfId="10839"/>
    <cellStyle name="Input 7 3 2 2" xfId="10840"/>
    <cellStyle name="Input 7 3 2 3" xfId="10841"/>
    <cellStyle name="Input 7 3 2 4" xfId="10842"/>
    <cellStyle name="Input 7 3 2 5" xfId="10843"/>
    <cellStyle name="Input 7 3 2 6" xfId="10844"/>
    <cellStyle name="Input 7 3 3" xfId="10845"/>
    <cellStyle name="Input 7 3 3 2" xfId="10846"/>
    <cellStyle name="Input 7 3 4" xfId="10847"/>
    <cellStyle name="Input 7 3 5" xfId="10848"/>
    <cellStyle name="Input 7 3 6" xfId="10849"/>
    <cellStyle name="Input 7 3 7" xfId="10850"/>
    <cellStyle name="Input 7 4" xfId="10851"/>
    <cellStyle name="Input 7 4 2" xfId="10852"/>
    <cellStyle name="Input 7 4 2 2" xfId="10853"/>
    <cellStyle name="Input 7 4 2 3" xfId="10854"/>
    <cellStyle name="Input 7 4 2 4" xfId="10855"/>
    <cellStyle name="Input 7 4 2 5" xfId="10856"/>
    <cellStyle name="Input 7 4 2 6" xfId="10857"/>
    <cellStyle name="Input 7 4 3" xfId="10858"/>
    <cellStyle name="Input 7 4 3 2" xfId="10859"/>
    <cellStyle name="Input 7 4 4" xfId="10860"/>
    <cellStyle name="Input 7 4 5" xfId="10861"/>
    <cellStyle name="Input 7 4 6" xfId="10862"/>
    <cellStyle name="Input 7 4 7" xfId="10863"/>
    <cellStyle name="Input 7 5" xfId="10864"/>
    <cellStyle name="Input 7 5 2" xfId="10865"/>
    <cellStyle name="Input 7 5 2 2" xfId="10866"/>
    <cellStyle name="Input 7 5 2 3" xfId="10867"/>
    <cellStyle name="Input 7 5 2 4" xfId="10868"/>
    <cellStyle name="Input 7 5 2 5" xfId="10869"/>
    <cellStyle name="Input 7 5 2 6" xfId="10870"/>
    <cellStyle name="Input 7 5 3" xfId="10871"/>
    <cellStyle name="Input 7 5 3 2" xfId="10872"/>
    <cellStyle name="Input 7 5 4" xfId="10873"/>
    <cellStyle name="Input 7 5 5" xfId="10874"/>
    <cellStyle name="Input 7 5 6" xfId="10875"/>
    <cellStyle name="Input 7 5 7" xfId="10876"/>
    <cellStyle name="Input 7 6" xfId="10877"/>
    <cellStyle name="Input 7 6 2" xfId="10878"/>
    <cellStyle name="Input 7 6 2 2" xfId="10879"/>
    <cellStyle name="Input 7 6 2 3" xfId="10880"/>
    <cellStyle name="Input 7 6 2 4" xfId="10881"/>
    <cellStyle name="Input 7 6 2 5" xfId="10882"/>
    <cellStyle name="Input 7 6 2 6" xfId="10883"/>
    <cellStyle name="Input 7 6 3" xfId="10884"/>
    <cellStyle name="Input 7 6 3 2" xfId="10885"/>
    <cellStyle name="Input 7 6 4" xfId="10886"/>
    <cellStyle name="Input 7 6 5" xfId="10887"/>
    <cellStyle name="Input 7 6 6" xfId="10888"/>
    <cellStyle name="Input 7 6 7" xfId="10889"/>
    <cellStyle name="Input 7 7" xfId="10890"/>
    <cellStyle name="Input 7 7 2" xfId="10891"/>
    <cellStyle name="Input 7 7 2 2" xfId="10892"/>
    <cellStyle name="Input 7 7 2 3" xfId="10893"/>
    <cellStyle name="Input 7 7 2 4" xfId="10894"/>
    <cellStyle name="Input 7 7 2 5" xfId="10895"/>
    <cellStyle name="Input 7 7 2 6" xfId="10896"/>
    <cellStyle name="Input 7 7 3" xfId="10897"/>
    <cellStyle name="Input 7 7 3 2" xfId="10898"/>
    <cellStyle name="Input 7 7 4" xfId="10899"/>
    <cellStyle name="Input 7 7 5" xfId="10900"/>
    <cellStyle name="Input 7 7 6" xfId="10901"/>
    <cellStyle name="Input 7 7 7" xfId="10902"/>
    <cellStyle name="Input 7 8" xfId="10903"/>
    <cellStyle name="Input 7 8 2" xfId="10904"/>
    <cellStyle name="Input 7 8 2 2" xfId="10905"/>
    <cellStyle name="Input 7 8 2 3" xfId="10906"/>
    <cellStyle name="Input 7 8 2 4" xfId="10907"/>
    <cellStyle name="Input 7 8 2 5" xfId="10908"/>
    <cellStyle name="Input 7 8 2 6" xfId="10909"/>
    <cellStyle name="Input 7 8 3" xfId="10910"/>
    <cellStyle name="Input 7 8 3 2" xfId="10911"/>
    <cellStyle name="Input 7 8 4" xfId="10912"/>
    <cellStyle name="Input 7 8 5" xfId="10913"/>
    <cellStyle name="Input 7 8 6" xfId="10914"/>
    <cellStyle name="Input 7 8 7" xfId="10915"/>
    <cellStyle name="Input 7 9" xfId="10916"/>
    <cellStyle name="Input 7 9 2" xfId="10917"/>
    <cellStyle name="Input 7 9 3" xfId="10918"/>
    <cellStyle name="Input 7 9 4" xfId="10919"/>
    <cellStyle name="Input 7 9 5" xfId="10920"/>
    <cellStyle name="Input 7 9 6" xfId="10921"/>
    <cellStyle name="Input 7_Subsidy" xfId="10922"/>
    <cellStyle name="Input 8" xfId="10923"/>
    <cellStyle name="Input 8 10" xfId="10924"/>
    <cellStyle name="Input 8 10 2" xfId="10925"/>
    <cellStyle name="Input 8 11" xfId="10926"/>
    <cellStyle name="Input 8 12" xfId="10927"/>
    <cellStyle name="Input 8 13" xfId="10928"/>
    <cellStyle name="Input 8 14" xfId="10929"/>
    <cellStyle name="Input 8 2" xfId="10930"/>
    <cellStyle name="Input 8 2 2" xfId="10931"/>
    <cellStyle name="Input 8 2 2 2" xfId="10932"/>
    <cellStyle name="Input 8 2 2 2 2" xfId="10933"/>
    <cellStyle name="Input 8 2 2 2 3" xfId="10934"/>
    <cellStyle name="Input 8 2 2 2 4" xfId="10935"/>
    <cellStyle name="Input 8 2 2 2 5" xfId="10936"/>
    <cellStyle name="Input 8 2 2 2 6" xfId="10937"/>
    <cellStyle name="Input 8 2 2 3" xfId="10938"/>
    <cellStyle name="Input 8 2 2 3 2" xfId="10939"/>
    <cellStyle name="Input 8 2 2 4" xfId="10940"/>
    <cellStyle name="Input 8 2 2 5" xfId="10941"/>
    <cellStyle name="Input 8 2 2 6" xfId="10942"/>
    <cellStyle name="Input 8 2 2 7" xfId="10943"/>
    <cellStyle name="Input 8 2 3" xfId="10944"/>
    <cellStyle name="Input 8 2 3 2" xfId="10945"/>
    <cellStyle name="Input 8 2 3 3" xfId="10946"/>
    <cellStyle name="Input 8 2 3 4" xfId="10947"/>
    <cellStyle name="Input 8 2 3 5" xfId="10948"/>
    <cellStyle name="Input 8 2 3 6" xfId="10949"/>
    <cellStyle name="Input 8 2 4" xfId="10950"/>
    <cellStyle name="Input 8 2 4 2" xfId="10951"/>
    <cellStyle name="Input 8 2 5" xfId="10952"/>
    <cellStyle name="Input 8 2 6" xfId="10953"/>
    <cellStyle name="Input 8 2 7" xfId="10954"/>
    <cellStyle name="Input 8 2 8" xfId="10955"/>
    <cellStyle name="Input 8 2_Subsidy" xfId="10956"/>
    <cellStyle name="Input 8 3" xfId="10957"/>
    <cellStyle name="Input 8 3 2" xfId="10958"/>
    <cellStyle name="Input 8 3 2 2" xfId="10959"/>
    <cellStyle name="Input 8 3 2 3" xfId="10960"/>
    <cellStyle name="Input 8 3 2 4" xfId="10961"/>
    <cellStyle name="Input 8 3 2 5" xfId="10962"/>
    <cellStyle name="Input 8 3 2 6" xfId="10963"/>
    <cellStyle name="Input 8 3 3" xfId="10964"/>
    <cellStyle name="Input 8 3 3 2" xfId="10965"/>
    <cellStyle name="Input 8 3 4" xfId="10966"/>
    <cellStyle name="Input 8 3 5" xfId="10967"/>
    <cellStyle name="Input 8 3 6" xfId="10968"/>
    <cellStyle name="Input 8 3 7" xfId="10969"/>
    <cellStyle name="Input 8 4" xfId="10970"/>
    <cellStyle name="Input 8 4 2" xfId="10971"/>
    <cellStyle name="Input 8 4 2 2" xfId="10972"/>
    <cellStyle name="Input 8 4 2 3" xfId="10973"/>
    <cellStyle name="Input 8 4 2 4" xfId="10974"/>
    <cellStyle name="Input 8 4 2 5" xfId="10975"/>
    <cellStyle name="Input 8 4 2 6" xfId="10976"/>
    <cellStyle name="Input 8 4 3" xfId="10977"/>
    <cellStyle name="Input 8 4 3 2" xfId="10978"/>
    <cellStyle name="Input 8 4 4" xfId="10979"/>
    <cellStyle name="Input 8 4 5" xfId="10980"/>
    <cellStyle name="Input 8 4 6" xfId="10981"/>
    <cellStyle name="Input 8 4 7" xfId="10982"/>
    <cellStyle name="Input 8 5" xfId="10983"/>
    <cellStyle name="Input 8 5 2" xfId="10984"/>
    <cellStyle name="Input 8 5 2 2" xfId="10985"/>
    <cellStyle name="Input 8 5 2 3" xfId="10986"/>
    <cellStyle name="Input 8 5 2 4" xfId="10987"/>
    <cellStyle name="Input 8 5 2 5" xfId="10988"/>
    <cellStyle name="Input 8 5 2 6" xfId="10989"/>
    <cellStyle name="Input 8 5 3" xfId="10990"/>
    <cellStyle name="Input 8 5 3 2" xfId="10991"/>
    <cellStyle name="Input 8 5 4" xfId="10992"/>
    <cellStyle name="Input 8 5 5" xfId="10993"/>
    <cellStyle name="Input 8 5 6" xfId="10994"/>
    <cellStyle name="Input 8 5 7" xfId="10995"/>
    <cellStyle name="Input 8 6" xfId="10996"/>
    <cellStyle name="Input 8 6 2" xfId="10997"/>
    <cellStyle name="Input 8 6 2 2" xfId="10998"/>
    <cellStyle name="Input 8 6 2 3" xfId="10999"/>
    <cellStyle name="Input 8 6 2 4" xfId="11000"/>
    <cellStyle name="Input 8 6 2 5" xfId="11001"/>
    <cellStyle name="Input 8 6 2 6" xfId="11002"/>
    <cellStyle name="Input 8 6 3" xfId="11003"/>
    <cellStyle name="Input 8 6 3 2" xfId="11004"/>
    <cellStyle name="Input 8 6 4" xfId="11005"/>
    <cellStyle name="Input 8 6 5" xfId="11006"/>
    <cellStyle name="Input 8 6 6" xfId="11007"/>
    <cellStyle name="Input 8 6 7" xfId="11008"/>
    <cellStyle name="Input 8 7" xfId="11009"/>
    <cellStyle name="Input 8 7 2" xfId="11010"/>
    <cellStyle name="Input 8 7 2 2" xfId="11011"/>
    <cellStyle name="Input 8 7 2 3" xfId="11012"/>
    <cellStyle name="Input 8 7 2 4" xfId="11013"/>
    <cellStyle name="Input 8 7 2 5" xfId="11014"/>
    <cellStyle name="Input 8 7 2 6" xfId="11015"/>
    <cellStyle name="Input 8 7 3" xfId="11016"/>
    <cellStyle name="Input 8 7 3 2" xfId="11017"/>
    <cellStyle name="Input 8 7 4" xfId="11018"/>
    <cellStyle name="Input 8 7 5" xfId="11019"/>
    <cellStyle name="Input 8 7 6" xfId="11020"/>
    <cellStyle name="Input 8 7 7" xfId="11021"/>
    <cellStyle name="Input 8 8" xfId="11022"/>
    <cellStyle name="Input 8 8 2" xfId="11023"/>
    <cellStyle name="Input 8 8 2 2" xfId="11024"/>
    <cellStyle name="Input 8 8 2 3" xfId="11025"/>
    <cellStyle name="Input 8 8 2 4" xfId="11026"/>
    <cellStyle name="Input 8 8 2 5" xfId="11027"/>
    <cellStyle name="Input 8 8 2 6" xfId="11028"/>
    <cellStyle name="Input 8 8 3" xfId="11029"/>
    <cellStyle name="Input 8 8 3 2" xfId="11030"/>
    <cellStyle name="Input 8 8 4" xfId="11031"/>
    <cellStyle name="Input 8 8 5" xfId="11032"/>
    <cellStyle name="Input 8 8 6" xfId="11033"/>
    <cellStyle name="Input 8 8 7" xfId="11034"/>
    <cellStyle name="Input 8 9" xfId="11035"/>
    <cellStyle name="Input 8 9 2" xfId="11036"/>
    <cellStyle name="Input 8 9 3" xfId="11037"/>
    <cellStyle name="Input 8 9 4" xfId="11038"/>
    <cellStyle name="Input 8 9 5" xfId="11039"/>
    <cellStyle name="Input 8 9 6" xfId="11040"/>
    <cellStyle name="Input 8_Subsidy" xfId="11041"/>
    <cellStyle name="Input 9" xfId="11042"/>
    <cellStyle name="Input 9 10" xfId="11043"/>
    <cellStyle name="Input 9 10 2" xfId="11044"/>
    <cellStyle name="Input 9 11" xfId="11045"/>
    <cellStyle name="Input 9 12" xfId="11046"/>
    <cellStyle name="Input 9 13" xfId="11047"/>
    <cellStyle name="Input 9 14" xfId="11048"/>
    <cellStyle name="Input 9 2" xfId="11049"/>
    <cellStyle name="Input 9 2 2" xfId="11050"/>
    <cellStyle name="Input 9 2 2 2" xfId="11051"/>
    <cellStyle name="Input 9 2 2 2 2" xfId="11052"/>
    <cellStyle name="Input 9 2 2 2 3" xfId="11053"/>
    <cellStyle name="Input 9 2 2 2 4" xfId="11054"/>
    <cellStyle name="Input 9 2 2 2 5" xfId="11055"/>
    <cellStyle name="Input 9 2 2 2 6" xfId="11056"/>
    <cellStyle name="Input 9 2 2 3" xfId="11057"/>
    <cellStyle name="Input 9 2 2 3 2" xfId="11058"/>
    <cellStyle name="Input 9 2 2 4" xfId="11059"/>
    <cellStyle name="Input 9 2 2 5" xfId="11060"/>
    <cellStyle name="Input 9 2 2 6" xfId="11061"/>
    <cellStyle name="Input 9 2 2 7" xfId="11062"/>
    <cellStyle name="Input 9 2 3" xfId="11063"/>
    <cellStyle name="Input 9 2 3 2" xfId="11064"/>
    <cellStyle name="Input 9 2 3 3" xfId="11065"/>
    <cellStyle name="Input 9 2 3 4" xfId="11066"/>
    <cellStyle name="Input 9 2 3 5" xfId="11067"/>
    <cellStyle name="Input 9 2 3 6" xfId="11068"/>
    <cellStyle name="Input 9 2 4" xfId="11069"/>
    <cellStyle name="Input 9 2 4 2" xfId="11070"/>
    <cellStyle name="Input 9 2 5" xfId="11071"/>
    <cellStyle name="Input 9 2 6" xfId="11072"/>
    <cellStyle name="Input 9 2 7" xfId="11073"/>
    <cellStyle name="Input 9 2 8" xfId="11074"/>
    <cellStyle name="Input 9 2_Subsidy" xfId="11075"/>
    <cellStyle name="Input 9 3" xfId="11076"/>
    <cellStyle name="Input 9 3 2" xfId="11077"/>
    <cellStyle name="Input 9 3 2 2" xfId="11078"/>
    <cellStyle name="Input 9 3 2 3" xfId="11079"/>
    <cellStyle name="Input 9 3 2 4" xfId="11080"/>
    <cellStyle name="Input 9 3 2 5" xfId="11081"/>
    <cellStyle name="Input 9 3 2 6" xfId="11082"/>
    <cellStyle name="Input 9 3 3" xfId="11083"/>
    <cellStyle name="Input 9 3 3 2" xfId="11084"/>
    <cellStyle name="Input 9 3 4" xfId="11085"/>
    <cellStyle name="Input 9 3 5" xfId="11086"/>
    <cellStyle name="Input 9 3 6" xfId="11087"/>
    <cellStyle name="Input 9 3 7" xfId="11088"/>
    <cellStyle name="Input 9 4" xfId="11089"/>
    <cellStyle name="Input 9 4 2" xfId="11090"/>
    <cellStyle name="Input 9 4 2 2" xfId="11091"/>
    <cellStyle name="Input 9 4 2 3" xfId="11092"/>
    <cellStyle name="Input 9 4 2 4" xfId="11093"/>
    <cellStyle name="Input 9 4 2 5" xfId="11094"/>
    <cellStyle name="Input 9 4 2 6" xfId="11095"/>
    <cellStyle name="Input 9 4 3" xfId="11096"/>
    <cellStyle name="Input 9 4 3 2" xfId="11097"/>
    <cellStyle name="Input 9 4 4" xfId="11098"/>
    <cellStyle name="Input 9 4 5" xfId="11099"/>
    <cellStyle name="Input 9 4 6" xfId="11100"/>
    <cellStyle name="Input 9 4 7" xfId="11101"/>
    <cellStyle name="Input 9 5" xfId="11102"/>
    <cellStyle name="Input 9 5 2" xfId="11103"/>
    <cellStyle name="Input 9 5 2 2" xfId="11104"/>
    <cellStyle name="Input 9 5 2 3" xfId="11105"/>
    <cellStyle name="Input 9 5 2 4" xfId="11106"/>
    <cellStyle name="Input 9 5 2 5" xfId="11107"/>
    <cellStyle name="Input 9 5 2 6" xfId="11108"/>
    <cellStyle name="Input 9 5 3" xfId="11109"/>
    <cellStyle name="Input 9 5 3 2" xfId="11110"/>
    <cellStyle name="Input 9 5 4" xfId="11111"/>
    <cellStyle name="Input 9 5 5" xfId="11112"/>
    <cellStyle name="Input 9 5 6" xfId="11113"/>
    <cellStyle name="Input 9 5 7" xfId="11114"/>
    <cellStyle name="Input 9 6" xfId="11115"/>
    <cellStyle name="Input 9 6 2" xfId="11116"/>
    <cellStyle name="Input 9 6 2 2" xfId="11117"/>
    <cellStyle name="Input 9 6 2 3" xfId="11118"/>
    <cellStyle name="Input 9 6 2 4" xfId="11119"/>
    <cellStyle name="Input 9 6 2 5" xfId="11120"/>
    <cellStyle name="Input 9 6 2 6" xfId="11121"/>
    <cellStyle name="Input 9 6 3" xfId="11122"/>
    <cellStyle name="Input 9 6 3 2" xfId="11123"/>
    <cellStyle name="Input 9 6 4" xfId="11124"/>
    <cellStyle name="Input 9 6 5" xfId="11125"/>
    <cellStyle name="Input 9 6 6" xfId="11126"/>
    <cellStyle name="Input 9 6 7" xfId="11127"/>
    <cellStyle name="Input 9 7" xfId="11128"/>
    <cellStyle name="Input 9 7 2" xfId="11129"/>
    <cellStyle name="Input 9 7 2 2" xfId="11130"/>
    <cellStyle name="Input 9 7 2 3" xfId="11131"/>
    <cellStyle name="Input 9 7 2 4" xfId="11132"/>
    <cellStyle name="Input 9 7 2 5" xfId="11133"/>
    <cellStyle name="Input 9 7 2 6" xfId="11134"/>
    <cellStyle name="Input 9 7 3" xfId="11135"/>
    <cellStyle name="Input 9 7 3 2" xfId="11136"/>
    <cellStyle name="Input 9 7 4" xfId="11137"/>
    <cellStyle name="Input 9 7 5" xfId="11138"/>
    <cellStyle name="Input 9 7 6" xfId="11139"/>
    <cellStyle name="Input 9 7 7" xfId="11140"/>
    <cellStyle name="Input 9 8" xfId="11141"/>
    <cellStyle name="Input 9 8 2" xfId="11142"/>
    <cellStyle name="Input 9 8 2 2" xfId="11143"/>
    <cellStyle name="Input 9 8 2 3" xfId="11144"/>
    <cellStyle name="Input 9 8 2 4" xfId="11145"/>
    <cellStyle name="Input 9 8 2 5" xfId="11146"/>
    <cellStyle name="Input 9 8 2 6" xfId="11147"/>
    <cellStyle name="Input 9 8 3" xfId="11148"/>
    <cellStyle name="Input 9 8 3 2" xfId="11149"/>
    <cellStyle name="Input 9 8 4" xfId="11150"/>
    <cellStyle name="Input 9 8 5" xfId="11151"/>
    <cellStyle name="Input 9 8 6" xfId="11152"/>
    <cellStyle name="Input 9 8 7" xfId="11153"/>
    <cellStyle name="Input 9 9" xfId="11154"/>
    <cellStyle name="Input 9 9 2" xfId="11155"/>
    <cellStyle name="Input 9 9 3" xfId="11156"/>
    <cellStyle name="Input 9 9 4" xfId="11157"/>
    <cellStyle name="Input 9 9 5" xfId="11158"/>
    <cellStyle name="Input 9 9 6" xfId="11159"/>
    <cellStyle name="Input 9_Subsidy" xfId="11160"/>
    <cellStyle name="InputCells" xfId="11161"/>
    <cellStyle name="InputNumber" xfId="11162"/>
    <cellStyle name="InputPercentage" xfId="11163"/>
    <cellStyle name="InputText" xfId="11164"/>
    <cellStyle name="InputText 2" xfId="11165"/>
    <cellStyle name="InputText 3" xfId="11166"/>
    <cellStyle name="InputText 3 2" xfId="11167"/>
    <cellStyle name="InputText 3 3" xfId="11168"/>
    <cellStyle name="InputText 3 3 2" xfId="11169"/>
    <cellStyle name="InputText 4" xfId="11170"/>
    <cellStyle name="InputText 4 2" xfId="11171"/>
    <cellStyle name="InputText_Gas Flow Dynamics" xfId="11172"/>
    <cellStyle name="InputValue" xfId="11173"/>
    <cellStyle name="InputValue 2" xfId="11174"/>
    <cellStyle name="InputValue_Banding" xfId="11175"/>
    <cellStyle name="IntermediateCalc_RP" xfId="11176"/>
    <cellStyle name="Italic" xfId="11177"/>
    <cellStyle name="Italic 2" xfId="11178"/>
    <cellStyle name="Italic 2 2" xfId="11179"/>
    <cellStyle name="Italic 3" xfId="11180"/>
    <cellStyle name="Komma 2" xfId="42"/>
    <cellStyle name="Komma 2 2" xfId="11181"/>
    <cellStyle name="Komma 2 3" xfId="11182"/>
    <cellStyle name="Komma 3" xfId="43"/>
    <cellStyle name="LABEL Normal" xfId="11183"/>
    <cellStyle name="Label_RP" xfId="11184"/>
    <cellStyle name="Linked Cell 2" xfId="11185"/>
    <cellStyle name="Linked Cell 2 2" xfId="11186"/>
    <cellStyle name="Linked Cell 2 3" xfId="11187"/>
    <cellStyle name="Linked Cell 2 4" xfId="11188"/>
    <cellStyle name="Linked Cell 3" xfId="11189"/>
    <cellStyle name="Linked Cell 3 2" xfId="11190"/>
    <cellStyle name="Linked Cell 3 3" xfId="11191"/>
    <cellStyle name="Linked Cell 4" xfId="11192"/>
    <cellStyle name="Linked Cell 4 2" xfId="11193"/>
    <cellStyle name="Linked Cell 4 3" xfId="11194"/>
    <cellStyle name="Linked data" xfId="11195"/>
    <cellStyle name="Linked data 2" xfId="11196"/>
    <cellStyle name="Linked data 3" xfId="11197"/>
    <cellStyle name="LinkedCell_RP" xfId="11198"/>
    <cellStyle name="LinkedCellLbl_RP" xfId="11199"/>
    <cellStyle name="LinkedData" xfId="11200"/>
    <cellStyle name="Mdollar" xfId="11201"/>
    <cellStyle name="Mdollar 2" xfId="11202"/>
    <cellStyle name="Mdollar 2 2" xfId="11203"/>
    <cellStyle name="Meta" xfId="11204"/>
    <cellStyle name="Meta 2" xfId="11205"/>
    <cellStyle name="Meta 2 2" xfId="11206"/>
    <cellStyle name="Meta 2 2 2" xfId="11207"/>
    <cellStyle name="Meta 2 3" xfId="11208"/>
    <cellStyle name="Meta 3" xfId="11209"/>
    <cellStyle name="Meta 3 2" xfId="11210"/>
    <cellStyle name="Meta 4" xfId="11211"/>
    <cellStyle name="Meta 4 2" xfId="11212"/>
    <cellStyle name="Meta 5" xfId="11213"/>
    <cellStyle name="Meta 6" xfId="11214"/>
    <cellStyle name="Meta 7" xfId="11215"/>
    <cellStyle name="Meta_1" xfId="11216"/>
    <cellStyle name="Migliaia 2" xfId="11217"/>
    <cellStyle name="Migliaia_SO2011_CapaQs_110325" xfId="11218"/>
    <cellStyle name="Millares [0]_ANEXOA1-1" xfId="11219"/>
    <cellStyle name="Millares 2" xfId="11220"/>
    <cellStyle name="Millares_ANEXOA1-1" xfId="11221"/>
    <cellStyle name="Moneda [0]_ANEXOA1-1" xfId="11222"/>
    <cellStyle name="Moneda_ANEXOA1-1" xfId="11223"/>
    <cellStyle name="MonthYears" xfId="11224"/>
    <cellStyle name="NERA_Header0" xfId="11225"/>
    <cellStyle name="Neutral 2" xfId="44"/>
    <cellStyle name="Neutral 2 2" xfId="11226"/>
    <cellStyle name="Neutral 2 2 2" xfId="11227"/>
    <cellStyle name="Neutral 2 2 2 2" xfId="11228"/>
    <cellStyle name="Neutral 2 2 3" xfId="11229"/>
    <cellStyle name="Neutral 2 3" xfId="11230"/>
    <cellStyle name="Neutral 2 4" xfId="11231"/>
    <cellStyle name="Neutral 3" xfId="11232"/>
    <cellStyle name="Neutral 3 2" xfId="11233"/>
    <cellStyle name="Neutral 3 3" xfId="11234"/>
    <cellStyle name="Neutral 4" xfId="11235"/>
    <cellStyle name="Neutral 4 2" xfId="11236"/>
    <cellStyle name="Neutral 4 3" xfId="11237"/>
    <cellStyle name="No highlight" xfId="11238"/>
    <cellStyle name="No highlight 2" xfId="11239"/>
    <cellStyle name="No highlight 3" xfId="11240"/>
    <cellStyle name="Normal" xfId="25441"/>
    <cellStyle name="Normal" xfId="26382"/>
    <cellStyle name="Normal" xfId="26373"/>
    <cellStyle name="Normal" xfId="26380"/>
    <cellStyle name="Normal" xfId="26375"/>
    <cellStyle name="Normal" xfId="26387"/>
    <cellStyle name="Normal" xfId="26395"/>
    <cellStyle name="Normal" xfId="26388"/>
    <cellStyle name="Normal" xfId="26393"/>
    <cellStyle name="Normal" xfId="26390"/>
    <cellStyle name="Normal" xfId="26383"/>
    <cellStyle name="Normal" xfId="26378"/>
    <cellStyle name="Normal" xfId="0" builtinId="0"/>
    <cellStyle name="Normal - Style1" xfId="11241"/>
    <cellStyle name="Normal [0]" xfId="11242"/>
    <cellStyle name="Normal [2]" xfId="11243"/>
    <cellStyle name="Normal 10" xfId="11244"/>
    <cellStyle name="Normal 10 2" xfId="11245"/>
    <cellStyle name="Normal 10 3" xfId="11246"/>
    <cellStyle name="Normal 10 4" xfId="11247"/>
    <cellStyle name="Normal 10_Pan_Europe_Datafile_2012_H2" xfId="11248"/>
    <cellStyle name="Normal 11" xfId="11249"/>
    <cellStyle name="Normal 11 2" xfId="11250"/>
    <cellStyle name="Normal 11 3" xfId="11251"/>
    <cellStyle name="Normal 11_Pan_Europe_Datafile_2012_H2" xfId="11252"/>
    <cellStyle name="Normal 12" xfId="11253"/>
    <cellStyle name="Normal 12 2" xfId="11254"/>
    <cellStyle name="Normal 13" xfId="11255"/>
    <cellStyle name="Normal 13 2" xfId="11256"/>
    <cellStyle name="Normal 13 2 2" xfId="11257"/>
    <cellStyle name="Normal 13 2 2 2" xfId="11258"/>
    <cellStyle name="Normal 13 2 3" xfId="11259"/>
    <cellStyle name="Normal 13 3" xfId="11260"/>
    <cellStyle name="Normal 13 3 2" xfId="11261"/>
    <cellStyle name="Normal 13 4" xfId="11262"/>
    <cellStyle name="Normal 14" xfId="11263"/>
    <cellStyle name="Normal 14 2" xfId="11264"/>
    <cellStyle name="Normal 14 2 2" xfId="11265"/>
    <cellStyle name="Normal 14 3" xfId="11266"/>
    <cellStyle name="Normal 15" xfId="11267"/>
    <cellStyle name="Normal 16" xfId="11268"/>
    <cellStyle name="Normal 17" xfId="11269"/>
    <cellStyle name="Normal 17 2" xfId="11270"/>
    <cellStyle name="Normal 18" xfId="11271"/>
    <cellStyle name="Normal 19" xfId="11272"/>
    <cellStyle name="Normal 2" xfId="2"/>
    <cellStyle name="Normal 2 10" xfId="11273"/>
    <cellStyle name="Normal 2 11" xfId="10"/>
    <cellStyle name="Normal 2 2" xfId="45"/>
    <cellStyle name="Normal 2 2 2" xfId="46"/>
    <cellStyle name="Normal 2 2 2 2" xfId="11274"/>
    <cellStyle name="Normal 2 2 2 2 2" xfId="11275"/>
    <cellStyle name="Normal 2 2 2 3" xfId="11276"/>
    <cellStyle name="Normal 2 2 2 4" xfId="11277"/>
    <cellStyle name="Normal 2 2 3" xfId="11278"/>
    <cellStyle name="Normal 2 2 3 2" xfId="11279"/>
    <cellStyle name="Normal 2 2 4" xfId="11280"/>
    <cellStyle name="Normal 2 2 4 2" xfId="11281"/>
    <cellStyle name="Normal 2 2 5" xfId="11282"/>
    <cellStyle name="Normal 2 2 6" xfId="11283"/>
    <cellStyle name="Normal 2 3" xfId="47"/>
    <cellStyle name="Normal 2 3 2" xfId="48"/>
    <cellStyle name="Normal 2 3 2 2" xfId="11284"/>
    <cellStyle name="Normal 2 3 3" xfId="49"/>
    <cellStyle name="Normal 2 3 3 2" xfId="11285"/>
    <cellStyle name="Normal 2 3 3 2 2" xfId="11286"/>
    <cellStyle name="Normal 2 3 4" xfId="50"/>
    <cellStyle name="Normal 2 3 5" xfId="11287"/>
    <cellStyle name="Normal 2 4" xfId="73"/>
    <cellStyle name="Normal 2 4 2" xfId="11288"/>
    <cellStyle name="Normal 2 4 3" xfId="11289"/>
    <cellStyle name="Normal 2 5" xfId="11290"/>
    <cellStyle name="Normal 2 5 2" xfId="11291"/>
    <cellStyle name="Normal 2 5 3" xfId="11292"/>
    <cellStyle name="Normal 2 5 4" xfId="11293"/>
    <cellStyle name="Normal 2 6" xfId="11294"/>
    <cellStyle name="Normal 2 6 2" xfId="11295"/>
    <cellStyle name="Normal 2 6 2 2" xfId="11296"/>
    <cellStyle name="Normal 2 7" xfId="11297"/>
    <cellStyle name="Normal 2 7 2" xfId="11298"/>
    <cellStyle name="Normal 2 8" xfId="11299"/>
    <cellStyle name="Normal 2 8 2" xfId="11300"/>
    <cellStyle name="Normal 2 9" xfId="11301"/>
    <cellStyle name="Normal 2 9 2" xfId="11302"/>
    <cellStyle name="Normal 2_20" xfId="11303"/>
    <cellStyle name="Normal 20" xfId="11304"/>
    <cellStyle name="Normal 20 2" xfId="11305"/>
    <cellStyle name="Normal 21" xfId="11306"/>
    <cellStyle name="Normal 21 2" xfId="11307"/>
    <cellStyle name="Normal 22" xfId="11308"/>
    <cellStyle name="Normal 22 2" xfId="11309"/>
    <cellStyle name="Normal 22 2 2" xfId="11310"/>
    <cellStyle name="Normal 23" xfId="11311"/>
    <cellStyle name="Normal 23 2" xfId="11312"/>
    <cellStyle name="Normal 24" xfId="11313"/>
    <cellStyle name="Normal 24 2" xfId="11314"/>
    <cellStyle name="Normal 25" xfId="11315"/>
    <cellStyle name="Normal 25 2" xfId="11316"/>
    <cellStyle name="Normal 25 2 2" xfId="11317"/>
    <cellStyle name="Normal 26" xfId="11318"/>
    <cellStyle name="Normal 26 2" xfId="11319"/>
    <cellStyle name="Normal 26 2 2" xfId="11320"/>
    <cellStyle name="Normal 27" xfId="11321"/>
    <cellStyle name="Normal 27 2" xfId="11322"/>
    <cellStyle name="Normal 27 2 2" xfId="11323"/>
    <cellStyle name="Normal 28" xfId="11324"/>
    <cellStyle name="Normal 28 2" xfId="11325"/>
    <cellStyle name="Normal 29" xfId="11326"/>
    <cellStyle name="Normal 29 2" xfId="11327"/>
    <cellStyle name="Normal 3" xfId="3"/>
    <cellStyle name="Normal 3 10" xfId="11328"/>
    <cellStyle name="Normal 3 11" xfId="11329"/>
    <cellStyle name="Normal 3 11 2" xfId="11330"/>
    <cellStyle name="Normal 3 12" xfId="11331"/>
    <cellStyle name="Normal 3 2" xfId="83"/>
    <cellStyle name="Normal 3 2 2" xfId="11332"/>
    <cellStyle name="Normal 3 2 2 2" xfId="11333"/>
    <cellStyle name="Normal 3 2 3" xfId="11334"/>
    <cellStyle name="Normal 3 2 4" xfId="11335"/>
    <cellStyle name="Normal 3 3" xfId="11336"/>
    <cellStyle name="Normal 3 3 2" xfId="11337"/>
    <cellStyle name="Normal 3 3 2 2" xfId="11338"/>
    <cellStyle name="Normal 3 3 3" xfId="11339"/>
    <cellStyle name="Normal 3 4" xfId="11340"/>
    <cellStyle name="Normal 3 4 2" xfId="11341"/>
    <cellStyle name="Normal 3 4 3" xfId="11342"/>
    <cellStyle name="Normal 3 5" xfId="11343"/>
    <cellStyle name="Normal 3 5 2" xfId="11344"/>
    <cellStyle name="Normal 3 6" xfId="11345"/>
    <cellStyle name="Normal 3 6 2" xfId="11346"/>
    <cellStyle name="Normal 3 6 2 2" xfId="11347"/>
    <cellStyle name="Normal 3 6 3" xfId="11348"/>
    <cellStyle name="Normal 3 7" xfId="11349"/>
    <cellStyle name="Normal 3 7 2" xfId="11350"/>
    <cellStyle name="Normal 3 8" xfId="11351"/>
    <cellStyle name="Normal 3 8 2" xfId="11352"/>
    <cellStyle name="Normal 3 8 2 2" xfId="11353"/>
    <cellStyle name="Normal 3 9" xfId="11354"/>
    <cellStyle name="Normal 3_Pan_Europe_Datafile_2012_H2" xfId="11355"/>
    <cellStyle name="Normal 30" xfId="11356"/>
    <cellStyle name="Normal 30 2" xfId="11357"/>
    <cellStyle name="Normal 31" xfId="11358"/>
    <cellStyle name="Normal 31 2" xfId="11359"/>
    <cellStyle name="Normal 32" xfId="11360"/>
    <cellStyle name="Normal 33" xfId="11361"/>
    <cellStyle name="Normal 34" xfId="11362"/>
    <cellStyle name="Normal 35" xfId="11363"/>
    <cellStyle name="Normal 36" xfId="11364"/>
    <cellStyle name="Normal 37" xfId="11365"/>
    <cellStyle name="Normal 38" xfId="11366"/>
    <cellStyle name="Normal 38 2" xfId="11367"/>
    <cellStyle name="Normal 39" xfId="11368"/>
    <cellStyle name="Normal 39 2" xfId="11369"/>
    <cellStyle name="Normal 4" xfId="52"/>
    <cellStyle name="Normal 4 2" xfId="11370"/>
    <cellStyle name="Normal 4 2 2" xfId="11371"/>
    <cellStyle name="Normal 4 2 3" xfId="11372"/>
    <cellStyle name="Normal 4 3" xfId="11373"/>
    <cellStyle name="Normal 4 3 2" xfId="11374"/>
    <cellStyle name="Normal 4 3 3" xfId="11375"/>
    <cellStyle name="Normal 4 4" xfId="11376"/>
    <cellStyle name="Normal 4 4 2" xfId="11377"/>
    <cellStyle name="Normal 4 5" xfId="11378"/>
    <cellStyle name="Normal 4 5 2" xfId="11379"/>
    <cellStyle name="Normal 4 6" xfId="11380"/>
    <cellStyle name="Normal 4 7" xfId="11381"/>
    <cellStyle name="Normal 4 8" xfId="11382"/>
    <cellStyle name="Normal 4 9" xfId="11383"/>
    <cellStyle name="Normal 4_Pan_Europe_Datafile_2012_H2" xfId="11384"/>
    <cellStyle name="Normal 40" xfId="11385"/>
    <cellStyle name="Normal 41" xfId="11386"/>
    <cellStyle name="Normal 42" xfId="11387"/>
    <cellStyle name="Normal 43" xfId="11388"/>
    <cellStyle name="Normal 44" xfId="11389"/>
    <cellStyle name="Normal 45" xfId="11390"/>
    <cellStyle name="Normal 46" xfId="11391"/>
    <cellStyle name="Normal 47" xfId="11392"/>
    <cellStyle name="Normal 48" xfId="11393"/>
    <cellStyle name="Normal 49" xfId="11394"/>
    <cellStyle name="Normal 49 2" xfId="11395"/>
    <cellStyle name="Normal 5" xfId="53"/>
    <cellStyle name="Normal 5 10" xfId="11396"/>
    <cellStyle name="Normal 5 10 10" xfId="11397"/>
    <cellStyle name="Normal 5 10 10 2" xfId="11398"/>
    <cellStyle name="Normal 5 10 11" xfId="11399"/>
    <cellStyle name="Normal 5 10 2" xfId="11400"/>
    <cellStyle name="Normal 5 10 2 2" xfId="11401"/>
    <cellStyle name="Normal 5 10 2 2 2" xfId="11402"/>
    <cellStyle name="Normal 5 10 2 2 2 2" xfId="11403"/>
    <cellStyle name="Normal 5 10 2 2 2 2 2" xfId="11404"/>
    <cellStyle name="Normal 5 10 2 2 2 3" xfId="11405"/>
    <cellStyle name="Normal 5 10 2 2 3" xfId="11406"/>
    <cellStyle name="Normal 5 10 2 2 3 2" xfId="11407"/>
    <cellStyle name="Normal 5 10 2 2 4" xfId="11408"/>
    <cellStyle name="Normal 5 10 2 3" xfId="11409"/>
    <cellStyle name="Normal 5 10 2 3 2" xfId="11410"/>
    <cellStyle name="Normal 5 10 2 3 2 2" xfId="11411"/>
    <cellStyle name="Normal 5 10 2 3 2 2 2" xfId="11412"/>
    <cellStyle name="Normal 5 10 2 3 2 3" xfId="11413"/>
    <cellStyle name="Normal 5 10 2 3 3" xfId="11414"/>
    <cellStyle name="Normal 5 10 2 3 3 2" xfId="11415"/>
    <cellStyle name="Normal 5 10 2 3 4" xfId="11416"/>
    <cellStyle name="Normal 5 10 2 4" xfId="11417"/>
    <cellStyle name="Normal 5 10 2 4 2" xfId="11418"/>
    <cellStyle name="Normal 5 10 2 4 2 2" xfId="11419"/>
    <cellStyle name="Normal 5 10 2 4 3" xfId="11420"/>
    <cellStyle name="Normal 5 10 2 5" xfId="11421"/>
    <cellStyle name="Normal 5 10 2 5 2" xfId="11422"/>
    <cellStyle name="Normal 5 10 2 5 2 2" xfId="11423"/>
    <cellStyle name="Normal 5 10 2 5 3" xfId="11424"/>
    <cellStyle name="Normal 5 10 2 6" xfId="11425"/>
    <cellStyle name="Normal 5 10 2 6 2" xfId="11426"/>
    <cellStyle name="Normal 5 10 2 6 2 2" xfId="11427"/>
    <cellStyle name="Normal 5 10 2 6 3" xfId="11428"/>
    <cellStyle name="Normal 5 10 2 7" xfId="11429"/>
    <cellStyle name="Normal 5 10 2 7 2" xfId="11430"/>
    <cellStyle name="Normal 5 10 2 8" xfId="11431"/>
    <cellStyle name="Normal 5 10 2 8 2" xfId="11432"/>
    <cellStyle name="Normal 5 10 2 9" xfId="11433"/>
    <cellStyle name="Normal 5 10 3" xfId="11434"/>
    <cellStyle name="Normal 5 10 3 2" xfId="11435"/>
    <cellStyle name="Normal 5 10 3 2 2" xfId="11436"/>
    <cellStyle name="Normal 5 10 3 2 2 2" xfId="11437"/>
    <cellStyle name="Normal 5 10 3 2 2 2 2" xfId="11438"/>
    <cellStyle name="Normal 5 10 3 2 2 3" xfId="11439"/>
    <cellStyle name="Normal 5 10 3 2 3" xfId="11440"/>
    <cellStyle name="Normal 5 10 3 2 3 2" xfId="11441"/>
    <cellStyle name="Normal 5 10 3 2 4" xfId="11442"/>
    <cellStyle name="Normal 5 10 3 3" xfId="11443"/>
    <cellStyle name="Normal 5 10 3 3 2" xfId="11444"/>
    <cellStyle name="Normal 5 10 3 3 2 2" xfId="11445"/>
    <cellStyle name="Normal 5 10 3 3 3" xfId="11446"/>
    <cellStyle name="Normal 5 10 3 4" xfId="11447"/>
    <cellStyle name="Normal 5 10 3 4 2" xfId="11448"/>
    <cellStyle name="Normal 5 10 3 4 2 2" xfId="11449"/>
    <cellStyle name="Normal 5 10 3 4 3" xfId="11450"/>
    <cellStyle name="Normal 5 10 3 5" xfId="11451"/>
    <cellStyle name="Normal 5 10 3 5 2" xfId="11452"/>
    <cellStyle name="Normal 5 10 3 5 2 2" xfId="11453"/>
    <cellStyle name="Normal 5 10 3 5 3" xfId="11454"/>
    <cellStyle name="Normal 5 10 3 6" xfId="11455"/>
    <cellStyle name="Normal 5 10 3 6 2" xfId="11456"/>
    <cellStyle name="Normal 5 10 3 7" xfId="11457"/>
    <cellStyle name="Normal 5 10 3 7 2" xfId="11458"/>
    <cellStyle name="Normal 5 10 3 8" xfId="11459"/>
    <cellStyle name="Normal 5 10 4" xfId="11460"/>
    <cellStyle name="Normal 5 10 4 2" xfId="11461"/>
    <cellStyle name="Normal 5 10 4 2 2" xfId="11462"/>
    <cellStyle name="Normal 5 10 4 2 2 2" xfId="11463"/>
    <cellStyle name="Normal 5 10 4 2 3" xfId="11464"/>
    <cellStyle name="Normal 5 10 4 3" xfId="11465"/>
    <cellStyle name="Normal 5 10 4 3 2" xfId="11466"/>
    <cellStyle name="Normal 5 10 4 4" xfId="11467"/>
    <cellStyle name="Normal 5 10 5" xfId="11468"/>
    <cellStyle name="Normal 5 10 5 2" xfId="11469"/>
    <cellStyle name="Normal 5 10 5 2 2" xfId="11470"/>
    <cellStyle name="Normal 5 10 5 2 2 2" xfId="11471"/>
    <cellStyle name="Normal 5 10 5 2 3" xfId="11472"/>
    <cellStyle name="Normal 5 10 5 3" xfId="11473"/>
    <cellStyle name="Normal 5 10 5 3 2" xfId="11474"/>
    <cellStyle name="Normal 5 10 5 4" xfId="11475"/>
    <cellStyle name="Normal 5 10 6" xfId="11476"/>
    <cellStyle name="Normal 5 10 6 2" xfId="11477"/>
    <cellStyle name="Normal 5 10 6 2 2" xfId="11478"/>
    <cellStyle name="Normal 5 10 6 3" xfId="11479"/>
    <cellStyle name="Normal 5 10 7" xfId="11480"/>
    <cellStyle name="Normal 5 10 7 2" xfId="11481"/>
    <cellStyle name="Normal 5 10 7 2 2" xfId="11482"/>
    <cellStyle name="Normal 5 10 7 3" xfId="11483"/>
    <cellStyle name="Normal 5 10 8" xfId="11484"/>
    <cellStyle name="Normal 5 10 8 2" xfId="11485"/>
    <cellStyle name="Normal 5 10 8 2 2" xfId="11486"/>
    <cellStyle name="Normal 5 10 8 3" xfId="11487"/>
    <cellStyle name="Normal 5 10 9" xfId="11488"/>
    <cellStyle name="Normal 5 10 9 2" xfId="11489"/>
    <cellStyle name="Normal 5 11" xfId="11490"/>
    <cellStyle name="Normal 5 11 10" xfId="11491"/>
    <cellStyle name="Normal 5 11 2" xfId="11492"/>
    <cellStyle name="Normal 5 11 2 2" xfId="11493"/>
    <cellStyle name="Normal 5 11 2 2 2" xfId="11494"/>
    <cellStyle name="Normal 5 11 2 2 2 2" xfId="11495"/>
    <cellStyle name="Normal 5 11 2 2 3" xfId="11496"/>
    <cellStyle name="Normal 5 11 2 3" xfId="11497"/>
    <cellStyle name="Normal 5 11 2 3 2" xfId="11498"/>
    <cellStyle name="Normal 5 11 2 4" xfId="11499"/>
    <cellStyle name="Normal 5 11 3" xfId="11500"/>
    <cellStyle name="Normal 5 11 3 2" xfId="11501"/>
    <cellStyle name="Normal 5 11 3 2 2" xfId="11502"/>
    <cellStyle name="Normal 5 11 3 2 2 2" xfId="11503"/>
    <cellStyle name="Normal 5 11 3 2 3" xfId="11504"/>
    <cellStyle name="Normal 5 11 3 3" xfId="11505"/>
    <cellStyle name="Normal 5 11 3 3 2" xfId="11506"/>
    <cellStyle name="Normal 5 11 3 4" xfId="11507"/>
    <cellStyle name="Normal 5 11 4" xfId="11508"/>
    <cellStyle name="Normal 5 11 4 2" xfId="11509"/>
    <cellStyle name="Normal 5 11 4 2 2" xfId="11510"/>
    <cellStyle name="Normal 5 11 4 2 2 2" xfId="11511"/>
    <cellStyle name="Normal 5 11 4 2 3" xfId="11512"/>
    <cellStyle name="Normal 5 11 4 3" xfId="11513"/>
    <cellStyle name="Normal 5 11 4 3 2" xfId="11514"/>
    <cellStyle name="Normal 5 11 4 4" xfId="11515"/>
    <cellStyle name="Normal 5 11 5" xfId="11516"/>
    <cellStyle name="Normal 5 11 5 2" xfId="11517"/>
    <cellStyle name="Normal 5 11 5 2 2" xfId="11518"/>
    <cellStyle name="Normal 5 11 5 3" xfId="11519"/>
    <cellStyle name="Normal 5 11 6" xfId="11520"/>
    <cellStyle name="Normal 5 11 6 2" xfId="11521"/>
    <cellStyle name="Normal 5 11 6 2 2" xfId="11522"/>
    <cellStyle name="Normal 5 11 6 3" xfId="11523"/>
    <cellStyle name="Normal 5 11 7" xfId="11524"/>
    <cellStyle name="Normal 5 11 7 2" xfId="11525"/>
    <cellStyle name="Normal 5 11 7 2 2" xfId="11526"/>
    <cellStyle name="Normal 5 11 7 3" xfId="11527"/>
    <cellStyle name="Normal 5 11 8" xfId="11528"/>
    <cellStyle name="Normal 5 11 8 2" xfId="11529"/>
    <cellStyle name="Normal 5 11 9" xfId="11530"/>
    <cellStyle name="Normal 5 11 9 2" xfId="11531"/>
    <cellStyle name="Normal 5 12" xfId="11532"/>
    <cellStyle name="Normal 5 12 2" xfId="11533"/>
    <cellStyle name="Normal 5 12 2 2" xfId="11534"/>
    <cellStyle name="Normal 5 12 2 2 2" xfId="11535"/>
    <cellStyle name="Normal 5 12 2 2 2 2" xfId="11536"/>
    <cellStyle name="Normal 5 12 2 2 3" xfId="11537"/>
    <cellStyle name="Normal 5 12 2 3" xfId="11538"/>
    <cellStyle name="Normal 5 12 2 3 2" xfId="11539"/>
    <cellStyle name="Normal 5 12 2 4" xfId="11540"/>
    <cellStyle name="Normal 5 12 3" xfId="11541"/>
    <cellStyle name="Normal 5 12 3 2" xfId="11542"/>
    <cellStyle name="Normal 5 12 3 2 2" xfId="11543"/>
    <cellStyle name="Normal 5 12 3 2 2 2" xfId="11544"/>
    <cellStyle name="Normal 5 12 3 2 3" xfId="11545"/>
    <cellStyle name="Normal 5 12 3 3" xfId="11546"/>
    <cellStyle name="Normal 5 12 3 3 2" xfId="11547"/>
    <cellStyle name="Normal 5 12 3 4" xfId="11548"/>
    <cellStyle name="Normal 5 12 4" xfId="11549"/>
    <cellStyle name="Normal 5 12 4 2" xfId="11550"/>
    <cellStyle name="Normal 5 12 4 2 2" xfId="11551"/>
    <cellStyle name="Normal 5 12 4 3" xfId="11552"/>
    <cellStyle name="Normal 5 12 5" xfId="11553"/>
    <cellStyle name="Normal 5 12 5 2" xfId="11554"/>
    <cellStyle name="Normal 5 12 5 2 2" xfId="11555"/>
    <cellStyle name="Normal 5 12 5 3" xfId="11556"/>
    <cellStyle name="Normal 5 12 6" xfId="11557"/>
    <cellStyle name="Normal 5 12 6 2" xfId="11558"/>
    <cellStyle name="Normal 5 12 6 2 2" xfId="11559"/>
    <cellStyle name="Normal 5 12 6 3" xfId="11560"/>
    <cellStyle name="Normal 5 12 7" xfId="11561"/>
    <cellStyle name="Normal 5 12 7 2" xfId="11562"/>
    <cellStyle name="Normal 5 12 8" xfId="11563"/>
    <cellStyle name="Normal 5 12 8 2" xfId="11564"/>
    <cellStyle name="Normal 5 12 9" xfId="11565"/>
    <cellStyle name="Normal 5 13" xfId="11566"/>
    <cellStyle name="Normal 5 13 2" xfId="11567"/>
    <cellStyle name="Normal 5 13 2 2" xfId="11568"/>
    <cellStyle name="Normal 5 13 2 2 2" xfId="11569"/>
    <cellStyle name="Normal 5 13 2 2 2 2" xfId="11570"/>
    <cellStyle name="Normal 5 13 2 2 3" xfId="11571"/>
    <cellStyle name="Normal 5 13 2 3" xfId="11572"/>
    <cellStyle name="Normal 5 13 2 3 2" xfId="11573"/>
    <cellStyle name="Normal 5 13 2 4" xfId="11574"/>
    <cellStyle name="Normal 5 13 3" xfId="11575"/>
    <cellStyle name="Normal 5 13 3 2" xfId="11576"/>
    <cellStyle name="Normal 5 13 3 2 2" xfId="11577"/>
    <cellStyle name="Normal 5 13 3 3" xfId="11578"/>
    <cellStyle name="Normal 5 13 4" xfId="11579"/>
    <cellStyle name="Normal 5 13 4 2" xfId="11580"/>
    <cellStyle name="Normal 5 13 4 2 2" xfId="11581"/>
    <cellStyle name="Normal 5 13 4 3" xfId="11582"/>
    <cellStyle name="Normal 5 13 5" xfId="11583"/>
    <cellStyle name="Normal 5 13 5 2" xfId="11584"/>
    <cellStyle name="Normal 5 13 5 2 2" xfId="11585"/>
    <cellStyle name="Normal 5 13 5 3" xfId="11586"/>
    <cellStyle name="Normal 5 13 6" xfId="11587"/>
    <cellStyle name="Normal 5 13 6 2" xfId="11588"/>
    <cellStyle name="Normal 5 13 7" xfId="11589"/>
    <cellStyle name="Normal 5 13 7 2" xfId="11590"/>
    <cellStyle name="Normal 5 13 8" xfId="11591"/>
    <cellStyle name="Normal 5 14" xfId="11592"/>
    <cellStyle name="Normal 5 14 2" xfId="11593"/>
    <cellStyle name="Normal 5 14 2 2" xfId="11594"/>
    <cellStyle name="Normal 5 14 2 2 2" xfId="11595"/>
    <cellStyle name="Normal 5 14 2 3" xfId="11596"/>
    <cellStyle name="Normal 5 14 3" xfId="11597"/>
    <cellStyle name="Normal 5 14 4" xfId="11598"/>
    <cellStyle name="Normal 5 14 4 2" xfId="11599"/>
    <cellStyle name="Normal 5 14 5" xfId="11600"/>
    <cellStyle name="Normal 5 14 5 2" xfId="11601"/>
    <cellStyle name="Normal 5 15" xfId="11602"/>
    <cellStyle name="Normal 5 15 2" xfId="11603"/>
    <cellStyle name="Normal 5 15 2 2" xfId="11604"/>
    <cellStyle name="Normal 5 15 2 2 2" xfId="11605"/>
    <cellStyle name="Normal 5 15 2 3" xfId="11606"/>
    <cellStyle name="Normal 5 15 3" xfId="11607"/>
    <cellStyle name="Normal 5 15 3 2" xfId="11608"/>
    <cellStyle name="Normal 5 15 3 2 2" xfId="11609"/>
    <cellStyle name="Normal 5 15 3 3" xfId="11610"/>
    <cellStyle name="Normal 5 15 4" xfId="11611"/>
    <cellStyle name="Normal 5 15 4 2" xfId="11612"/>
    <cellStyle name="Normal 5 15 4 2 2" xfId="11613"/>
    <cellStyle name="Normal 5 15 4 3" xfId="11614"/>
    <cellStyle name="Normal 5 15 5" xfId="11615"/>
    <cellStyle name="Normal 5 15 5 2" xfId="11616"/>
    <cellStyle name="Normal 5 15 6" xfId="11617"/>
    <cellStyle name="Normal 5 15 6 2" xfId="11618"/>
    <cellStyle name="Normal 5 15 7" xfId="11619"/>
    <cellStyle name="Normal 5 16" xfId="11620"/>
    <cellStyle name="Normal 5 16 2" xfId="11621"/>
    <cellStyle name="Normal 5 16 2 2" xfId="11622"/>
    <cellStyle name="Normal 5 16 3" xfId="11623"/>
    <cellStyle name="Normal 5 17" xfId="11624"/>
    <cellStyle name="Normal 5 17 2" xfId="11625"/>
    <cellStyle name="Normal 5 17 2 2" xfId="11626"/>
    <cellStyle name="Normal 5 17 3" xfId="11627"/>
    <cellStyle name="Normal 5 18" xfId="11628"/>
    <cellStyle name="Normal 5 18 2" xfId="11629"/>
    <cellStyle name="Normal 5 18 2 2" xfId="11630"/>
    <cellStyle name="Normal 5 18 3" xfId="11631"/>
    <cellStyle name="Normal 5 19" xfId="11632"/>
    <cellStyle name="Normal 5 19 2" xfId="11633"/>
    <cellStyle name="Normal 5 2" xfId="54"/>
    <cellStyle name="Normal 5 2 10" xfId="11634"/>
    <cellStyle name="Normal 5 2 10 2" xfId="11635"/>
    <cellStyle name="Normal 5 2 10 2 2" xfId="11636"/>
    <cellStyle name="Normal 5 2 10 2 2 2" xfId="11637"/>
    <cellStyle name="Normal 5 2 10 2 2 2 2" xfId="11638"/>
    <cellStyle name="Normal 5 2 10 2 2 3" xfId="11639"/>
    <cellStyle name="Normal 5 2 10 2 3" xfId="11640"/>
    <cellStyle name="Normal 5 2 10 2 3 2" xfId="11641"/>
    <cellStyle name="Normal 5 2 10 2 4" xfId="11642"/>
    <cellStyle name="Normal 5 2 10 3" xfId="11643"/>
    <cellStyle name="Normal 5 2 10 3 2" xfId="11644"/>
    <cellStyle name="Normal 5 2 10 3 2 2" xfId="11645"/>
    <cellStyle name="Normal 5 2 10 3 3" xfId="11646"/>
    <cellStyle name="Normal 5 2 10 4" xfId="11647"/>
    <cellStyle name="Normal 5 2 10 4 2" xfId="11648"/>
    <cellStyle name="Normal 5 2 10 4 2 2" xfId="11649"/>
    <cellStyle name="Normal 5 2 10 4 3" xfId="11650"/>
    <cellStyle name="Normal 5 2 10 5" xfId="11651"/>
    <cellStyle name="Normal 5 2 10 5 2" xfId="11652"/>
    <cellStyle name="Normal 5 2 10 5 2 2" xfId="11653"/>
    <cellStyle name="Normal 5 2 10 5 3" xfId="11654"/>
    <cellStyle name="Normal 5 2 10 6" xfId="11655"/>
    <cellStyle name="Normal 5 2 10 6 2" xfId="11656"/>
    <cellStyle name="Normal 5 2 10 7" xfId="11657"/>
    <cellStyle name="Normal 5 2 10 7 2" xfId="11658"/>
    <cellStyle name="Normal 5 2 10 8" xfId="11659"/>
    <cellStyle name="Normal 5 2 11" xfId="11660"/>
    <cellStyle name="Normal 5 2 11 2" xfId="11661"/>
    <cellStyle name="Normal 5 2 11 2 2" xfId="11662"/>
    <cellStyle name="Normal 5 2 11 2 2 2" xfId="11663"/>
    <cellStyle name="Normal 5 2 11 2 3" xfId="11664"/>
    <cellStyle name="Normal 5 2 11 3" xfId="11665"/>
    <cellStyle name="Normal 5 2 11 4" xfId="11666"/>
    <cellStyle name="Normal 5 2 11 4 2" xfId="11667"/>
    <cellStyle name="Normal 5 2 11 5" xfId="11668"/>
    <cellStyle name="Normal 5 2 11 5 2" xfId="11669"/>
    <cellStyle name="Normal 5 2 12" xfId="11670"/>
    <cellStyle name="Normal 5 2 12 2" xfId="11671"/>
    <cellStyle name="Normal 5 2 12 2 2" xfId="11672"/>
    <cellStyle name="Normal 5 2 12 2 2 2" xfId="11673"/>
    <cellStyle name="Normal 5 2 12 2 3" xfId="11674"/>
    <cellStyle name="Normal 5 2 12 3" xfId="11675"/>
    <cellStyle name="Normal 5 2 12 3 2" xfId="11676"/>
    <cellStyle name="Normal 5 2 12 4" xfId="11677"/>
    <cellStyle name="Normal 5 2 13" xfId="11678"/>
    <cellStyle name="Normal 5 2 13 2" xfId="11679"/>
    <cellStyle name="Normal 5 2 13 2 2" xfId="11680"/>
    <cellStyle name="Normal 5 2 13 3" xfId="11681"/>
    <cellStyle name="Normal 5 2 14" xfId="11682"/>
    <cellStyle name="Normal 5 2 14 2" xfId="11683"/>
    <cellStyle name="Normal 5 2 14 2 2" xfId="11684"/>
    <cellStyle name="Normal 5 2 14 3" xfId="11685"/>
    <cellStyle name="Normal 5 2 15" xfId="11686"/>
    <cellStyle name="Normal 5 2 15 2" xfId="11687"/>
    <cellStyle name="Normal 5 2 15 2 2" xfId="11688"/>
    <cellStyle name="Normal 5 2 15 3" xfId="11689"/>
    <cellStyle name="Normal 5 2 16" xfId="11690"/>
    <cellStyle name="Normal 5 2 16 2" xfId="11691"/>
    <cellStyle name="Normal 5 2 17" xfId="11692"/>
    <cellStyle name="Normal 5 2 17 2" xfId="11693"/>
    <cellStyle name="Normal 5 2 18" xfId="11694"/>
    <cellStyle name="Normal 5 2 2" xfId="11695"/>
    <cellStyle name="Normal 5 2 2 10" xfId="11696"/>
    <cellStyle name="Normal 5 2 2 10 2" xfId="11697"/>
    <cellStyle name="Normal 5 2 2 10 2 2" xfId="11698"/>
    <cellStyle name="Normal 5 2 2 10 2 2 2" xfId="11699"/>
    <cellStyle name="Normal 5 2 2 10 2 3" xfId="11700"/>
    <cellStyle name="Normal 5 2 2 10 3" xfId="11701"/>
    <cellStyle name="Normal 5 2 2 10 3 2" xfId="11702"/>
    <cellStyle name="Normal 5 2 2 10 4" xfId="11703"/>
    <cellStyle name="Normal 5 2 2 10 4 2" xfId="11704"/>
    <cellStyle name="Normal 5 2 2 11" xfId="11705"/>
    <cellStyle name="Normal 5 2 2 11 2" xfId="11706"/>
    <cellStyle name="Normal 5 2 2 11 2 2" xfId="11707"/>
    <cellStyle name="Normal 5 2 2 11 3" xfId="11708"/>
    <cellStyle name="Normal 5 2 2 12" xfId="11709"/>
    <cellStyle name="Normal 5 2 2 12 2" xfId="11710"/>
    <cellStyle name="Normal 5 2 2 12 2 2" xfId="11711"/>
    <cellStyle name="Normal 5 2 2 12 3" xfId="11712"/>
    <cellStyle name="Normal 5 2 2 13" xfId="11713"/>
    <cellStyle name="Normal 5 2 2 13 2" xfId="11714"/>
    <cellStyle name="Normal 5 2 2 13 2 2" xfId="11715"/>
    <cellStyle name="Normal 5 2 2 13 3" xfId="11716"/>
    <cellStyle name="Normal 5 2 2 14" xfId="11717"/>
    <cellStyle name="Normal 5 2 2 14 2" xfId="11718"/>
    <cellStyle name="Normal 5 2 2 15" xfId="11719"/>
    <cellStyle name="Normal 5 2 2 15 2" xfId="11720"/>
    <cellStyle name="Normal 5 2 2 16" xfId="11721"/>
    <cellStyle name="Normal 5 2 2 2" xfId="11722"/>
    <cellStyle name="Normal 5 2 2 2 10" xfId="11723"/>
    <cellStyle name="Normal 5 2 2 2 10 2" xfId="11724"/>
    <cellStyle name="Normal 5 2 2 2 10 2 2" xfId="11725"/>
    <cellStyle name="Normal 5 2 2 2 10 3" xfId="11726"/>
    <cellStyle name="Normal 5 2 2 2 11" xfId="11727"/>
    <cellStyle name="Normal 5 2 2 2 11 2" xfId="11728"/>
    <cellStyle name="Normal 5 2 2 2 11 2 2" xfId="11729"/>
    <cellStyle name="Normal 5 2 2 2 11 3" xfId="11730"/>
    <cellStyle name="Normal 5 2 2 2 12" xfId="11731"/>
    <cellStyle name="Normal 5 2 2 2 12 2" xfId="11732"/>
    <cellStyle name="Normal 5 2 2 2 12 2 2" xfId="11733"/>
    <cellStyle name="Normal 5 2 2 2 12 3" xfId="11734"/>
    <cellStyle name="Normal 5 2 2 2 13" xfId="11735"/>
    <cellStyle name="Normal 5 2 2 2 13 2" xfId="11736"/>
    <cellStyle name="Normal 5 2 2 2 14" xfId="11737"/>
    <cellStyle name="Normal 5 2 2 2 14 2" xfId="11738"/>
    <cellStyle name="Normal 5 2 2 2 15" xfId="11739"/>
    <cellStyle name="Normal 5 2 2 2 2" xfId="11740"/>
    <cellStyle name="Normal 5 2 2 2 2 10" xfId="11741"/>
    <cellStyle name="Normal 5 2 2 2 2 10 2" xfId="11742"/>
    <cellStyle name="Normal 5 2 2 2 2 10 2 2" xfId="11743"/>
    <cellStyle name="Normal 5 2 2 2 2 10 3" xfId="11744"/>
    <cellStyle name="Normal 5 2 2 2 2 11" xfId="11745"/>
    <cellStyle name="Normal 5 2 2 2 2 11 2" xfId="11746"/>
    <cellStyle name="Normal 5 2 2 2 2 12" xfId="11747"/>
    <cellStyle name="Normal 5 2 2 2 2 12 2" xfId="11748"/>
    <cellStyle name="Normal 5 2 2 2 2 13" xfId="11749"/>
    <cellStyle name="Normal 5 2 2 2 2 2" xfId="11750"/>
    <cellStyle name="Normal 5 2 2 2 2 2 10" xfId="11751"/>
    <cellStyle name="Normal 5 2 2 2 2 2 10 2" xfId="11752"/>
    <cellStyle name="Normal 5 2 2 2 2 2 11" xfId="11753"/>
    <cellStyle name="Normal 5 2 2 2 2 2 2" xfId="11754"/>
    <cellStyle name="Normal 5 2 2 2 2 2 2 2" xfId="11755"/>
    <cellStyle name="Normal 5 2 2 2 2 2 2 2 2" xfId="11756"/>
    <cellStyle name="Normal 5 2 2 2 2 2 2 2 2 2" xfId="11757"/>
    <cellStyle name="Normal 5 2 2 2 2 2 2 2 2 2 2" xfId="11758"/>
    <cellStyle name="Normal 5 2 2 2 2 2 2 2 2 3" xfId="11759"/>
    <cellStyle name="Normal 5 2 2 2 2 2 2 2 3" xfId="11760"/>
    <cellStyle name="Normal 5 2 2 2 2 2 2 2 3 2" xfId="11761"/>
    <cellStyle name="Normal 5 2 2 2 2 2 2 2 4" xfId="11762"/>
    <cellStyle name="Normal 5 2 2 2 2 2 2 3" xfId="11763"/>
    <cellStyle name="Normal 5 2 2 2 2 2 2 3 2" xfId="11764"/>
    <cellStyle name="Normal 5 2 2 2 2 2 2 3 2 2" xfId="11765"/>
    <cellStyle name="Normal 5 2 2 2 2 2 2 3 2 2 2" xfId="11766"/>
    <cellStyle name="Normal 5 2 2 2 2 2 2 3 2 3" xfId="11767"/>
    <cellStyle name="Normal 5 2 2 2 2 2 2 3 3" xfId="11768"/>
    <cellStyle name="Normal 5 2 2 2 2 2 2 3 3 2" xfId="11769"/>
    <cellStyle name="Normal 5 2 2 2 2 2 2 3 4" xfId="11770"/>
    <cellStyle name="Normal 5 2 2 2 2 2 2 4" xfId="11771"/>
    <cellStyle name="Normal 5 2 2 2 2 2 2 4 2" xfId="11772"/>
    <cellStyle name="Normal 5 2 2 2 2 2 2 4 2 2" xfId="11773"/>
    <cellStyle name="Normal 5 2 2 2 2 2 2 4 3" xfId="11774"/>
    <cellStyle name="Normal 5 2 2 2 2 2 2 5" xfId="11775"/>
    <cellStyle name="Normal 5 2 2 2 2 2 2 5 2" xfId="11776"/>
    <cellStyle name="Normal 5 2 2 2 2 2 2 5 2 2" xfId="11777"/>
    <cellStyle name="Normal 5 2 2 2 2 2 2 5 3" xfId="11778"/>
    <cellStyle name="Normal 5 2 2 2 2 2 2 6" xfId="11779"/>
    <cellStyle name="Normal 5 2 2 2 2 2 2 6 2" xfId="11780"/>
    <cellStyle name="Normal 5 2 2 2 2 2 2 6 2 2" xfId="11781"/>
    <cellStyle name="Normal 5 2 2 2 2 2 2 6 3" xfId="11782"/>
    <cellStyle name="Normal 5 2 2 2 2 2 2 7" xfId="11783"/>
    <cellStyle name="Normal 5 2 2 2 2 2 2 7 2" xfId="11784"/>
    <cellStyle name="Normal 5 2 2 2 2 2 2 8" xfId="11785"/>
    <cellStyle name="Normal 5 2 2 2 2 2 2 8 2" xfId="11786"/>
    <cellStyle name="Normal 5 2 2 2 2 2 2 9" xfId="11787"/>
    <cellStyle name="Normal 5 2 2 2 2 2 3" xfId="11788"/>
    <cellStyle name="Normal 5 2 2 2 2 2 3 2" xfId="11789"/>
    <cellStyle name="Normal 5 2 2 2 2 2 3 2 2" xfId="11790"/>
    <cellStyle name="Normal 5 2 2 2 2 2 3 2 2 2" xfId="11791"/>
    <cellStyle name="Normal 5 2 2 2 2 2 3 2 2 2 2" xfId="11792"/>
    <cellStyle name="Normal 5 2 2 2 2 2 3 2 2 3" xfId="11793"/>
    <cellStyle name="Normal 5 2 2 2 2 2 3 2 3" xfId="11794"/>
    <cellStyle name="Normal 5 2 2 2 2 2 3 2 3 2" xfId="11795"/>
    <cellStyle name="Normal 5 2 2 2 2 2 3 2 4" xfId="11796"/>
    <cellStyle name="Normal 5 2 2 2 2 2 3 3" xfId="11797"/>
    <cellStyle name="Normal 5 2 2 2 2 2 3 3 2" xfId="11798"/>
    <cellStyle name="Normal 5 2 2 2 2 2 3 3 2 2" xfId="11799"/>
    <cellStyle name="Normal 5 2 2 2 2 2 3 3 3" xfId="11800"/>
    <cellStyle name="Normal 5 2 2 2 2 2 3 4" xfId="11801"/>
    <cellStyle name="Normal 5 2 2 2 2 2 3 4 2" xfId="11802"/>
    <cellStyle name="Normal 5 2 2 2 2 2 3 4 2 2" xfId="11803"/>
    <cellStyle name="Normal 5 2 2 2 2 2 3 4 3" xfId="11804"/>
    <cellStyle name="Normal 5 2 2 2 2 2 3 5" xfId="11805"/>
    <cellStyle name="Normal 5 2 2 2 2 2 3 5 2" xfId="11806"/>
    <cellStyle name="Normal 5 2 2 2 2 2 3 5 2 2" xfId="11807"/>
    <cellStyle name="Normal 5 2 2 2 2 2 3 5 3" xfId="11808"/>
    <cellStyle name="Normal 5 2 2 2 2 2 3 6" xfId="11809"/>
    <cellStyle name="Normal 5 2 2 2 2 2 3 6 2" xfId="11810"/>
    <cellStyle name="Normal 5 2 2 2 2 2 3 7" xfId="11811"/>
    <cellStyle name="Normal 5 2 2 2 2 2 3 7 2" xfId="11812"/>
    <cellStyle name="Normal 5 2 2 2 2 2 3 8" xfId="11813"/>
    <cellStyle name="Normal 5 2 2 2 2 2 4" xfId="11814"/>
    <cellStyle name="Normal 5 2 2 2 2 2 4 2" xfId="11815"/>
    <cellStyle name="Normal 5 2 2 2 2 2 4 2 2" xfId="11816"/>
    <cellStyle name="Normal 5 2 2 2 2 2 4 2 2 2" xfId="11817"/>
    <cellStyle name="Normal 5 2 2 2 2 2 4 2 3" xfId="11818"/>
    <cellStyle name="Normal 5 2 2 2 2 2 4 3" xfId="11819"/>
    <cellStyle name="Normal 5 2 2 2 2 2 4 3 2" xfId="11820"/>
    <cellStyle name="Normal 5 2 2 2 2 2 4 4" xfId="11821"/>
    <cellStyle name="Normal 5 2 2 2 2 2 5" xfId="11822"/>
    <cellStyle name="Normal 5 2 2 2 2 2 5 2" xfId="11823"/>
    <cellStyle name="Normal 5 2 2 2 2 2 5 2 2" xfId="11824"/>
    <cellStyle name="Normal 5 2 2 2 2 2 5 2 2 2" xfId="11825"/>
    <cellStyle name="Normal 5 2 2 2 2 2 5 2 3" xfId="11826"/>
    <cellStyle name="Normal 5 2 2 2 2 2 5 3" xfId="11827"/>
    <cellStyle name="Normal 5 2 2 2 2 2 5 3 2" xfId="11828"/>
    <cellStyle name="Normal 5 2 2 2 2 2 5 4" xfId="11829"/>
    <cellStyle name="Normal 5 2 2 2 2 2 6" xfId="11830"/>
    <cellStyle name="Normal 5 2 2 2 2 2 6 2" xfId="11831"/>
    <cellStyle name="Normal 5 2 2 2 2 2 6 2 2" xfId="11832"/>
    <cellStyle name="Normal 5 2 2 2 2 2 6 3" xfId="11833"/>
    <cellStyle name="Normal 5 2 2 2 2 2 7" xfId="11834"/>
    <cellStyle name="Normal 5 2 2 2 2 2 7 2" xfId="11835"/>
    <cellStyle name="Normal 5 2 2 2 2 2 7 2 2" xfId="11836"/>
    <cellStyle name="Normal 5 2 2 2 2 2 7 3" xfId="11837"/>
    <cellStyle name="Normal 5 2 2 2 2 2 8" xfId="11838"/>
    <cellStyle name="Normal 5 2 2 2 2 2 8 2" xfId="11839"/>
    <cellStyle name="Normal 5 2 2 2 2 2 8 2 2" xfId="11840"/>
    <cellStyle name="Normal 5 2 2 2 2 2 8 3" xfId="11841"/>
    <cellStyle name="Normal 5 2 2 2 2 2 9" xfId="11842"/>
    <cellStyle name="Normal 5 2 2 2 2 2 9 2" xfId="11843"/>
    <cellStyle name="Normal 5 2 2 2 2 3" xfId="11844"/>
    <cellStyle name="Normal 5 2 2 2 2 3 10" xfId="11845"/>
    <cellStyle name="Normal 5 2 2 2 2 3 2" xfId="11846"/>
    <cellStyle name="Normal 5 2 2 2 2 3 2 2" xfId="11847"/>
    <cellStyle name="Normal 5 2 2 2 2 3 2 2 2" xfId="11848"/>
    <cellStyle name="Normal 5 2 2 2 2 3 2 2 2 2" xfId="11849"/>
    <cellStyle name="Normal 5 2 2 2 2 3 2 2 3" xfId="11850"/>
    <cellStyle name="Normal 5 2 2 2 2 3 2 3" xfId="11851"/>
    <cellStyle name="Normal 5 2 2 2 2 3 2 3 2" xfId="11852"/>
    <cellStyle name="Normal 5 2 2 2 2 3 2 4" xfId="11853"/>
    <cellStyle name="Normal 5 2 2 2 2 3 3" xfId="11854"/>
    <cellStyle name="Normal 5 2 2 2 2 3 3 2" xfId="11855"/>
    <cellStyle name="Normal 5 2 2 2 2 3 3 2 2" xfId="11856"/>
    <cellStyle name="Normal 5 2 2 2 2 3 3 2 2 2" xfId="11857"/>
    <cellStyle name="Normal 5 2 2 2 2 3 3 2 3" xfId="11858"/>
    <cellStyle name="Normal 5 2 2 2 2 3 3 3" xfId="11859"/>
    <cellStyle name="Normal 5 2 2 2 2 3 3 3 2" xfId="11860"/>
    <cellStyle name="Normal 5 2 2 2 2 3 3 4" xfId="11861"/>
    <cellStyle name="Normal 5 2 2 2 2 3 4" xfId="11862"/>
    <cellStyle name="Normal 5 2 2 2 2 3 4 2" xfId="11863"/>
    <cellStyle name="Normal 5 2 2 2 2 3 4 2 2" xfId="11864"/>
    <cellStyle name="Normal 5 2 2 2 2 3 4 2 2 2" xfId="11865"/>
    <cellStyle name="Normal 5 2 2 2 2 3 4 2 3" xfId="11866"/>
    <cellStyle name="Normal 5 2 2 2 2 3 4 3" xfId="11867"/>
    <cellStyle name="Normal 5 2 2 2 2 3 4 3 2" xfId="11868"/>
    <cellStyle name="Normal 5 2 2 2 2 3 4 4" xfId="11869"/>
    <cellStyle name="Normal 5 2 2 2 2 3 5" xfId="11870"/>
    <cellStyle name="Normal 5 2 2 2 2 3 5 2" xfId="11871"/>
    <cellStyle name="Normal 5 2 2 2 2 3 5 2 2" xfId="11872"/>
    <cellStyle name="Normal 5 2 2 2 2 3 5 3" xfId="11873"/>
    <cellStyle name="Normal 5 2 2 2 2 3 6" xfId="11874"/>
    <cellStyle name="Normal 5 2 2 2 2 3 6 2" xfId="11875"/>
    <cellStyle name="Normal 5 2 2 2 2 3 6 2 2" xfId="11876"/>
    <cellStyle name="Normal 5 2 2 2 2 3 6 3" xfId="11877"/>
    <cellStyle name="Normal 5 2 2 2 2 3 7" xfId="11878"/>
    <cellStyle name="Normal 5 2 2 2 2 3 7 2" xfId="11879"/>
    <cellStyle name="Normal 5 2 2 2 2 3 7 2 2" xfId="11880"/>
    <cellStyle name="Normal 5 2 2 2 2 3 7 3" xfId="11881"/>
    <cellStyle name="Normal 5 2 2 2 2 3 8" xfId="11882"/>
    <cellStyle name="Normal 5 2 2 2 2 3 8 2" xfId="11883"/>
    <cellStyle name="Normal 5 2 2 2 2 3 9" xfId="11884"/>
    <cellStyle name="Normal 5 2 2 2 2 3 9 2" xfId="11885"/>
    <cellStyle name="Normal 5 2 2 2 2 4" xfId="11886"/>
    <cellStyle name="Normal 5 2 2 2 2 4 2" xfId="11887"/>
    <cellStyle name="Normal 5 2 2 2 2 4 2 2" xfId="11888"/>
    <cellStyle name="Normal 5 2 2 2 2 4 2 2 2" xfId="11889"/>
    <cellStyle name="Normal 5 2 2 2 2 4 2 2 2 2" xfId="11890"/>
    <cellStyle name="Normal 5 2 2 2 2 4 2 2 3" xfId="11891"/>
    <cellStyle name="Normal 5 2 2 2 2 4 2 3" xfId="11892"/>
    <cellStyle name="Normal 5 2 2 2 2 4 2 3 2" xfId="11893"/>
    <cellStyle name="Normal 5 2 2 2 2 4 2 4" xfId="11894"/>
    <cellStyle name="Normal 5 2 2 2 2 4 3" xfId="11895"/>
    <cellStyle name="Normal 5 2 2 2 2 4 3 2" xfId="11896"/>
    <cellStyle name="Normal 5 2 2 2 2 4 3 2 2" xfId="11897"/>
    <cellStyle name="Normal 5 2 2 2 2 4 3 2 2 2" xfId="11898"/>
    <cellStyle name="Normal 5 2 2 2 2 4 3 2 3" xfId="11899"/>
    <cellStyle name="Normal 5 2 2 2 2 4 3 3" xfId="11900"/>
    <cellStyle name="Normal 5 2 2 2 2 4 3 3 2" xfId="11901"/>
    <cellStyle name="Normal 5 2 2 2 2 4 3 4" xfId="11902"/>
    <cellStyle name="Normal 5 2 2 2 2 4 4" xfId="11903"/>
    <cellStyle name="Normal 5 2 2 2 2 4 4 2" xfId="11904"/>
    <cellStyle name="Normal 5 2 2 2 2 4 4 2 2" xfId="11905"/>
    <cellStyle name="Normal 5 2 2 2 2 4 4 3" xfId="11906"/>
    <cellStyle name="Normal 5 2 2 2 2 4 5" xfId="11907"/>
    <cellStyle name="Normal 5 2 2 2 2 4 5 2" xfId="11908"/>
    <cellStyle name="Normal 5 2 2 2 2 4 5 2 2" xfId="11909"/>
    <cellStyle name="Normal 5 2 2 2 2 4 5 3" xfId="11910"/>
    <cellStyle name="Normal 5 2 2 2 2 4 6" xfId="11911"/>
    <cellStyle name="Normal 5 2 2 2 2 4 6 2" xfId="11912"/>
    <cellStyle name="Normal 5 2 2 2 2 4 6 2 2" xfId="11913"/>
    <cellStyle name="Normal 5 2 2 2 2 4 6 3" xfId="11914"/>
    <cellStyle name="Normal 5 2 2 2 2 4 7" xfId="11915"/>
    <cellStyle name="Normal 5 2 2 2 2 4 7 2" xfId="11916"/>
    <cellStyle name="Normal 5 2 2 2 2 4 8" xfId="11917"/>
    <cellStyle name="Normal 5 2 2 2 2 4 8 2" xfId="11918"/>
    <cellStyle name="Normal 5 2 2 2 2 4 9" xfId="11919"/>
    <cellStyle name="Normal 5 2 2 2 2 5" xfId="11920"/>
    <cellStyle name="Normal 5 2 2 2 2 5 2" xfId="11921"/>
    <cellStyle name="Normal 5 2 2 2 2 5 2 2" xfId="11922"/>
    <cellStyle name="Normal 5 2 2 2 2 5 2 2 2" xfId="11923"/>
    <cellStyle name="Normal 5 2 2 2 2 5 2 2 2 2" xfId="11924"/>
    <cellStyle name="Normal 5 2 2 2 2 5 2 2 3" xfId="11925"/>
    <cellStyle name="Normal 5 2 2 2 2 5 2 3" xfId="11926"/>
    <cellStyle name="Normal 5 2 2 2 2 5 2 3 2" xfId="11927"/>
    <cellStyle name="Normal 5 2 2 2 2 5 2 4" xfId="11928"/>
    <cellStyle name="Normal 5 2 2 2 2 5 3" xfId="11929"/>
    <cellStyle name="Normal 5 2 2 2 2 5 3 2" xfId="11930"/>
    <cellStyle name="Normal 5 2 2 2 2 5 3 2 2" xfId="11931"/>
    <cellStyle name="Normal 5 2 2 2 2 5 3 3" xfId="11932"/>
    <cellStyle name="Normal 5 2 2 2 2 5 4" xfId="11933"/>
    <cellStyle name="Normal 5 2 2 2 2 5 4 2" xfId="11934"/>
    <cellStyle name="Normal 5 2 2 2 2 5 4 2 2" xfId="11935"/>
    <cellStyle name="Normal 5 2 2 2 2 5 4 3" xfId="11936"/>
    <cellStyle name="Normal 5 2 2 2 2 5 5" xfId="11937"/>
    <cellStyle name="Normal 5 2 2 2 2 5 5 2" xfId="11938"/>
    <cellStyle name="Normal 5 2 2 2 2 5 5 2 2" xfId="11939"/>
    <cellStyle name="Normal 5 2 2 2 2 5 5 3" xfId="11940"/>
    <cellStyle name="Normal 5 2 2 2 2 5 6" xfId="11941"/>
    <cellStyle name="Normal 5 2 2 2 2 5 6 2" xfId="11942"/>
    <cellStyle name="Normal 5 2 2 2 2 5 7" xfId="11943"/>
    <cellStyle name="Normal 5 2 2 2 2 5 7 2" xfId="11944"/>
    <cellStyle name="Normal 5 2 2 2 2 5 8" xfId="11945"/>
    <cellStyle name="Normal 5 2 2 2 2 6" xfId="11946"/>
    <cellStyle name="Normal 5 2 2 2 2 6 2" xfId="11947"/>
    <cellStyle name="Normal 5 2 2 2 2 6 2 2" xfId="11948"/>
    <cellStyle name="Normal 5 2 2 2 2 6 2 2 2" xfId="11949"/>
    <cellStyle name="Normal 5 2 2 2 2 6 2 3" xfId="11950"/>
    <cellStyle name="Normal 5 2 2 2 2 6 3" xfId="11951"/>
    <cellStyle name="Normal 5 2 2 2 2 6 3 2" xfId="11952"/>
    <cellStyle name="Normal 5 2 2 2 2 6 4" xfId="11953"/>
    <cellStyle name="Normal 5 2 2 2 2 7" xfId="11954"/>
    <cellStyle name="Normal 5 2 2 2 2 7 2" xfId="11955"/>
    <cellStyle name="Normal 5 2 2 2 2 7 2 2" xfId="11956"/>
    <cellStyle name="Normal 5 2 2 2 2 7 2 2 2" xfId="11957"/>
    <cellStyle name="Normal 5 2 2 2 2 7 2 3" xfId="11958"/>
    <cellStyle name="Normal 5 2 2 2 2 7 3" xfId="11959"/>
    <cellStyle name="Normal 5 2 2 2 2 7 3 2" xfId="11960"/>
    <cellStyle name="Normal 5 2 2 2 2 7 4" xfId="11961"/>
    <cellStyle name="Normal 5 2 2 2 2 8" xfId="11962"/>
    <cellStyle name="Normal 5 2 2 2 2 8 2" xfId="11963"/>
    <cellStyle name="Normal 5 2 2 2 2 8 2 2" xfId="11964"/>
    <cellStyle name="Normal 5 2 2 2 2 8 3" xfId="11965"/>
    <cellStyle name="Normal 5 2 2 2 2 9" xfId="11966"/>
    <cellStyle name="Normal 5 2 2 2 2 9 2" xfId="11967"/>
    <cellStyle name="Normal 5 2 2 2 2 9 2 2" xfId="11968"/>
    <cellStyle name="Normal 5 2 2 2 2 9 3" xfId="11969"/>
    <cellStyle name="Normal 5 2 2 2 3" xfId="11970"/>
    <cellStyle name="Normal 5 2 2 2 3 10" xfId="11971"/>
    <cellStyle name="Normal 5 2 2 2 3 10 2" xfId="11972"/>
    <cellStyle name="Normal 5 2 2 2 3 11" xfId="11973"/>
    <cellStyle name="Normal 5 2 2 2 3 11 2" xfId="11974"/>
    <cellStyle name="Normal 5 2 2 2 3 12" xfId="11975"/>
    <cellStyle name="Normal 5 2 2 2 3 2" xfId="11976"/>
    <cellStyle name="Normal 5 2 2 2 3 2 10" xfId="11977"/>
    <cellStyle name="Normal 5 2 2 2 3 2 2" xfId="11978"/>
    <cellStyle name="Normal 5 2 2 2 3 2 2 2" xfId="11979"/>
    <cellStyle name="Normal 5 2 2 2 3 2 2 2 2" xfId="11980"/>
    <cellStyle name="Normal 5 2 2 2 3 2 2 2 2 2" xfId="11981"/>
    <cellStyle name="Normal 5 2 2 2 3 2 2 2 3" xfId="11982"/>
    <cellStyle name="Normal 5 2 2 2 3 2 2 3" xfId="11983"/>
    <cellStyle name="Normal 5 2 2 2 3 2 2 3 2" xfId="11984"/>
    <cellStyle name="Normal 5 2 2 2 3 2 2 4" xfId="11985"/>
    <cellStyle name="Normal 5 2 2 2 3 2 3" xfId="11986"/>
    <cellStyle name="Normal 5 2 2 2 3 2 3 2" xfId="11987"/>
    <cellStyle name="Normal 5 2 2 2 3 2 3 2 2" xfId="11988"/>
    <cellStyle name="Normal 5 2 2 2 3 2 3 2 2 2" xfId="11989"/>
    <cellStyle name="Normal 5 2 2 2 3 2 3 2 3" xfId="11990"/>
    <cellStyle name="Normal 5 2 2 2 3 2 3 3" xfId="11991"/>
    <cellStyle name="Normal 5 2 2 2 3 2 3 3 2" xfId="11992"/>
    <cellStyle name="Normal 5 2 2 2 3 2 3 4" xfId="11993"/>
    <cellStyle name="Normal 5 2 2 2 3 2 4" xfId="11994"/>
    <cellStyle name="Normal 5 2 2 2 3 2 4 2" xfId="11995"/>
    <cellStyle name="Normal 5 2 2 2 3 2 4 2 2" xfId="11996"/>
    <cellStyle name="Normal 5 2 2 2 3 2 4 2 2 2" xfId="11997"/>
    <cellStyle name="Normal 5 2 2 2 3 2 4 2 3" xfId="11998"/>
    <cellStyle name="Normal 5 2 2 2 3 2 4 3" xfId="11999"/>
    <cellStyle name="Normal 5 2 2 2 3 2 4 3 2" xfId="12000"/>
    <cellStyle name="Normal 5 2 2 2 3 2 4 4" xfId="12001"/>
    <cellStyle name="Normal 5 2 2 2 3 2 5" xfId="12002"/>
    <cellStyle name="Normal 5 2 2 2 3 2 5 2" xfId="12003"/>
    <cellStyle name="Normal 5 2 2 2 3 2 5 2 2" xfId="12004"/>
    <cellStyle name="Normal 5 2 2 2 3 2 5 3" xfId="12005"/>
    <cellStyle name="Normal 5 2 2 2 3 2 6" xfId="12006"/>
    <cellStyle name="Normal 5 2 2 2 3 2 6 2" xfId="12007"/>
    <cellStyle name="Normal 5 2 2 2 3 2 6 2 2" xfId="12008"/>
    <cellStyle name="Normal 5 2 2 2 3 2 6 3" xfId="12009"/>
    <cellStyle name="Normal 5 2 2 2 3 2 7" xfId="12010"/>
    <cellStyle name="Normal 5 2 2 2 3 2 7 2" xfId="12011"/>
    <cellStyle name="Normal 5 2 2 2 3 2 7 2 2" xfId="12012"/>
    <cellStyle name="Normal 5 2 2 2 3 2 7 3" xfId="12013"/>
    <cellStyle name="Normal 5 2 2 2 3 2 8" xfId="12014"/>
    <cellStyle name="Normal 5 2 2 2 3 2 8 2" xfId="12015"/>
    <cellStyle name="Normal 5 2 2 2 3 2 9" xfId="12016"/>
    <cellStyle name="Normal 5 2 2 2 3 2 9 2" xfId="12017"/>
    <cellStyle name="Normal 5 2 2 2 3 3" xfId="12018"/>
    <cellStyle name="Normal 5 2 2 2 3 3 2" xfId="12019"/>
    <cellStyle name="Normal 5 2 2 2 3 3 2 2" xfId="12020"/>
    <cellStyle name="Normal 5 2 2 2 3 3 2 2 2" xfId="12021"/>
    <cellStyle name="Normal 5 2 2 2 3 3 2 2 2 2" xfId="12022"/>
    <cellStyle name="Normal 5 2 2 2 3 3 2 2 3" xfId="12023"/>
    <cellStyle name="Normal 5 2 2 2 3 3 2 3" xfId="12024"/>
    <cellStyle name="Normal 5 2 2 2 3 3 2 3 2" xfId="12025"/>
    <cellStyle name="Normal 5 2 2 2 3 3 2 4" xfId="12026"/>
    <cellStyle name="Normal 5 2 2 2 3 3 3" xfId="12027"/>
    <cellStyle name="Normal 5 2 2 2 3 3 3 2" xfId="12028"/>
    <cellStyle name="Normal 5 2 2 2 3 3 3 2 2" xfId="12029"/>
    <cellStyle name="Normal 5 2 2 2 3 3 3 2 2 2" xfId="12030"/>
    <cellStyle name="Normal 5 2 2 2 3 3 3 2 3" xfId="12031"/>
    <cellStyle name="Normal 5 2 2 2 3 3 3 3" xfId="12032"/>
    <cellStyle name="Normal 5 2 2 2 3 3 3 3 2" xfId="12033"/>
    <cellStyle name="Normal 5 2 2 2 3 3 3 4" xfId="12034"/>
    <cellStyle name="Normal 5 2 2 2 3 3 4" xfId="12035"/>
    <cellStyle name="Normal 5 2 2 2 3 3 4 2" xfId="12036"/>
    <cellStyle name="Normal 5 2 2 2 3 3 4 2 2" xfId="12037"/>
    <cellStyle name="Normal 5 2 2 2 3 3 4 3" xfId="12038"/>
    <cellStyle name="Normal 5 2 2 2 3 3 5" xfId="12039"/>
    <cellStyle name="Normal 5 2 2 2 3 3 5 2" xfId="12040"/>
    <cellStyle name="Normal 5 2 2 2 3 3 5 2 2" xfId="12041"/>
    <cellStyle name="Normal 5 2 2 2 3 3 5 3" xfId="12042"/>
    <cellStyle name="Normal 5 2 2 2 3 3 6" xfId="12043"/>
    <cellStyle name="Normal 5 2 2 2 3 3 6 2" xfId="12044"/>
    <cellStyle name="Normal 5 2 2 2 3 3 6 2 2" xfId="12045"/>
    <cellStyle name="Normal 5 2 2 2 3 3 6 3" xfId="12046"/>
    <cellStyle name="Normal 5 2 2 2 3 3 7" xfId="12047"/>
    <cellStyle name="Normal 5 2 2 2 3 3 7 2" xfId="12048"/>
    <cellStyle name="Normal 5 2 2 2 3 3 8" xfId="12049"/>
    <cellStyle name="Normal 5 2 2 2 3 3 8 2" xfId="12050"/>
    <cellStyle name="Normal 5 2 2 2 3 3 9" xfId="12051"/>
    <cellStyle name="Normal 5 2 2 2 3 4" xfId="12052"/>
    <cellStyle name="Normal 5 2 2 2 3 4 2" xfId="12053"/>
    <cellStyle name="Normal 5 2 2 2 3 4 2 2" xfId="12054"/>
    <cellStyle name="Normal 5 2 2 2 3 4 2 2 2" xfId="12055"/>
    <cellStyle name="Normal 5 2 2 2 3 4 2 2 2 2" xfId="12056"/>
    <cellStyle name="Normal 5 2 2 2 3 4 2 2 3" xfId="12057"/>
    <cellStyle name="Normal 5 2 2 2 3 4 2 3" xfId="12058"/>
    <cellStyle name="Normal 5 2 2 2 3 4 2 3 2" xfId="12059"/>
    <cellStyle name="Normal 5 2 2 2 3 4 2 4" xfId="12060"/>
    <cellStyle name="Normal 5 2 2 2 3 4 3" xfId="12061"/>
    <cellStyle name="Normal 5 2 2 2 3 4 3 2" xfId="12062"/>
    <cellStyle name="Normal 5 2 2 2 3 4 3 2 2" xfId="12063"/>
    <cellStyle name="Normal 5 2 2 2 3 4 3 3" xfId="12064"/>
    <cellStyle name="Normal 5 2 2 2 3 4 4" xfId="12065"/>
    <cellStyle name="Normal 5 2 2 2 3 4 4 2" xfId="12066"/>
    <cellStyle name="Normal 5 2 2 2 3 4 4 2 2" xfId="12067"/>
    <cellStyle name="Normal 5 2 2 2 3 4 4 3" xfId="12068"/>
    <cellStyle name="Normal 5 2 2 2 3 4 5" xfId="12069"/>
    <cellStyle name="Normal 5 2 2 2 3 4 5 2" xfId="12070"/>
    <cellStyle name="Normal 5 2 2 2 3 4 5 2 2" xfId="12071"/>
    <cellStyle name="Normal 5 2 2 2 3 4 5 3" xfId="12072"/>
    <cellStyle name="Normal 5 2 2 2 3 4 6" xfId="12073"/>
    <cellStyle name="Normal 5 2 2 2 3 4 6 2" xfId="12074"/>
    <cellStyle name="Normal 5 2 2 2 3 4 7" xfId="12075"/>
    <cellStyle name="Normal 5 2 2 2 3 4 7 2" xfId="12076"/>
    <cellStyle name="Normal 5 2 2 2 3 4 8" xfId="12077"/>
    <cellStyle name="Normal 5 2 2 2 3 5" xfId="12078"/>
    <cellStyle name="Normal 5 2 2 2 3 5 2" xfId="12079"/>
    <cellStyle name="Normal 5 2 2 2 3 5 2 2" xfId="12080"/>
    <cellStyle name="Normal 5 2 2 2 3 5 2 2 2" xfId="12081"/>
    <cellStyle name="Normal 5 2 2 2 3 5 2 3" xfId="12082"/>
    <cellStyle name="Normal 5 2 2 2 3 5 3" xfId="12083"/>
    <cellStyle name="Normal 5 2 2 2 3 5 3 2" xfId="12084"/>
    <cellStyle name="Normal 5 2 2 2 3 5 4" xfId="12085"/>
    <cellStyle name="Normal 5 2 2 2 3 6" xfId="12086"/>
    <cellStyle name="Normal 5 2 2 2 3 6 2" xfId="12087"/>
    <cellStyle name="Normal 5 2 2 2 3 6 2 2" xfId="12088"/>
    <cellStyle name="Normal 5 2 2 2 3 6 2 2 2" xfId="12089"/>
    <cellStyle name="Normal 5 2 2 2 3 6 2 3" xfId="12090"/>
    <cellStyle name="Normal 5 2 2 2 3 6 3" xfId="12091"/>
    <cellStyle name="Normal 5 2 2 2 3 6 3 2" xfId="12092"/>
    <cellStyle name="Normal 5 2 2 2 3 6 4" xfId="12093"/>
    <cellStyle name="Normal 5 2 2 2 3 7" xfId="12094"/>
    <cellStyle name="Normal 5 2 2 2 3 7 2" xfId="12095"/>
    <cellStyle name="Normal 5 2 2 2 3 7 2 2" xfId="12096"/>
    <cellStyle name="Normal 5 2 2 2 3 7 3" xfId="12097"/>
    <cellStyle name="Normal 5 2 2 2 3 8" xfId="12098"/>
    <cellStyle name="Normal 5 2 2 2 3 8 2" xfId="12099"/>
    <cellStyle name="Normal 5 2 2 2 3 8 2 2" xfId="12100"/>
    <cellStyle name="Normal 5 2 2 2 3 8 3" xfId="12101"/>
    <cellStyle name="Normal 5 2 2 2 3 9" xfId="12102"/>
    <cellStyle name="Normal 5 2 2 2 3 9 2" xfId="12103"/>
    <cellStyle name="Normal 5 2 2 2 3 9 2 2" xfId="12104"/>
    <cellStyle name="Normal 5 2 2 2 3 9 3" xfId="12105"/>
    <cellStyle name="Normal 5 2 2 2 4" xfId="12106"/>
    <cellStyle name="Normal 5 2 2 2 4 10" xfId="12107"/>
    <cellStyle name="Normal 5 2 2 2 4 10 2" xfId="12108"/>
    <cellStyle name="Normal 5 2 2 2 4 11" xfId="12109"/>
    <cellStyle name="Normal 5 2 2 2 4 2" xfId="12110"/>
    <cellStyle name="Normal 5 2 2 2 4 2 2" xfId="12111"/>
    <cellStyle name="Normal 5 2 2 2 4 2 2 2" xfId="12112"/>
    <cellStyle name="Normal 5 2 2 2 4 2 2 2 2" xfId="12113"/>
    <cellStyle name="Normal 5 2 2 2 4 2 2 2 2 2" xfId="12114"/>
    <cellStyle name="Normal 5 2 2 2 4 2 2 2 3" xfId="12115"/>
    <cellStyle name="Normal 5 2 2 2 4 2 2 3" xfId="12116"/>
    <cellStyle name="Normal 5 2 2 2 4 2 2 3 2" xfId="12117"/>
    <cellStyle name="Normal 5 2 2 2 4 2 2 4" xfId="12118"/>
    <cellStyle name="Normal 5 2 2 2 4 2 3" xfId="12119"/>
    <cellStyle name="Normal 5 2 2 2 4 2 3 2" xfId="12120"/>
    <cellStyle name="Normal 5 2 2 2 4 2 3 2 2" xfId="12121"/>
    <cellStyle name="Normal 5 2 2 2 4 2 3 2 2 2" xfId="12122"/>
    <cellStyle name="Normal 5 2 2 2 4 2 3 2 3" xfId="12123"/>
    <cellStyle name="Normal 5 2 2 2 4 2 3 3" xfId="12124"/>
    <cellStyle name="Normal 5 2 2 2 4 2 3 3 2" xfId="12125"/>
    <cellStyle name="Normal 5 2 2 2 4 2 3 4" xfId="12126"/>
    <cellStyle name="Normal 5 2 2 2 4 2 4" xfId="12127"/>
    <cellStyle name="Normal 5 2 2 2 4 2 4 2" xfId="12128"/>
    <cellStyle name="Normal 5 2 2 2 4 2 4 2 2" xfId="12129"/>
    <cellStyle name="Normal 5 2 2 2 4 2 4 3" xfId="12130"/>
    <cellStyle name="Normal 5 2 2 2 4 2 5" xfId="12131"/>
    <cellStyle name="Normal 5 2 2 2 4 2 5 2" xfId="12132"/>
    <cellStyle name="Normal 5 2 2 2 4 2 5 2 2" xfId="12133"/>
    <cellStyle name="Normal 5 2 2 2 4 2 5 3" xfId="12134"/>
    <cellStyle name="Normal 5 2 2 2 4 2 6" xfId="12135"/>
    <cellStyle name="Normal 5 2 2 2 4 2 6 2" xfId="12136"/>
    <cellStyle name="Normal 5 2 2 2 4 2 6 2 2" xfId="12137"/>
    <cellStyle name="Normal 5 2 2 2 4 2 6 3" xfId="12138"/>
    <cellStyle name="Normal 5 2 2 2 4 2 7" xfId="12139"/>
    <cellStyle name="Normal 5 2 2 2 4 2 7 2" xfId="12140"/>
    <cellStyle name="Normal 5 2 2 2 4 2 8" xfId="12141"/>
    <cellStyle name="Normal 5 2 2 2 4 2 8 2" xfId="12142"/>
    <cellStyle name="Normal 5 2 2 2 4 2 9" xfId="12143"/>
    <cellStyle name="Normal 5 2 2 2 4 3" xfId="12144"/>
    <cellStyle name="Normal 5 2 2 2 4 3 2" xfId="12145"/>
    <cellStyle name="Normal 5 2 2 2 4 3 2 2" xfId="12146"/>
    <cellStyle name="Normal 5 2 2 2 4 3 2 2 2" xfId="12147"/>
    <cellStyle name="Normal 5 2 2 2 4 3 2 2 2 2" xfId="12148"/>
    <cellStyle name="Normal 5 2 2 2 4 3 2 2 3" xfId="12149"/>
    <cellStyle name="Normal 5 2 2 2 4 3 2 3" xfId="12150"/>
    <cellStyle name="Normal 5 2 2 2 4 3 2 3 2" xfId="12151"/>
    <cellStyle name="Normal 5 2 2 2 4 3 2 4" xfId="12152"/>
    <cellStyle name="Normal 5 2 2 2 4 3 3" xfId="12153"/>
    <cellStyle name="Normal 5 2 2 2 4 3 3 2" xfId="12154"/>
    <cellStyle name="Normal 5 2 2 2 4 3 3 2 2" xfId="12155"/>
    <cellStyle name="Normal 5 2 2 2 4 3 3 3" xfId="12156"/>
    <cellStyle name="Normal 5 2 2 2 4 3 4" xfId="12157"/>
    <cellStyle name="Normal 5 2 2 2 4 3 4 2" xfId="12158"/>
    <cellStyle name="Normal 5 2 2 2 4 3 4 2 2" xfId="12159"/>
    <cellStyle name="Normal 5 2 2 2 4 3 4 3" xfId="12160"/>
    <cellStyle name="Normal 5 2 2 2 4 3 5" xfId="12161"/>
    <cellStyle name="Normal 5 2 2 2 4 3 5 2" xfId="12162"/>
    <cellStyle name="Normal 5 2 2 2 4 3 5 2 2" xfId="12163"/>
    <cellStyle name="Normal 5 2 2 2 4 3 5 3" xfId="12164"/>
    <cellStyle name="Normal 5 2 2 2 4 3 6" xfId="12165"/>
    <cellStyle name="Normal 5 2 2 2 4 3 6 2" xfId="12166"/>
    <cellStyle name="Normal 5 2 2 2 4 3 7" xfId="12167"/>
    <cellStyle name="Normal 5 2 2 2 4 3 7 2" xfId="12168"/>
    <cellStyle name="Normal 5 2 2 2 4 3 8" xfId="12169"/>
    <cellStyle name="Normal 5 2 2 2 4 4" xfId="12170"/>
    <cellStyle name="Normal 5 2 2 2 4 4 2" xfId="12171"/>
    <cellStyle name="Normal 5 2 2 2 4 4 2 2" xfId="12172"/>
    <cellStyle name="Normal 5 2 2 2 4 4 2 2 2" xfId="12173"/>
    <cellStyle name="Normal 5 2 2 2 4 4 2 3" xfId="12174"/>
    <cellStyle name="Normal 5 2 2 2 4 4 3" xfId="12175"/>
    <cellStyle name="Normal 5 2 2 2 4 4 3 2" xfId="12176"/>
    <cellStyle name="Normal 5 2 2 2 4 4 4" xfId="12177"/>
    <cellStyle name="Normal 5 2 2 2 4 5" xfId="12178"/>
    <cellStyle name="Normal 5 2 2 2 4 5 2" xfId="12179"/>
    <cellStyle name="Normal 5 2 2 2 4 5 2 2" xfId="12180"/>
    <cellStyle name="Normal 5 2 2 2 4 5 2 2 2" xfId="12181"/>
    <cellStyle name="Normal 5 2 2 2 4 5 2 3" xfId="12182"/>
    <cellStyle name="Normal 5 2 2 2 4 5 3" xfId="12183"/>
    <cellStyle name="Normal 5 2 2 2 4 5 3 2" xfId="12184"/>
    <cellStyle name="Normal 5 2 2 2 4 5 4" xfId="12185"/>
    <cellStyle name="Normal 5 2 2 2 4 6" xfId="12186"/>
    <cellStyle name="Normal 5 2 2 2 4 6 2" xfId="12187"/>
    <cellStyle name="Normal 5 2 2 2 4 6 2 2" xfId="12188"/>
    <cellStyle name="Normal 5 2 2 2 4 6 3" xfId="12189"/>
    <cellStyle name="Normal 5 2 2 2 4 7" xfId="12190"/>
    <cellStyle name="Normal 5 2 2 2 4 7 2" xfId="12191"/>
    <cellStyle name="Normal 5 2 2 2 4 7 2 2" xfId="12192"/>
    <cellStyle name="Normal 5 2 2 2 4 7 3" xfId="12193"/>
    <cellStyle name="Normal 5 2 2 2 4 8" xfId="12194"/>
    <cellStyle name="Normal 5 2 2 2 4 8 2" xfId="12195"/>
    <cellStyle name="Normal 5 2 2 2 4 8 2 2" xfId="12196"/>
    <cellStyle name="Normal 5 2 2 2 4 8 3" xfId="12197"/>
    <cellStyle name="Normal 5 2 2 2 4 9" xfId="12198"/>
    <cellStyle name="Normal 5 2 2 2 4 9 2" xfId="12199"/>
    <cellStyle name="Normal 5 2 2 2 5" xfId="12200"/>
    <cellStyle name="Normal 5 2 2 2 5 10" xfId="12201"/>
    <cellStyle name="Normal 5 2 2 2 5 2" xfId="12202"/>
    <cellStyle name="Normal 5 2 2 2 5 2 2" xfId="12203"/>
    <cellStyle name="Normal 5 2 2 2 5 2 2 2" xfId="12204"/>
    <cellStyle name="Normal 5 2 2 2 5 2 2 2 2" xfId="12205"/>
    <cellStyle name="Normal 5 2 2 2 5 2 2 3" xfId="12206"/>
    <cellStyle name="Normal 5 2 2 2 5 2 3" xfId="12207"/>
    <cellStyle name="Normal 5 2 2 2 5 2 3 2" xfId="12208"/>
    <cellStyle name="Normal 5 2 2 2 5 2 4" xfId="12209"/>
    <cellStyle name="Normal 5 2 2 2 5 3" xfId="12210"/>
    <cellStyle name="Normal 5 2 2 2 5 3 2" xfId="12211"/>
    <cellStyle name="Normal 5 2 2 2 5 3 2 2" xfId="12212"/>
    <cellStyle name="Normal 5 2 2 2 5 3 2 2 2" xfId="12213"/>
    <cellStyle name="Normal 5 2 2 2 5 3 2 3" xfId="12214"/>
    <cellStyle name="Normal 5 2 2 2 5 3 3" xfId="12215"/>
    <cellStyle name="Normal 5 2 2 2 5 3 3 2" xfId="12216"/>
    <cellStyle name="Normal 5 2 2 2 5 3 4" xfId="12217"/>
    <cellStyle name="Normal 5 2 2 2 5 4" xfId="12218"/>
    <cellStyle name="Normal 5 2 2 2 5 4 2" xfId="12219"/>
    <cellStyle name="Normal 5 2 2 2 5 4 2 2" xfId="12220"/>
    <cellStyle name="Normal 5 2 2 2 5 4 2 2 2" xfId="12221"/>
    <cellStyle name="Normal 5 2 2 2 5 4 2 3" xfId="12222"/>
    <cellStyle name="Normal 5 2 2 2 5 4 3" xfId="12223"/>
    <cellStyle name="Normal 5 2 2 2 5 4 3 2" xfId="12224"/>
    <cellStyle name="Normal 5 2 2 2 5 4 4" xfId="12225"/>
    <cellStyle name="Normal 5 2 2 2 5 5" xfId="12226"/>
    <cellStyle name="Normal 5 2 2 2 5 5 2" xfId="12227"/>
    <cellStyle name="Normal 5 2 2 2 5 5 2 2" xfId="12228"/>
    <cellStyle name="Normal 5 2 2 2 5 5 3" xfId="12229"/>
    <cellStyle name="Normal 5 2 2 2 5 6" xfId="12230"/>
    <cellStyle name="Normal 5 2 2 2 5 6 2" xfId="12231"/>
    <cellStyle name="Normal 5 2 2 2 5 6 2 2" xfId="12232"/>
    <cellStyle name="Normal 5 2 2 2 5 6 3" xfId="12233"/>
    <cellStyle name="Normal 5 2 2 2 5 7" xfId="12234"/>
    <cellStyle name="Normal 5 2 2 2 5 7 2" xfId="12235"/>
    <cellStyle name="Normal 5 2 2 2 5 7 2 2" xfId="12236"/>
    <cellStyle name="Normal 5 2 2 2 5 7 3" xfId="12237"/>
    <cellStyle name="Normal 5 2 2 2 5 8" xfId="12238"/>
    <cellStyle name="Normal 5 2 2 2 5 8 2" xfId="12239"/>
    <cellStyle name="Normal 5 2 2 2 5 9" xfId="12240"/>
    <cellStyle name="Normal 5 2 2 2 5 9 2" xfId="12241"/>
    <cellStyle name="Normal 5 2 2 2 6" xfId="12242"/>
    <cellStyle name="Normal 5 2 2 2 6 2" xfId="12243"/>
    <cellStyle name="Normal 5 2 2 2 6 2 2" xfId="12244"/>
    <cellStyle name="Normal 5 2 2 2 6 2 2 2" xfId="12245"/>
    <cellStyle name="Normal 5 2 2 2 6 2 2 2 2" xfId="12246"/>
    <cellStyle name="Normal 5 2 2 2 6 2 2 3" xfId="12247"/>
    <cellStyle name="Normal 5 2 2 2 6 2 3" xfId="12248"/>
    <cellStyle name="Normal 5 2 2 2 6 2 3 2" xfId="12249"/>
    <cellStyle name="Normal 5 2 2 2 6 2 4" xfId="12250"/>
    <cellStyle name="Normal 5 2 2 2 6 3" xfId="12251"/>
    <cellStyle name="Normal 5 2 2 2 6 3 2" xfId="12252"/>
    <cellStyle name="Normal 5 2 2 2 6 3 2 2" xfId="12253"/>
    <cellStyle name="Normal 5 2 2 2 6 3 2 2 2" xfId="12254"/>
    <cellStyle name="Normal 5 2 2 2 6 3 2 3" xfId="12255"/>
    <cellStyle name="Normal 5 2 2 2 6 3 3" xfId="12256"/>
    <cellStyle name="Normal 5 2 2 2 6 3 3 2" xfId="12257"/>
    <cellStyle name="Normal 5 2 2 2 6 3 4" xfId="12258"/>
    <cellStyle name="Normal 5 2 2 2 6 4" xfId="12259"/>
    <cellStyle name="Normal 5 2 2 2 6 4 2" xfId="12260"/>
    <cellStyle name="Normal 5 2 2 2 6 4 2 2" xfId="12261"/>
    <cellStyle name="Normal 5 2 2 2 6 4 3" xfId="12262"/>
    <cellStyle name="Normal 5 2 2 2 6 5" xfId="12263"/>
    <cellStyle name="Normal 5 2 2 2 6 5 2" xfId="12264"/>
    <cellStyle name="Normal 5 2 2 2 6 5 2 2" xfId="12265"/>
    <cellStyle name="Normal 5 2 2 2 6 5 3" xfId="12266"/>
    <cellStyle name="Normal 5 2 2 2 6 6" xfId="12267"/>
    <cellStyle name="Normal 5 2 2 2 6 6 2" xfId="12268"/>
    <cellStyle name="Normal 5 2 2 2 6 6 2 2" xfId="12269"/>
    <cellStyle name="Normal 5 2 2 2 6 6 3" xfId="12270"/>
    <cellStyle name="Normal 5 2 2 2 6 7" xfId="12271"/>
    <cellStyle name="Normal 5 2 2 2 6 7 2" xfId="12272"/>
    <cellStyle name="Normal 5 2 2 2 6 8" xfId="12273"/>
    <cellStyle name="Normal 5 2 2 2 6 8 2" xfId="12274"/>
    <cellStyle name="Normal 5 2 2 2 6 9" xfId="12275"/>
    <cellStyle name="Normal 5 2 2 2 7" xfId="12276"/>
    <cellStyle name="Normal 5 2 2 2 7 2" xfId="12277"/>
    <cellStyle name="Normal 5 2 2 2 7 2 2" xfId="12278"/>
    <cellStyle name="Normal 5 2 2 2 7 2 2 2" xfId="12279"/>
    <cellStyle name="Normal 5 2 2 2 7 2 2 2 2" xfId="12280"/>
    <cellStyle name="Normal 5 2 2 2 7 2 2 3" xfId="12281"/>
    <cellStyle name="Normal 5 2 2 2 7 2 3" xfId="12282"/>
    <cellStyle name="Normal 5 2 2 2 7 2 3 2" xfId="12283"/>
    <cellStyle name="Normal 5 2 2 2 7 2 4" xfId="12284"/>
    <cellStyle name="Normal 5 2 2 2 7 3" xfId="12285"/>
    <cellStyle name="Normal 5 2 2 2 7 3 2" xfId="12286"/>
    <cellStyle name="Normal 5 2 2 2 7 3 2 2" xfId="12287"/>
    <cellStyle name="Normal 5 2 2 2 7 3 3" xfId="12288"/>
    <cellStyle name="Normal 5 2 2 2 7 4" xfId="12289"/>
    <cellStyle name="Normal 5 2 2 2 7 4 2" xfId="12290"/>
    <cellStyle name="Normal 5 2 2 2 7 4 2 2" xfId="12291"/>
    <cellStyle name="Normal 5 2 2 2 7 4 3" xfId="12292"/>
    <cellStyle name="Normal 5 2 2 2 7 5" xfId="12293"/>
    <cellStyle name="Normal 5 2 2 2 7 5 2" xfId="12294"/>
    <cellStyle name="Normal 5 2 2 2 7 5 2 2" xfId="12295"/>
    <cellStyle name="Normal 5 2 2 2 7 5 3" xfId="12296"/>
    <cellStyle name="Normal 5 2 2 2 7 6" xfId="12297"/>
    <cellStyle name="Normal 5 2 2 2 7 6 2" xfId="12298"/>
    <cellStyle name="Normal 5 2 2 2 7 7" xfId="12299"/>
    <cellStyle name="Normal 5 2 2 2 7 7 2" xfId="12300"/>
    <cellStyle name="Normal 5 2 2 2 7 8" xfId="12301"/>
    <cellStyle name="Normal 5 2 2 2 8" xfId="12302"/>
    <cellStyle name="Normal 5 2 2 2 8 2" xfId="12303"/>
    <cellStyle name="Normal 5 2 2 2 8 2 2" xfId="12304"/>
    <cellStyle name="Normal 5 2 2 2 8 2 2 2" xfId="12305"/>
    <cellStyle name="Normal 5 2 2 2 8 2 3" xfId="12306"/>
    <cellStyle name="Normal 5 2 2 2 8 3" xfId="12307"/>
    <cellStyle name="Normal 5 2 2 2 8 3 2" xfId="12308"/>
    <cellStyle name="Normal 5 2 2 2 8 4" xfId="12309"/>
    <cellStyle name="Normal 5 2 2 2 9" xfId="12310"/>
    <cellStyle name="Normal 5 2 2 2 9 2" xfId="12311"/>
    <cellStyle name="Normal 5 2 2 2 9 2 2" xfId="12312"/>
    <cellStyle name="Normal 5 2 2 2 9 2 2 2" xfId="12313"/>
    <cellStyle name="Normal 5 2 2 2 9 2 3" xfId="12314"/>
    <cellStyle name="Normal 5 2 2 2 9 3" xfId="12315"/>
    <cellStyle name="Normal 5 2 2 2 9 3 2" xfId="12316"/>
    <cellStyle name="Normal 5 2 2 2 9 4" xfId="12317"/>
    <cellStyle name="Normal 5 2 2 3" xfId="12318"/>
    <cellStyle name="Normal 5 2 2 3 10" xfId="12319"/>
    <cellStyle name="Normal 5 2 2 3 10 2" xfId="12320"/>
    <cellStyle name="Normal 5 2 2 3 10 2 2" xfId="12321"/>
    <cellStyle name="Normal 5 2 2 3 10 3" xfId="12322"/>
    <cellStyle name="Normal 5 2 2 3 11" xfId="12323"/>
    <cellStyle name="Normal 5 2 2 3 11 2" xfId="12324"/>
    <cellStyle name="Normal 5 2 2 3 12" xfId="12325"/>
    <cellStyle name="Normal 5 2 2 3 12 2" xfId="12326"/>
    <cellStyle name="Normal 5 2 2 3 13" xfId="12327"/>
    <cellStyle name="Normal 5 2 2 3 2" xfId="12328"/>
    <cellStyle name="Normal 5 2 2 3 2 10" xfId="12329"/>
    <cellStyle name="Normal 5 2 2 3 2 10 2" xfId="12330"/>
    <cellStyle name="Normal 5 2 2 3 2 11" xfId="12331"/>
    <cellStyle name="Normal 5 2 2 3 2 2" xfId="12332"/>
    <cellStyle name="Normal 5 2 2 3 2 2 2" xfId="12333"/>
    <cellStyle name="Normal 5 2 2 3 2 2 2 2" xfId="12334"/>
    <cellStyle name="Normal 5 2 2 3 2 2 2 2 2" xfId="12335"/>
    <cellStyle name="Normal 5 2 2 3 2 2 2 2 2 2" xfId="12336"/>
    <cellStyle name="Normal 5 2 2 3 2 2 2 2 3" xfId="12337"/>
    <cellStyle name="Normal 5 2 2 3 2 2 2 3" xfId="12338"/>
    <cellStyle name="Normal 5 2 2 3 2 2 2 3 2" xfId="12339"/>
    <cellStyle name="Normal 5 2 2 3 2 2 2 4" xfId="12340"/>
    <cellStyle name="Normal 5 2 2 3 2 2 3" xfId="12341"/>
    <cellStyle name="Normal 5 2 2 3 2 2 3 2" xfId="12342"/>
    <cellStyle name="Normal 5 2 2 3 2 2 3 2 2" xfId="12343"/>
    <cellStyle name="Normal 5 2 2 3 2 2 3 2 2 2" xfId="12344"/>
    <cellStyle name="Normal 5 2 2 3 2 2 3 2 3" xfId="12345"/>
    <cellStyle name="Normal 5 2 2 3 2 2 3 3" xfId="12346"/>
    <cellStyle name="Normal 5 2 2 3 2 2 3 3 2" xfId="12347"/>
    <cellStyle name="Normal 5 2 2 3 2 2 3 4" xfId="12348"/>
    <cellStyle name="Normal 5 2 2 3 2 2 4" xfId="12349"/>
    <cellStyle name="Normal 5 2 2 3 2 2 4 2" xfId="12350"/>
    <cellStyle name="Normal 5 2 2 3 2 2 4 2 2" xfId="12351"/>
    <cellStyle name="Normal 5 2 2 3 2 2 4 3" xfId="12352"/>
    <cellStyle name="Normal 5 2 2 3 2 2 5" xfId="12353"/>
    <cellStyle name="Normal 5 2 2 3 2 2 5 2" xfId="12354"/>
    <cellStyle name="Normal 5 2 2 3 2 2 5 2 2" xfId="12355"/>
    <cellStyle name="Normal 5 2 2 3 2 2 5 3" xfId="12356"/>
    <cellStyle name="Normal 5 2 2 3 2 2 6" xfId="12357"/>
    <cellStyle name="Normal 5 2 2 3 2 2 6 2" xfId="12358"/>
    <cellStyle name="Normal 5 2 2 3 2 2 6 2 2" xfId="12359"/>
    <cellStyle name="Normal 5 2 2 3 2 2 6 3" xfId="12360"/>
    <cellStyle name="Normal 5 2 2 3 2 2 7" xfId="12361"/>
    <cellStyle name="Normal 5 2 2 3 2 2 7 2" xfId="12362"/>
    <cellStyle name="Normal 5 2 2 3 2 2 8" xfId="12363"/>
    <cellStyle name="Normal 5 2 2 3 2 2 8 2" xfId="12364"/>
    <cellStyle name="Normal 5 2 2 3 2 2 9" xfId="12365"/>
    <cellStyle name="Normal 5 2 2 3 2 3" xfId="12366"/>
    <cellStyle name="Normal 5 2 2 3 2 3 2" xfId="12367"/>
    <cellStyle name="Normal 5 2 2 3 2 3 2 2" xfId="12368"/>
    <cellStyle name="Normal 5 2 2 3 2 3 2 2 2" xfId="12369"/>
    <cellStyle name="Normal 5 2 2 3 2 3 2 2 2 2" xfId="12370"/>
    <cellStyle name="Normal 5 2 2 3 2 3 2 2 3" xfId="12371"/>
    <cellStyle name="Normal 5 2 2 3 2 3 2 3" xfId="12372"/>
    <cellStyle name="Normal 5 2 2 3 2 3 2 3 2" xfId="12373"/>
    <cellStyle name="Normal 5 2 2 3 2 3 2 4" xfId="12374"/>
    <cellStyle name="Normal 5 2 2 3 2 3 3" xfId="12375"/>
    <cellStyle name="Normal 5 2 2 3 2 3 3 2" xfId="12376"/>
    <cellStyle name="Normal 5 2 2 3 2 3 3 2 2" xfId="12377"/>
    <cellStyle name="Normal 5 2 2 3 2 3 3 3" xfId="12378"/>
    <cellStyle name="Normal 5 2 2 3 2 3 4" xfId="12379"/>
    <cellStyle name="Normal 5 2 2 3 2 3 4 2" xfId="12380"/>
    <cellStyle name="Normal 5 2 2 3 2 3 4 2 2" xfId="12381"/>
    <cellStyle name="Normal 5 2 2 3 2 3 4 3" xfId="12382"/>
    <cellStyle name="Normal 5 2 2 3 2 3 5" xfId="12383"/>
    <cellStyle name="Normal 5 2 2 3 2 3 5 2" xfId="12384"/>
    <cellStyle name="Normal 5 2 2 3 2 3 5 2 2" xfId="12385"/>
    <cellStyle name="Normal 5 2 2 3 2 3 5 3" xfId="12386"/>
    <cellStyle name="Normal 5 2 2 3 2 3 6" xfId="12387"/>
    <cellStyle name="Normal 5 2 2 3 2 3 6 2" xfId="12388"/>
    <cellStyle name="Normal 5 2 2 3 2 3 7" xfId="12389"/>
    <cellStyle name="Normal 5 2 2 3 2 3 7 2" xfId="12390"/>
    <cellStyle name="Normal 5 2 2 3 2 3 8" xfId="12391"/>
    <cellStyle name="Normal 5 2 2 3 2 4" xfId="12392"/>
    <cellStyle name="Normal 5 2 2 3 2 4 2" xfId="12393"/>
    <cellStyle name="Normal 5 2 2 3 2 4 2 2" xfId="12394"/>
    <cellStyle name="Normal 5 2 2 3 2 4 2 2 2" xfId="12395"/>
    <cellStyle name="Normal 5 2 2 3 2 4 2 3" xfId="12396"/>
    <cellStyle name="Normal 5 2 2 3 2 4 3" xfId="12397"/>
    <cellStyle name="Normal 5 2 2 3 2 4 3 2" xfId="12398"/>
    <cellStyle name="Normal 5 2 2 3 2 4 4" xfId="12399"/>
    <cellStyle name="Normal 5 2 2 3 2 5" xfId="12400"/>
    <cellStyle name="Normal 5 2 2 3 2 5 2" xfId="12401"/>
    <cellStyle name="Normal 5 2 2 3 2 5 2 2" xfId="12402"/>
    <cellStyle name="Normal 5 2 2 3 2 5 2 2 2" xfId="12403"/>
    <cellStyle name="Normal 5 2 2 3 2 5 2 3" xfId="12404"/>
    <cellStyle name="Normal 5 2 2 3 2 5 3" xfId="12405"/>
    <cellStyle name="Normal 5 2 2 3 2 5 3 2" xfId="12406"/>
    <cellStyle name="Normal 5 2 2 3 2 5 4" xfId="12407"/>
    <cellStyle name="Normal 5 2 2 3 2 6" xfId="12408"/>
    <cellStyle name="Normal 5 2 2 3 2 6 2" xfId="12409"/>
    <cellStyle name="Normal 5 2 2 3 2 6 2 2" xfId="12410"/>
    <cellStyle name="Normal 5 2 2 3 2 6 3" xfId="12411"/>
    <cellStyle name="Normal 5 2 2 3 2 7" xfId="12412"/>
    <cellStyle name="Normal 5 2 2 3 2 7 2" xfId="12413"/>
    <cellStyle name="Normal 5 2 2 3 2 7 2 2" xfId="12414"/>
    <cellStyle name="Normal 5 2 2 3 2 7 3" xfId="12415"/>
    <cellStyle name="Normal 5 2 2 3 2 8" xfId="12416"/>
    <cellStyle name="Normal 5 2 2 3 2 8 2" xfId="12417"/>
    <cellStyle name="Normal 5 2 2 3 2 8 2 2" xfId="12418"/>
    <cellStyle name="Normal 5 2 2 3 2 8 3" xfId="12419"/>
    <cellStyle name="Normal 5 2 2 3 2 9" xfId="12420"/>
    <cellStyle name="Normal 5 2 2 3 2 9 2" xfId="12421"/>
    <cellStyle name="Normal 5 2 2 3 3" xfId="12422"/>
    <cellStyle name="Normal 5 2 2 3 3 10" xfId="12423"/>
    <cellStyle name="Normal 5 2 2 3 3 2" xfId="12424"/>
    <cellStyle name="Normal 5 2 2 3 3 2 2" xfId="12425"/>
    <cellStyle name="Normal 5 2 2 3 3 2 2 2" xfId="12426"/>
    <cellStyle name="Normal 5 2 2 3 3 2 2 2 2" xfId="12427"/>
    <cellStyle name="Normal 5 2 2 3 3 2 2 3" xfId="12428"/>
    <cellStyle name="Normal 5 2 2 3 3 2 3" xfId="12429"/>
    <cellStyle name="Normal 5 2 2 3 3 2 3 2" xfId="12430"/>
    <cellStyle name="Normal 5 2 2 3 3 2 4" xfId="12431"/>
    <cellStyle name="Normal 5 2 2 3 3 3" xfId="12432"/>
    <cellStyle name="Normal 5 2 2 3 3 3 2" xfId="12433"/>
    <cellStyle name="Normal 5 2 2 3 3 3 2 2" xfId="12434"/>
    <cellStyle name="Normal 5 2 2 3 3 3 2 2 2" xfId="12435"/>
    <cellStyle name="Normal 5 2 2 3 3 3 2 3" xfId="12436"/>
    <cellStyle name="Normal 5 2 2 3 3 3 3" xfId="12437"/>
    <cellStyle name="Normal 5 2 2 3 3 3 3 2" xfId="12438"/>
    <cellStyle name="Normal 5 2 2 3 3 3 4" xfId="12439"/>
    <cellStyle name="Normal 5 2 2 3 3 4" xfId="12440"/>
    <cellStyle name="Normal 5 2 2 3 3 4 2" xfId="12441"/>
    <cellStyle name="Normal 5 2 2 3 3 4 2 2" xfId="12442"/>
    <cellStyle name="Normal 5 2 2 3 3 4 2 2 2" xfId="12443"/>
    <cellStyle name="Normal 5 2 2 3 3 4 2 3" xfId="12444"/>
    <cellStyle name="Normal 5 2 2 3 3 4 3" xfId="12445"/>
    <cellStyle name="Normal 5 2 2 3 3 4 3 2" xfId="12446"/>
    <cellStyle name="Normal 5 2 2 3 3 4 4" xfId="12447"/>
    <cellStyle name="Normal 5 2 2 3 3 5" xfId="12448"/>
    <cellStyle name="Normal 5 2 2 3 3 5 2" xfId="12449"/>
    <cellStyle name="Normal 5 2 2 3 3 5 2 2" xfId="12450"/>
    <cellStyle name="Normal 5 2 2 3 3 5 3" xfId="12451"/>
    <cellStyle name="Normal 5 2 2 3 3 6" xfId="12452"/>
    <cellStyle name="Normal 5 2 2 3 3 6 2" xfId="12453"/>
    <cellStyle name="Normal 5 2 2 3 3 6 2 2" xfId="12454"/>
    <cellStyle name="Normal 5 2 2 3 3 6 3" xfId="12455"/>
    <cellStyle name="Normal 5 2 2 3 3 7" xfId="12456"/>
    <cellStyle name="Normal 5 2 2 3 3 7 2" xfId="12457"/>
    <cellStyle name="Normal 5 2 2 3 3 7 2 2" xfId="12458"/>
    <cellStyle name="Normal 5 2 2 3 3 7 3" xfId="12459"/>
    <cellStyle name="Normal 5 2 2 3 3 8" xfId="12460"/>
    <cellStyle name="Normal 5 2 2 3 3 8 2" xfId="12461"/>
    <cellStyle name="Normal 5 2 2 3 3 9" xfId="12462"/>
    <cellStyle name="Normal 5 2 2 3 3 9 2" xfId="12463"/>
    <cellStyle name="Normal 5 2 2 3 4" xfId="12464"/>
    <cellStyle name="Normal 5 2 2 3 4 2" xfId="12465"/>
    <cellStyle name="Normal 5 2 2 3 4 2 2" xfId="12466"/>
    <cellStyle name="Normal 5 2 2 3 4 2 2 2" xfId="12467"/>
    <cellStyle name="Normal 5 2 2 3 4 2 2 2 2" xfId="12468"/>
    <cellStyle name="Normal 5 2 2 3 4 2 2 3" xfId="12469"/>
    <cellStyle name="Normal 5 2 2 3 4 2 3" xfId="12470"/>
    <cellStyle name="Normal 5 2 2 3 4 2 3 2" xfId="12471"/>
    <cellStyle name="Normal 5 2 2 3 4 2 4" xfId="12472"/>
    <cellStyle name="Normal 5 2 2 3 4 3" xfId="12473"/>
    <cellStyle name="Normal 5 2 2 3 4 3 2" xfId="12474"/>
    <cellStyle name="Normal 5 2 2 3 4 3 2 2" xfId="12475"/>
    <cellStyle name="Normal 5 2 2 3 4 3 2 2 2" xfId="12476"/>
    <cellStyle name="Normal 5 2 2 3 4 3 2 3" xfId="12477"/>
    <cellStyle name="Normal 5 2 2 3 4 3 3" xfId="12478"/>
    <cellStyle name="Normal 5 2 2 3 4 3 3 2" xfId="12479"/>
    <cellStyle name="Normal 5 2 2 3 4 3 4" xfId="12480"/>
    <cellStyle name="Normal 5 2 2 3 4 4" xfId="12481"/>
    <cellStyle name="Normal 5 2 2 3 4 4 2" xfId="12482"/>
    <cellStyle name="Normal 5 2 2 3 4 4 2 2" xfId="12483"/>
    <cellStyle name="Normal 5 2 2 3 4 4 3" xfId="12484"/>
    <cellStyle name="Normal 5 2 2 3 4 5" xfId="12485"/>
    <cellStyle name="Normal 5 2 2 3 4 5 2" xfId="12486"/>
    <cellStyle name="Normal 5 2 2 3 4 5 2 2" xfId="12487"/>
    <cellStyle name="Normal 5 2 2 3 4 5 3" xfId="12488"/>
    <cellStyle name="Normal 5 2 2 3 4 6" xfId="12489"/>
    <cellStyle name="Normal 5 2 2 3 4 6 2" xfId="12490"/>
    <cellStyle name="Normal 5 2 2 3 4 6 2 2" xfId="12491"/>
    <cellStyle name="Normal 5 2 2 3 4 6 3" xfId="12492"/>
    <cellStyle name="Normal 5 2 2 3 4 7" xfId="12493"/>
    <cellStyle name="Normal 5 2 2 3 4 7 2" xfId="12494"/>
    <cellStyle name="Normal 5 2 2 3 4 8" xfId="12495"/>
    <cellStyle name="Normal 5 2 2 3 4 8 2" xfId="12496"/>
    <cellStyle name="Normal 5 2 2 3 4 9" xfId="12497"/>
    <cellStyle name="Normal 5 2 2 3 5" xfId="12498"/>
    <cellStyle name="Normal 5 2 2 3 5 2" xfId="12499"/>
    <cellStyle name="Normal 5 2 2 3 5 2 2" xfId="12500"/>
    <cellStyle name="Normal 5 2 2 3 5 2 2 2" xfId="12501"/>
    <cellStyle name="Normal 5 2 2 3 5 2 2 2 2" xfId="12502"/>
    <cellStyle name="Normal 5 2 2 3 5 2 2 3" xfId="12503"/>
    <cellStyle name="Normal 5 2 2 3 5 2 3" xfId="12504"/>
    <cellStyle name="Normal 5 2 2 3 5 2 3 2" xfId="12505"/>
    <cellStyle name="Normal 5 2 2 3 5 2 4" xfId="12506"/>
    <cellStyle name="Normal 5 2 2 3 5 3" xfId="12507"/>
    <cellStyle name="Normal 5 2 2 3 5 3 2" xfId="12508"/>
    <cellStyle name="Normal 5 2 2 3 5 3 2 2" xfId="12509"/>
    <cellStyle name="Normal 5 2 2 3 5 3 3" xfId="12510"/>
    <cellStyle name="Normal 5 2 2 3 5 4" xfId="12511"/>
    <cellStyle name="Normal 5 2 2 3 5 4 2" xfId="12512"/>
    <cellStyle name="Normal 5 2 2 3 5 4 2 2" xfId="12513"/>
    <cellStyle name="Normal 5 2 2 3 5 4 3" xfId="12514"/>
    <cellStyle name="Normal 5 2 2 3 5 5" xfId="12515"/>
    <cellStyle name="Normal 5 2 2 3 5 5 2" xfId="12516"/>
    <cellStyle name="Normal 5 2 2 3 5 5 2 2" xfId="12517"/>
    <cellStyle name="Normal 5 2 2 3 5 5 3" xfId="12518"/>
    <cellStyle name="Normal 5 2 2 3 5 6" xfId="12519"/>
    <cellStyle name="Normal 5 2 2 3 5 6 2" xfId="12520"/>
    <cellStyle name="Normal 5 2 2 3 5 7" xfId="12521"/>
    <cellStyle name="Normal 5 2 2 3 5 7 2" xfId="12522"/>
    <cellStyle name="Normal 5 2 2 3 5 8" xfId="12523"/>
    <cellStyle name="Normal 5 2 2 3 6" xfId="12524"/>
    <cellStyle name="Normal 5 2 2 3 6 2" xfId="12525"/>
    <cellStyle name="Normal 5 2 2 3 6 2 2" xfId="12526"/>
    <cellStyle name="Normal 5 2 2 3 6 2 2 2" xfId="12527"/>
    <cellStyle name="Normal 5 2 2 3 6 2 3" xfId="12528"/>
    <cellStyle name="Normal 5 2 2 3 6 3" xfId="12529"/>
    <cellStyle name="Normal 5 2 2 3 6 3 2" xfId="12530"/>
    <cellStyle name="Normal 5 2 2 3 6 4" xfId="12531"/>
    <cellStyle name="Normal 5 2 2 3 7" xfId="12532"/>
    <cellStyle name="Normal 5 2 2 3 7 2" xfId="12533"/>
    <cellStyle name="Normal 5 2 2 3 7 2 2" xfId="12534"/>
    <cellStyle name="Normal 5 2 2 3 7 2 2 2" xfId="12535"/>
    <cellStyle name="Normal 5 2 2 3 7 2 3" xfId="12536"/>
    <cellStyle name="Normal 5 2 2 3 7 3" xfId="12537"/>
    <cellStyle name="Normal 5 2 2 3 7 3 2" xfId="12538"/>
    <cellStyle name="Normal 5 2 2 3 7 4" xfId="12539"/>
    <cellStyle name="Normal 5 2 2 3 8" xfId="12540"/>
    <cellStyle name="Normal 5 2 2 3 8 2" xfId="12541"/>
    <cellStyle name="Normal 5 2 2 3 8 2 2" xfId="12542"/>
    <cellStyle name="Normal 5 2 2 3 8 3" xfId="12543"/>
    <cellStyle name="Normal 5 2 2 3 9" xfId="12544"/>
    <cellStyle name="Normal 5 2 2 3 9 2" xfId="12545"/>
    <cellStyle name="Normal 5 2 2 3 9 2 2" xfId="12546"/>
    <cellStyle name="Normal 5 2 2 3 9 3" xfId="12547"/>
    <cellStyle name="Normal 5 2 2 4" xfId="12548"/>
    <cellStyle name="Normal 5 2 2 4 10" xfId="12549"/>
    <cellStyle name="Normal 5 2 2 4 10 2" xfId="12550"/>
    <cellStyle name="Normal 5 2 2 4 11" xfId="12551"/>
    <cellStyle name="Normal 5 2 2 4 11 2" xfId="12552"/>
    <cellStyle name="Normal 5 2 2 4 12" xfId="12553"/>
    <cellStyle name="Normal 5 2 2 4 2" xfId="12554"/>
    <cellStyle name="Normal 5 2 2 4 2 10" xfId="12555"/>
    <cellStyle name="Normal 5 2 2 4 2 2" xfId="12556"/>
    <cellStyle name="Normal 5 2 2 4 2 2 2" xfId="12557"/>
    <cellStyle name="Normal 5 2 2 4 2 2 2 2" xfId="12558"/>
    <cellStyle name="Normal 5 2 2 4 2 2 2 2 2" xfId="12559"/>
    <cellStyle name="Normal 5 2 2 4 2 2 2 3" xfId="12560"/>
    <cellStyle name="Normal 5 2 2 4 2 2 3" xfId="12561"/>
    <cellStyle name="Normal 5 2 2 4 2 2 3 2" xfId="12562"/>
    <cellStyle name="Normal 5 2 2 4 2 2 4" xfId="12563"/>
    <cellStyle name="Normal 5 2 2 4 2 3" xfId="12564"/>
    <cellStyle name="Normal 5 2 2 4 2 3 2" xfId="12565"/>
    <cellStyle name="Normal 5 2 2 4 2 3 2 2" xfId="12566"/>
    <cellStyle name="Normal 5 2 2 4 2 3 2 2 2" xfId="12567"/>
    <cellStyle name="Normal 5 2 2 4 2 3 2 3" xfId="12568"/>
    <cellStyle name="Normal 5 2 2 4 2 3 3" xfId="12569"/>
    <cellStyle name="Normal 5 2 2 4 2 3 3 2" xfId="12570"/>
    <cellStyle name="Normal 5 2 2 4 2 3 4" xfId="12571"/>
    <cellStyle name="Normal 5 2 2 4 2 4" xfId="12572"/>
    <cellStyle name="Normal 5 2 2 4 2 4 2" xfId="12573"/>
    <cellStyle name="Normal 5 2 2 4 2 4 2 2" xfId="12574"/>
    <cellStyle name="Normal 5 2 2 4 2 4 2 2 2" xfId="12575"/>
    <cellStyle name="Normal 5 2 2 4 2 4 2 3" xfId="12576"/>
    <cellStyle name="Normal 5 2 2 4 2 4 3" xfId="12577"/>
    <cellStyle name="Normal 5 2 2 4 2 4 3 2" xfId="12578"/>
    <cellStyle name="Normal 5 2 2 4 2 4 4" xfId="12579"/>
    <cellStyle name="Normal 5 2 2 4 2 5" xfId="12580"/>
    <cellStyle name="Normal 5 2 2 4 2 5 2" xfId="12581"/>
    <cellStyle name="Normal 5 2 2 4 2 5 2 2" xfId="12582"/>
    <cellStyle name="Normal 5 2 2 4 2 5 3" xfId="12583"/>
    <cellStyle name="Normal 5 2 2 4 2 6" xfId="12584"/>
    <cellStyle name="Normal 5 2 2 4 2 6 2" xfId="12585"/>
    <cellStyle name="Normal 5 2 2 4 2 6 2 2" xfId="12586"/>
    <cellStyle name="Normal 5 2 2 4 2 6 3" xfId="12587"/>
    <cellStyle name="Normal 5 2 2 4 2 7" xfId="12588"/>
    <cellStyle name="Normal 5 2 2 4 2 7 2" xfId="12589"/>
    <cellStyle name="Normal 5 2 2 4 2 7 2 2" xfId="12590"/>
    <cellStyle name="Normal 5 2 2 4 2 7 3" xfId="12591"/>
    <cellStyle name="Normal 5 2 2 4 2 8" xfId="12592"/>
    <cellStyle name="Normal 5 2 2 4 2 8 2" xfId="12593"/>
    <cellStyle name="Normal 5 2 2 4 2 9" xfId="12594"/>
    <cellStyle name="Normal 5 2 2 4 2 9 2" xfId="12595"/>
    <cellStyle name="Normal 5 2 2 4 3" xfId="12596"/>
    <cellStyle name="Normal 5 2 2 4 3 2" xfId="12597"/>
    <cellStyle name="Normal 5 2 2 4 3 2 2" xfId="12598"/>
    <cellStyle name="Normal 5 2 2 4 3 2 2 2" xfId="12599"/>
    <cellStyle name="Normal 5 2 2 4 3 2 2 2 2" xfId="12600"/>
    <cellStyle name="Normal 5 2 2 4 3 2 2 3" xfId="12601"/>
    <cellStyle name="Normal 5 2 2 4 3 2 3" xfId="12602"/>
    <cellStyle name="Normal 5 2 2 4 3 2 3 2" xfId="12603"/>
    <cellStyle name="Normal 5 2 2 4 3 2 4" xfId="12604"/>
    <cellStyle name="Normal 5 2 2 4 3 3" xfId="12605"/>
    <cellStyle name="Normal 5 2 2 4 3 3 2" xfId="12606"/>
    <cellStyle name="Normal 5 2 2 4 3 3 2 2" xfId="12607"/>
    <cellStyle name="Normal 5 2 2 4 3 3 2 2 2" xfId="12608"/>
    <cellStyle name="Normal 5 2 2 4 3 3 2 3" xfId="12609"/>
    <cellStyle name="Normal 5 2 2 4 3 3 3" xfId="12610"/>
    <cellStyle name="Normal 5 2 2 4 3 3 3 2" xfId="12611"/>
    <cellStyle name="Normal 5 2 2 4 3 3 4" xfId="12612"/>
    <cellStyle name="Normal 5 2 2 4 3 4" xfId="12613"/>
    <cellStyle name="Normal 5 2 2 4 3 4 2" xfId="12614"/>
    <cellStyle name="Normal 5 2 2 4 3 4 2 2" xfId="12615"/>
    <cellStyle name="Normal 5 2 2 4 3 4 3" xfId="12616"/>
    <cellStyle name="Normal 5 2 2 4 3 5" xfId="12617"/>
    <cellStyle name="Normal 5 2 2 4 3 5 2" xfId="12618"/>
    <cellStyle name="Normal 5 2 2 4 3 5 2 2" xfId="12619"/>
    <cellStyle name="Normal 5 2 2 4 3 5 3" xfId="12620"/>
    <cellStyle name="Normal 5 2 2 4 3 6" xfId="12621"/>
    <cellStyle name="Normal 5 2 2 4 3 6 2" xfId="12622"/>
    <cellStyle name="Normal 5 2 2 4 3 6 2 2" xfId="12623"/>
    <cellStyle name="Normal 5 2 2 4 3 6 3" xfId="12624"/>
    <cellStyle name="Normal 5 2 2 4 3 7" xfId="12625"/>
    <cellStyle name="Normal 5 2 2 4 3 7 2" xfId="12626"/>
    <cellStyle name="Normal 5 2 2 4 3 8" xfId="12627"/>
    <cellStyle name="Normal 5 2 2 4 3 8 2" xfId="12628"/>
    <cellStyle name="Normal 5 2 2 4 3 9" xfId="12629"/>
    <cellStyle name="Normal 5 2 2 4 4" xfId="12630"/>
    <cellStyle name="Normal 5 2 2 4 4 2" xfId="12631"/>
    <cellStyle name="Normal 5 2 2 4 4 2 2" xfId="12632"/>
    <cellStyle name="Normal 5 2 2 4 4 2 2 2" xfId="12633"/>
    <cellStyle name="Normal 5 2 2 4 4 2 2 2 2" xfId="12634"/>
    <cellStyle name="Normal 5 2 2 4 4 2 2 3" xfId="12635"/>
    <cellStyle name="Normal 5 2 2 4 4 2 3" xfId="12636"/>
    <cellStyle name="Normal 5 2 2 4 4 2 3 2" xfId="12637"/>
    <cellStyle name="Normal 5 2 2 4 4 2 4" xfId="12638"/>
    <cellStyle name="Normal 5 2 2 4 4 3" xfId="12639"/>
    <cellStyle name="Normal 5 2 2 4 4 3 2" xfId="12640"/>
    <cellStyle name="Normal 5 2 2 4 4 3 2 2" xfId="12641"/>
    <cellStyle name="Normal 5 2 2 4 4 3 3" xfId="12642"/>
    <cellStyle name="Normal 5 2 2 4 4 4" xfId="12643"/>
    <cellStyle name="Normal 5 2 2 4 4 4 2" xfId="12644"/>
    <cellStyle name="Normal 5 2 2 4 4 4 2 2" xfId="12645"/>
    <cellStyle name="Normal 5 2 2 4 4 4 3" xfId="12646"/>
    <cellStyle name="Normal 5 2 2 4 4 5" xfId="12647"/>
    <cellStyle name="Normal 5 2 2 4 4 5 2" xfId="12648"/>
    <cellStyle name="Normal 5 2 2 4 4 5 2 2" xfId="12649"/>
    <cellStyle name="Normal 5 2 2 4 4 5 3" xfId="12650"/>
    <cellStyle name="Normal 5 2 2 4 4 6" xfId="12651"/>
    <cellStyle name="Normal 5 2 2 4 4 6 2" xfId="12652"/>
    <cellStyle name="Normal 5 2 2 4 4 7" xfId="12653"/>
    <cellStyle name="Normal 5 2 2 4 4 7 2" xfId="12654"/>
    <cellStyle name="Normal 5 2 2 4 4 8" xfId="12655"/>
    <cellStyle name="Normal 5 2 2 4 5" xfId="12656"/>
    <cellStyle name="Normal 5 2 2 4 5 2" xfId="12657"/>
    <cellStyle name="Normal 5 2 2 4 5 2 2" xfId="12658"/>
    <cellStyle name="Normal 5 2 2 4 5 2 2 2" xfId="12659"/>
    <cellStyle name="Normal 5 2 2 4 5 2 3" xfId="12660"/>
    <cellStyle name="Normal 5 2 2 4 5 3" xfId="12661"/>
    <cellStyle name="Normal 5 2 2 4 5 3 2" xfId="12662"/>
    <cellStyle name="Normal 5 2 2 4 5 4" xfId="12663"/>
    <cellStyle name="Normal 5 2 2 4 6" xfId="12664"/>
    <cellStyle name="Normal 5 2 2 4 6 2" xfId="12665"/>
    <cellStyle name="Normal 5 2 2 4 6 2 2" xfId="12666"/>
    <cellStyle name="Normal 5 2 2 4 6 2 2 2" xfId="12667"/>
    <cellStyle name="Normal 5 2 2 4 6 2 3" xfId="12668"/>
    <cellStyle name="Normal 5 2 2 4 6 3" xfId="12669"/>
    <cellStyle name="Normal 5 2 2 4 6 3 2" xfId="12670"/>
    <cellStyle name="Normal 5 2 2 4 6 4" xfId="12671"/>
    <cellStyle name="Normal 5 2 2 4 7" xfId="12672"/>
    <cellStyle name="Normal 5 2 2 4 7 2" xfId="12673"/>
    <cellStyle name="Normal 5 2 2 4 7 2 2" xfId="12674"/>
    <cellStyle name="Normal 5 2 2 4 7 3" xfId="12675"/>
    <cellStyle name="Normal 5 2 2 4 8" xfId="12676"/>
    <cellStyle name="Normal 5 2 2 4 8 2" xfId="12677"/>
    <cellStyle name="Normal 5 2 2 4 8 2 2" xfId="12678"/>
    <cellStyle name="Normal 5 2 2 4 8 3" xfId="12679"/>
    <cellStyle name="Normal 5 2 2 4 9" xfId="12680"/>
    <cellStyle name="Normal 5 2 2 4 9 2" xfId="12681"/>
    <cellStyle name="Normal 5 2 2 4 9 2 2" xfId="12682"/>
    <cellStyle name="Normal 5 2 2 4 9 3" xfId="12683"/>
    <cellStyle name="Normal 5 2 2 5" xfId="12684"/>
    <cellStyle name="Normal 5 2 2 5 10" xfId="12685"/>
    <cellStyle name="Normal 5 2 2 5 10 2" xfId="12686"/>
    <cellStyle name="Normal 5 2 2 5 11" xfId="12687"/>
    <cellStyle name="Normal 5 2 2 5 2" xfId="12688"/>
    <cellStyle name="Normal 5 2 2 5 2 2" xfId="12689"/>
    <cellStyle name="Normal 5 2 2 5 2 2 2" xfId="12690"/>
    <cellStyle name="Normal 5 2 2 5 2 2 2 2" xfId="12691"/>
    <cellStyle name="Normal 5 2 2 5 2 2 2 2 2" xfId="12692"/>
    <cellStyle name="Normal 5 2 2 5 2 2 2 3" xfId="12693"/>
    <cellStyle name="Normal 5 2 2 5 2 2 3" xfId="12694"/>
    <cellStyle name="Normal 5 2 2 5 2 2 3 2" xfId="12695"/>
    <cellStyle name="Normal 5 2 2 5 2 2 4" xfId="12696"/>
    <cellStyle name="Normal 5 2 2 5 2 3" xfId="12697"/>
    <cellStyle name="Normal 5 2 2 5 2 3 2" xfId="12698"/>
    <cellStyle name="Normal 5 2 2 5 2 3 2 2" xfId="12699"/>
    <cellStyle name="Normal 5 2 2 5 2 3 2 2 2" xfId="12700"/>
    <cellStyle name="Normal 5 2 2 5 2 3 2 3" xfId="12701"/>
    <cellStyle name="Normal 5 2 2 5 2 3 3" xfId="12702"/>
    <cellStyle name="Normal 5 2 2 5 2 3 3 2" xfId="12703"/>
    <cellStyle name="Normal 5 2 2 5 2 3 4" xfId="12704"/>
    <cellStyle name="Normal 5 2 2 5 2 4" xfId="12705"/>
    <cellStyle name="Normal 5 2 2 5 2 4 2" xfId="12706"/>
    <cellStyle name="Normal 5 2 2 5 2 4 2 2" xfId="12707"/>
    <cellStyle name="Normal 5 2 2 5 2 4 3" xfId="12708"/>
    <cellStyle name="Normal 5 2 2 5 2 5" xfId="12709"/>
    <cellStyle name="Normal 5 2 2 5 2 5 2" xfId="12710"/>
    <cellStyle name="Normal 5 2 2 5 2 5 2 2" xfId="12711"/>
    <cellStyle name="Normal 5 2 2 5 2 5 3" xfId="12712"/>
    <cellStyle name="Normal 5 2 2 5 2 6" xfId="12713"/>
    <cellStyle name="Normal 5 2 2 5 2 6 2" xfId="12714"/>
    <cellStyle name="Normal 5 2 2 5 2 6 2 2" xfId="12715"/>
    <cellStyle name="Normal 5 2 2 5 2 6 3" xfId="12716"/>
    <cellStyle name="Normal 5 2 2 5 2 7" xfId="12717"/>
    <cellStyle name="Normal 5 2 2 5 2 7 2" xfId="12718"/>
    <cellStyle name="Normal 5 2 2 5 2 8" xfId="12719"/>
    <cellStyle name="Normal 5 2 2 5 2 8 2" xfId="12720"/>
    <cellStyle name="Normal 5 2 2 5 2 9" xfId="12721"/>
    <cellStyle name="Normal 5 2 2 5 3" xfId="12722"/>
    <cellStyle name="Normal 5 2 2 5 3 2" xfId="12723"/>
    <cellStyle name="Normal 5 2 2 5 3 2 2" xfId="12724"/>
    <cellStyle name="Normal 5 2 2 5 3 2 2 2" xfId="12725"/>
    <cellStyle name="Normal 5 2 2 5 3 2 2 2 2" xfId="12726"/>
    <cellStyle name="Normal 5 2 2 5 3 2 2 3" xfId="12727"/>
    <cellStyle name="Normal 5 2 2 5 3 2 3" xfId="12728"/>
    <cellStyle name="Normal 5 2 2 5 3 2 3 2" xfId="12729"/>
    <cellStyle name="Normal 5 2 2 5 3 2 4" xfId="12730"/>
    <cellStyle name="Normal 5 2 2 5 3 3" xfId="12731"/>
    <cellStyle name="Normal 5 2 2 5 3 3 2" xfId="12732"/>
    <cellStyle name="Normal 5 2 2 5 3 3 2 2" xfId="12733"/>
    <cellStyle name="Normal 5 2 2 5 3 3 3" xfId="12734"/>
    <cellStyle name="Normal 5 2 2 5 3 4" xfId="12735"/>
    <cellStyle name="Normal 5 2 2 5 3 4 2" xfId="12736"/>
    <cellStyle name="Normal 5 2 2 5 3 4 2 2" xfId="12737"/>
    <cellStyle name="Normal 5 2 2 5 3 4 3" xfId="12738"/>
    <cellStyle name="Normal 5 2 2 5 3 5" xfId="12739"/>
    <cellStyle name="Normal 5 2 2 5 3 5 2" xfId="12740"/>
    <cellStyle name="Normal 5 2 2 5 3 5 2 2" xfId="12741"/>
    <cellStyle name="Normal 5 2 2 5 3 5 3" xfId="12742"/>
    <cellStyle name="Normal 5 2 2 5 3 6" xfId="12743"/>
    <cellStyle name="Normal 5 2 2 5 3 6 2" xfId="12744"/>
    <cellStyle name="Normal 5 2 2 5 3 7" xfId="12745"/>
    <cellStyle name="Normal 5 2 2 5 3 7 2" xfId="12746"/>
    <cellStyle name="Normal 5 2 2 5 3 8" xfId="12747"/>
    <cellStyle name="Normal 5 2 2 5 4" xfId="12748"/>
    <cellStyle name="Normal 5 2 2 5 4 2" xfId="12749"/>
    <cellStyle name="Normal 5 2 2 5 4 2 2" xfId="12750"/>
    <cellStyle name="Normal 5 2 2 5 4 2 2 2" xfId="12751"/>
    <cellStyle name="Normal 5 2 2 5 4 2 3" xfId="12752"/>
    <cellStyle name="Normal 5 2 2 5 4 3" xfId="12753"/>
    <cellStyle name="Normal 5 2 2 5 4 3 2" xfId="12754"/>
    <cellStyle name="Normal 5 2 2 5 4 4" xfId="12755"/>
    <cellStyle name="Normal 5 2 2 5 5" xfId="12756"/>
    <cellStyle name="Normal 5 2 2 5 5 2" xfId="12757"/>
    <cellStyle name="Normal 5 2 2 5 5 2 2" xfId="12758"/>
    <cellStyle name="Normal 5 2 2 5 5 2 2 2" xfId="12759"/>
    <cellStyle name="Normal 5 2 2 5 5 2 3" xfId="12760"/>
    <cellStyle name="Normal 5 2 2 5 5 3" xfId="12761"/>
    <cellStyle name="Normal 5 2 2 5 5 3 2" xfId="12762"/>
    <cellStyle name="Normal 5 2 2 5 5 4" xfId="12763"/>
    <cellStyle name="Normal 5 2 2 5 6" xfId="12764"/>
    <cellStyle name="Normal 5 2 2 5 6 2" xfId="12765"/>
    <cellStyle name="Normal 5 2 2 5 6 2 2" xfId="12766"/>
    <cellStyle name="Normal 5 2 2 5 6 3" xfId="12767"/>
    <cellStyle name="Normal 5 2 2 5 7" xfId="12768"/>
    <cellStyle name="Normal 5 2 2 5 7 2" xfId="12769"/>
    <cellStyle name="Normal 5 2 2 5 7 2 2" xfId="12770"/>
    <cellStyle name="Normal 5 2 2 5 7 3" xfId="12771"/>
    <cellStyle name="Normal 5 2 2 5 8" xfId="12772"/>
    <cellStyle name="Normal 5 2 2 5 8 2" xfId="12773"/>
    <cellStyle name="Normal 5 2 2 5 8 2 2" xfId="12774"/>
    <cellStyle name="Normal 5 2 2 5 8 3" xfId="12775"/>
    <cellStyle name="Normal 5 2 2 5 9" xfId="12776"/>
    <cellStyle name="Normal 5 2 2 5 9 2" xfId="12777"/>
    <cellStyle name="Normal 5 2 2 6" xfId="12778"/>
    <cellStyle name="Normal 5 2 2 6 10" xfId="12779"/>
    <cellStyle name="Normal 5 2 2 6 2" xfId="12780"/>
    <cellStyle name="Normal 5 2 2 6 2 2" xfId="12781"/>
    <cellStyle name="Normal 5 2 2 6 2 2 2" xfId="12782"/>
    <cellStyle name="Normal 5 2 2 6 2 2 2 2" xfId="12783"/>
    <cellStyle name="Normal 5 2 2 6 2 2 3" xfId="12784"/>
    <cellStyle name="Normal 5 2 2 6 2 3" xfId="12785"/>
    <cellStyle name="Normal 5 2 2 6 2 3 2" xfId="12786"/>
    <cellStyle name="Normal 5 2 2 6 2 4" xfId="12787"/>
    <cellStyle name="Normal 5 2 2 6 3" xfId="12788"/>
    <cellStyle name="Normal 5 2 2 6 3 2" xfId="12789"/>
    <cellStyle name="Normal 5 2 2 6 3 2 2" xfId="12790"/>
    <cellStyle name="Normal 5 2 2 6 3 2 2 2" xfId="12791"/>
    <cellStyle name="Normal 5 2 2 6 3 2 3" xfId="12792"/>
    <cellStyle name="Normal 5 2 2 6 3 3" xfId="12793"/>
    <cellStyle name="Normal 5 2 2 6 3 3 2" xfId="12794"/>
    <cellStyle name="Normal 5 2 2 6 3 4" xfId="12795"/>
    <cellStyle name="Normal 5 2 2 6 4" xfId="12796"/>
    <cellStyle name="Normal 5 2 2 6 4 2" xfId="12797"/>
    <cellStyle name="Normal 5 2 2 6 4 2 2" xfId="12798"/>
    <cellStyle name="Normal 5 2 2 6 4 2 2 2" xfId="12799"/>
    <cellStyle name="Normal 5 2 2 6 4 2 3" xfId="12800"/>
    <cellStyle name="Normal 5 2 2 6 4 3" xfId="12801"/>
    <cellStyle name="Normal 5 2 2 6 4 3 2" xfId="12802"/>
    <cellStyle name="Normal 5 2 2 6 4 4" xfId="12803"/>
    <cellStyle name="Normal 5 2 2 6 5" xfId="12804"/>
    <cellStyle name="Normal 5 2 2 6 5 2" xfId="12805"/>
    <cellStyle name="Normal 5 2 2 6 5 2 2" xfId="12806"/>
    <cellStyle name="Normal 5 2 2 6 5 3" xfId="12807"/>
    <cellStyle name="Normal 5 2 2 6 6" xfId="12808"/>
    <cellStyle name="Normal 5 2 2 6 6 2" xfId="12809"/>
    <cellStyle name="Normal 5 2 2 6 6 2 2" xfId="12810"/>
    <cellStyle name="Normal 5 2 2 6 6 3" xfId="12811"/>
    <cellStyle name="Normal 5 2 2 6 7" xfId="12812"/>
    <cellStyle name="Normal 5 2 2 6 7 2" xfId="12813"/>
    <cellStyle name="Normal 5 2 2 6 7 2 2" xfId="12814"/>
    <cellStyle name="Normal 5 2 2 6 7 3" xfId="12815"/>
    <cellStyle name="Normal 5 2 2 6 8" xfId="12816"/>
    <cellStyle name="Normal 5 2 2 6 8 2" xfId="12817"/>
    <cellStyle name="Normal 5 2 2 6 9" xfId="12818"/>
    <cellStyle name="Normal 5 2 2 6 9 2" xfId="12819"/>
    <cellStyle name="Normal 5 2 2 7" xfId="12820"/>
    <cellStyle name="Normal 5 2 2 7 2" xfId="12821"/>
    <cellStyle name="Normal 5 2 2 7 2 2" xfId="12822"/>
    <cellStyle name="Normal 5 2 2 7 2 2 2" xfId="12823"/>
    <cellStyle name="Normal 5 2 2 7 2 2 2 2" xfId="12824"/>
    <cellStyle name="Normal 5 2 2 7 2 2 3" xfId="12825"/>
    <cellStyle name="Normal 5 2 2 7 2 3" xfId="12826"/>
    <cellStyle name="Normal 5 2 2 7 2 3 2" xfId="12827"/>
    <cellStyle name="Normal 5 2 2 7 2 4" xfId="12828"/>
    <cellStyle name="Normal 5 2 2 7 3" xfId="12829"/>
    <cellStyle name="Normal 5 2 2 7 3 2" xfId="12830"/>
    <cellStyle name="Normal 5 2 2 7 3 2 2" xfId="12831"/>
    <cellStyle name="Normal 5 2 2 7 3 2 2 2" xfId="12832"/>
    <cellStyle name="Normal 5 2 2 7 3 2 3" xfId="12833"/>
    <cellStyle name="Normal 5 2 2 7 3 3" xfId="12834"/>
    <cellStyle name="Normal 5 2 2 7 3 3 2" xfId="12835"/>
    <cellStyle name="Normal 5 2 2 7 3 4" xfId="12836"/>
    <cellStyle name="Normal 5 2 2 7 4" xfId="12837"/>
    <cellStyle name="Normal 5 2 2 7 4 2" xfId="12838"/>
    <cellStyle name="Normal 5 2 2 7 4 2 2" xfId="12839"/>
    <cellStyle name="Normal 5 2 2 7 4 3" xfId="12840"/>
    <cellStyle name="Normal 5 2 2 7 5" xfId="12841"/>
    <cellStyle name="Normal 5 2 2 7 5 2" xfId="12842"/>
    <cellStyle name="Normal 5 2 2 7 5 2 2" xfId="12843"/>
    <cellStyle name="Normal 5 2 2 7 5 3" xfId="12844"/>
    <cellStyle name="Normal 5 2 2 7 6" xfId="12845"/>
    <cellStyle name="Normal 5 2 2 7 6 2" xfId="12846"/>
    <cellStyle name="Normal 5 2 2 7 6 2 2" xfId="12847"/>
    <cellStyle name="Normal 5 2 2 7 6 3" xfId="12848"/>
    <cellStyle name="Normal 5 2 2 7 7" xfId="12849"/>
    <cellStyle name="Normal 5 2 2 7 7 2" xfId="12850"/>
    <cellStyle name="Normal 5 2 2 7 8" xfId="12851"/>
    <cellStyle name="Normal 5 2 2 7 8 2" xfId="12852"/>
    <cellStyle name="Normal 5 2 2 7 9" xfId="12853"/>
    <cellStyle name="Normal 5 2 2 8" xfId="12854"/>
    <cellStyle name="Normal 5 2 2 8 2" xfId="12855"/>
    <cellStyle name="Normal 5 2 2 8 2 2" xfId="12856"/>
    <cellStyle name="Normal 5 2 2 8 2 2 2" xfId="12857"/>
    <cellStyle name="Normal 5 2 2 8 2 2 2 2" xfId="12858"/>
    <cellStyle name="Normal 5 2 2 8 2 2 3" xfId="12859"/>
    <cellStyle name="Normal 5 2 2 8 2 3" xfId="12860"/>
    <cellStyle name="Normal 5 2 2 8 2 3 2" xfId="12861"/>
    <cellStyle name="Normal 5 2 2 8 2 4" xfId="12862"/>
    <cellStyle name="Normal 5 2 2 8 3" xfId="12863"/>
    <cellStyle name="Normal 5 2 2 8 3 2" xfId="12864"/>
    <cellStyle name="Normal 5 2 2 8 3 2 2" xfId="12865"/>
    <cellStyle name="Normal 5 2 2 8 3 3" xfId="12866"/>
    <cellStyle name="Normal 5 2 2 8 4" xfId="12867"/>
    <cellStyle name="Normal 5 2 2 8 4 2" xfId="12868"/>
    <cellStyle name="Normal 5 2 2 8 4 2 2" xfId="12869"/>
    <cellStyle name="Normal 5 2 2 8 4 3" xfId="12870"/>
    <cellStyle name="Normal 5 2 2 8 5" xfId="12871"/>
    <cellStyle name="Normal 5 2 2 8 5 2" xfId="12872"/>
    <cellStyle name="Normal 5 2 2 8 5 2 2" xfId="12873"/>
    <cellStyle name="Normal 5 2 2 8 5 3" xfId="12874"/>
    <cellStyle name="Normal 5 2 2 8 6" xfId="12875"/>
    <cellStyle name="Normal 5 2 2 8 6 2" xfId="12876"/>
    <cellStyle name="Normal 5 2 2 8 7" xfId="12877"/>
    <cellStyle name="Normal 5 2 2 8 7 2" xfId="12878"/>
    <cellStyle name="Normal 5 2 2 8 8" xfId="12879"/>
    <cellStyle name="Normal 5 2 2 9" xfId="12880"/>
    <cellStyle name="Normal 5 2 2 9 2" xfId="12881"/>
    <cellStyle name="Normal 5 2 2 9 2 2" xfId="12882"/>
    <cellStyle name="Normal 5 2 2 9 2 2 2" xfId="12883"/>
    <cellStyle name="Normal 5 2 2 9 2 3" xfId="12884"/>
    <cellStyle name="Normal 5 2 2 9 3" xfId="12885"/>
    <cellStyle name="Normal 5 2 2 9 4" xfId="12886"/>
    <cellStyle name="Normal 5 2 2 9 4 2" xfId="12887"/>
    <cellStyle name="Normal 5 2 2 9 5" xfId="12888"/>
    <cellStyle name="Normal 5 2 2 9 5 2" xfId="12889"/>
    <cellStyle name="Normal 5 2 3" xfId="12890"/>
    <cellStyle name="Normal 5 2 3 10" xfId="12891"/>
    <cellStyle name="Normal 5 2 3 10 2" xfId="12892"/>
    <cellStyle name="Normal 5 2 3 10 2 2" xfId="12893"/>
    <cellStyle name="Normal 5 2 3 10 3" xfId="12894"/>
    <cellStyle name="Normal 5 2 3 11" xfId="12895"/>
    <cellStyle name="Normal 5 2 3 11 2" xfId="12896"/>
    <cellStyle name="Normal 5 2 3 11 2 2" xfId="12897"/>
    <cellStyle name="Normal 5 2 3 11 3" xfId="12898"/>
    <cellStyle name="Normal 5 2 3 12" xfId="12899"/>
    <cellStyle name="Normal 5 2 3 12 2" xfId="12900"/>
    <cellStyle name="Normal 5 2 3 12 2 2" xfId="12901"/>
    <cellStyle name="Normal 5 2 3 12 3" xfId="12902"/>
    <cellStyle name="Normal 5 2 3 13" xfId="12903"/>
    <cellStyle name="Normal 5 2 3 13 2" xfId="12904"/>
    <cellStyle name="Normal 5 2 3 14" xfId="12905"/>
    <cellStyle name="Normal 5 2 3 14 2" xfId="12906"/>
    <cellStyle name="Normal 5 2 3 15" xfId="12907"/>
    <cellStyle name="Normal 5 2 3 2" xfId="12908"/>
    <cellStyle name="Normal 5 2 3 2 10" xfId="12909"/>
    <cellStyle name="Normal 5 2 3 2 10 2" xfId="12910"/>
    <cellStyle name="Normal 5 2 3 2 10 2 2" xfId="12911"/>
    <cellStyle name="Normal 5 2 3 2 10 3" xfId="12912"/>
    <cellStyle name="Normal 5 2 3 2 11" xfId="12913"/>
    <cellStyle name="Normal 5 2 3 2 11 2" xfId="12914"/>
    <cellStyle name="Normal 5 2 3 2 12" xfId="12915"/>
    <cellStyle name="Normal 5 2 3 2 12 2" xfId="12916"/>
    <cellStyle name="Normal 5 2 3 2 13" xfId="12917"/>
    <cellStyle name="Normal 5 2 3 2 2" xfId="12918"/>
    <cellStyle name="Normal 5 2 3 2 2 10" xfId="12919"/>
    <cellStyle name="Normal 5 2 3 2 2 10 2" xfId="12920"/>
    <cellStyle name="Normal 5 2 3 2 2 11" xfId="12921"/>
    <cellStyle name="Normal 5 2 3 2 2 2" xfId="12922"/>
    <cellStyle name="Normal 5 2 3 2 2 2 2" xfId="12923"/>
    <cellStyle name="Normal 5 2 3 2 2 2 2 2" xfId="12924"/>
    <cellStyle name="Normal 5 2 3 2 2 2 2 2 2" xfId="12925"/>
    <cellStyle name="Normal 5 2 3 2 2 2 2 2 2 2" xfId="12926"/>
    <cellStyle name="Normal 5 2 3 2 2 2 2 2 3" xfId="12927"/>
    <cellStyle name="Normal 5 2 3 2 2 2 2 3" xfId="12928"/>
    <cellStyle name="Normal 5 2 3 2 2 2 2 3 2" xfId="12929"/>
    <cellStyle name="Normal 5 2 3 2 2 2 2 4" xfId="12930"/>
    <cellStyle name="Normal 5 2 3 2 2 2 3" xfId="12931"/>
    <cellStyle name="Normal 5 2 3 2 2 2 3 2" xfId="12932"/>
    <cellStyle name="Normal 5 2 3 2 2 2 3 2 2" xfId="12933"/>
    <cellStyle name="Normal 5 2 3 2 2 2 3 2 2 2" xfId="12934"/>
    <cellStyle name="Normal 5 2 3 2 2 2 3 2 3" xfId="12935"/>
    <cellStyle name="Normal 5 2 3 2 2 2 3 3" xfId="12936"/>
    <cellStyle name="Normal 5 2 3 2 2 2 3 3 2" xfId="12937"/>
    <cellStyle name="Normal 5 2 3 2 2 2 3 4" xfId="12938"/>
    <cellStyle name="Normal 5 2 3 2 2 2 4" xfId="12939"/>
    <cellStyle name="Normal 5 2 3 2 2 2 4 2" xfId="12940"/>
    <cellStyle name="Normal 5 2 3 2 2 2 4 2 2" xfId="12941"/>
    <cellStyle name="Normal 5 2 3 2 2 2 4 3" xfId="12942"/>
    <cellStyle name="Normal 5 2 3 2 2 2 5" xfId="12943"/>
    <cellStyle name="Normal 5 2 3 2 2 2 5 2" xfId="12944"/>
    <cellStyle name="Normal 5 2 3 2 2 2 5 2 2" xfId="12945"/>
    <cellStyle name="Normal 5 2 3 2 2 2 5 3" xfId="12946"/>
    <cellStyle name="Normal 5 2 3 2 2 2 6" xfId="12947"/>
    <cellStyle name="Normal 5 2 3 2 2 2 6 2" xfId="12948"/>
    <cellStyle name="Normal 5 2 3 2 2 2 6 2 2" xfId="12949"/>
    <cellStyle name="Normal 5 2 3 2 2 2 6 3" xfId="12950"/>
    <cellStyle name="Normal 5 2 3 2 2 2 7" xfId="12951"/>
    <cellStyle name="Normal 5 2 3 2 2 2 7 2" xfId="12952"/>
    <cellStyle name="Normal 5 2 3 2 2 2 8" xfId="12953"/>
    <cellStyle name="Normal 5 2 3 2 2 2 8 2" xfId="12954"/>
    <cellStyle name="Normal 5 2 3 2 2 2 9" xfId="12955"/>
    <cellStyle name="Normal 5 2 3 2 2 3" xfId="12956"/>
    <cellStyle name="Normal 5 2 3 2 2 3 2" xfId="12957"/>
    <cellStyle name="Normal 5 2 3 2 2 3 2 2" xfId="12958"/>
    <cellStyle name="Normal 5 2 3 2 2 3 2 2 2" xfId="12959"/>
    <cellStyle name="Normal 5 2 3 2 2 3 2 2 2 2" xfId="12960"/>
    <cellStyle name="Normal 5 2 3 2 2 3 2 2 3" xfId="12961"/>
    <cellStyle name="Normal 5 2 3 2 2 3 2 3" xfId="12962"/>
    <cellStyle name="Normal 5 2 3 2 2 3 2 3 2" xfId="12963"/>
    <cellStyle name="Normal 5 2 3 2 2 3 2 4" xfId="12964"/>
    <cellStyle name="Normal 5 2 3 2 2 3 3" xfId="12965"/>
    <cellStyle name="Normal 5 2 3 2 2 3 3 2" xfId="12966"/>
    <cellStyle name="Normal 5 2 3 2 2 3 3 2 2" xfId="12967"/>
    <cellStyle name="Normal 5 2 3 2 2 3 3 3" xfId="12968"/>
    <cellStyle name="Normal 5 2 3 2 2 3 4" xfId="12969"/>
    <cellStyle name="Normal 5 2 3 2 2 3 4 2" xfId="12970"/>
    <cellStyle name="Normal 5 2 3 2 2 3 4 2 2" xfId="12971"/>
    <cellStyle name="Normal 5 2 3 2 2 3 4 3" xfId="12972"/>
    <cellStyle name="Normal 5 2 3 2 2 3 5" xfId="12973"/>
    <cellStyle name="Normal 5 2 3 2 2 3 5 2" xfId="12974"/>
    <cellStyle name="Normal 5 2 3 2 2 3 5 2 2" xfId="12975"/>
    <cellStyle name="Normal 5 2 3 2 2 3 5 3" xfId="12976"/>
    <cellStyle name="Normal 5 2 3 2 2 3 6" xfId="12977"/>
    <cellStyle name="Normal 5 2 3 2 2 3 6 2" xfId="12978"/>
    <cellStyle name="Normal 5 2 3 2 2 3 7" xfId="12979"/>
    <cellStyle name="Normal 5 2 3 2 2 3 7 2" xfId="12980"/>
    <cellStyle name="Normal 5 2 3 2 2 3 8" xfId="12981"/>
    <cellStyle name="Normal 5 2 3 2 2 4" xfId="12982"/>
    <cellStyle name="Normal 5 2 3 2 2 4 2" xfId="12983"/>
    <cellStyle name="Normal 5 2 3 2 2 4 2 2" xfId="12984"/>
    <cellStyle name="Normal 5 2 3 2 2 4 2 2 2" xfId="12985"/>
    <cellStyle name="Normal 5 2 3 2 2 4 2 3" xfId="12986"/>
    <cellStyle name="Normal 5 2 3 2 2 4 3" xfId="12987"/>
    <cellStyle name="Normal 5 2 3 2 2 4 3 2" xfId="12988"/>
    <cellStyle name="Normal 5 2 3 2 2 4 4" xfId="12989"/>
    <cellStyle name="Normal 5 2 3 2 2 5" xfId="12990"/>
    <cellStyle name="Normal 5 2 3 2 2 5 2" xfId="12991"/>
    <cellStyle name="Normal 5 2 3 2 2 5 2 2" xfId="12992"/>
    <cellStyle name="Normal 5 2 3 2 2 5 2 2 2" xfId="12993"/>
    <cellStyle name="Normal 5 2 3 2 2 5 2 3" xfId="12994"/>
    <cellStyle name="Normal 5 2 3 2 2 5 3" xfId="12995"/>
    <cellStyle name="Normal 5 2 3 2 2 5 3 2" xfId="12996"/>
    <cellStyle name="Normal 5 2 3 2 2 5 4" xfId="12997"/>
    <cellStyle name="Normal 5 2 3 2 2 6" xfId="12998"/>
    <cellStyle name="Normal 5 2 3 2 2 6 2" xfId="12999"/>
    <cellStyle name="Normal 5 2 3 2 2 6 2 2" xfId="13000"/>
    <cellStyle name="Normal 5 2 3 2 2 6 3" xfId="13001"/>
    <cellStyle name="Normal 5 2 3 2 2 7" xfId="13002"/>
    <cellStyle name="Normal 5 2 3 2 2 7 2" xfId="13003"/>
    <cellStyle name="Normal 5 2 3 2 2 7 2 2" xfId="13004"/>
    <cellStyle name="Normal 5 2 3 2 2 7 3" xfId="13005"/>
    <cellStyle name="Normal 5 2 3 2 2 8" xfId="13006"/>
    <cellStyle name="Normal 5 2 3 2 2 8 2" xfId="13007"/>
    <cellStyle name="Normal 5 2 3 2 2 8 2 2" xfId="13008"/>
    <cellStyle name="Normal 5 2 3 2 2 8 3" xfId="13009"/>
    <cellStyle name="Normal 5 2 3 2 2 9" xfId="13010"/>
    <cellStyle name="Normal 5 2 3 2 2 9 2" xfId="13011"/>
    <cellStyle name="Normal 5 2 3 2 3" xfId="13012"/>
    <cellStyle name="Normal 5 2 3 2 3 10" xfId="13013"/>
    <cellStyle name="Normal 5 2 3 2 3 2" xfId="13014"/>
    <cellStyle name="Normal 5 2 3 2 3 2 2" xfId="13015"/>
    <cellStyle name="Normal 5 2 3 2 3 2 2 2" xfId="13016"/>
    <cellStyle name="Normal 5 2 3 2 3 2 2 2 2" xfId="13017"/>
    <cellStyle name="Normal 5 2 3 2 3 2 2 3" xfId="13018"/>
    <cellStyle name="Normal 5 2 3 2 3 2 3" xfId="13019"/>
    <cellStyle name="Normal 5 2 3 2 3 2 3 2" xfId="13020"/>
    <cellStyle name="Normal 5 2 3 2 3 2 4" xfId="13021"/>
    <cellStyle name="Normal 5 2 3 2 3 3" xfId="13022"/>
    <cellStyle name="Normal 5 2 3 2 3 3 2" xfId="13023"/>
    <cellStyle name="Normal 5 2 3 2 3 3 2 2" xfId="13024"/>
    <cellStyle name="Normal 5 2 3 2 3 3 2 2 2" xfId="13025"/>
    <cellStyle name="Normal 5 2 3 2 3 3 2 3" xfId="13026"/>
    <cellStyle name="Normal 5 2 3 2 3 3 3" xfId="13027"/>
    <cellStyle name="Normal 5 2 3 2 3 3 3 2" xfId="13028"/>
    <cellStyle name="Normal 5 2 3 2 3 3 4" xfId="13029"/>
    <cellStyle name="Normal 5 2 3 2 3 4" xfId="13030"/>
    <cellStyle name="Normal 5 2 3 2 3 4 2" xfId="13031"/>
    <cellStyle name="Normal 5 2 3 2 3 4 2 2" xfId="13032"/>
    <cellStyle name="Normal 5 2 3 2 3 4 2 2 2" xfId="13033"/>
    <cellStyle name="Normal 5 2 3 2 3 4 2 3" xfId="13034"/>
    <cellStyle name="Normal 5 2 3 2 3 4 3" xfId="13035"/>
    <cellStyle name="Normal 5 2 3 2 3 4 3 2" xfId="13036"/>
    <cellStyle name="Normal 5 2 3 2 3 4 4" xfId="13037"/>
    <cellStyle name="Normal 5 2 3 2 3 5" xfId="13038"/>
    <cellStyle name="Normal 5 2 3 2 3 5 2" xfId="13039"/>
    <cellStyle name="Normal 5 2 3 2 3 5 2 2" xfId="13040"/>
    <cellStyle name="Normal 5 2 3 2 3 5 3" xfId="13041"/>
    <cellStyle name="Normal 5 2 3 2 3 6" xfId="13042"/>
    <cellStyle name="Normal 5 2 3 2 3 6 2" xfId="13043"/>
    <cellStyle name="Normal 5 2 3 2 3 6 2 2" xfId="13044"/>
    <cellStyle name="Normal 5 2 3 2 3 6 3" xfId="13045"/>
    <cellStyle name="Normal 5 2 3 2 3 7" xfId="13046"/>
    <cellStyle name="Normal 5 2 3 2 3 7 2" xfId="13047"/>
    <cellStyle name="Normal 5 2 3 2 3 7 2 2" xfId="13048"/>
    <cellStyle name="Normal 5 2 3 2 3 7 3" xfId="13049"/>
    <cellStyle name="Normal 5 2 3 2 3 8" xfId="13050"/>
    <cellStyle name="Normal 5 2 3 2 3 8 2" xfId="13051"/>
    <cellStyle name="Normal 5 2 3 2 3 9" xfId="13052"/>
    <cellStyle name="Normal 5 2 3 2 3 9 2" xfId="13053"/>
    <cellStyle name="Normal 5 2 3 2 4" xfId="13054"/>
    <cellStyle name="Normal 5 2 3 2 4 2" xfId="13055"/>
    <cellStyle name="Normal 5 2 3 2 4 2 2" xfId="13056"/>
    <cellStyle name="Normal 5 2 3 2 4 2 2 2" xfId="13057"/>
    <cellStyle name="Normal 5 2 3 2 4 2 2 2 2" xfId="13058"/>
    <cellStyle name="Normal 5 2 3 2 4 2 2 3" xfId="13059"/>
    <cellStyle name="Normal 5 2 3 2 4 2 3" xfId="13060"/>
    <cellStyle name="Normal 5 2 3 2 4 2 3 2" xfId="13061"/>
    <cellStyle name="Normal 5 2 3 2 4 2 4" xfId="13062"/>
    <cellStyle name="Normal 5 2 3 2 4 3" xfId="13063"/>
    <cellStyle name="Normal 5 2 3 2 4 3 2" xfId="13064"/>
    <cellStyle name="Normal 5 2 3 2 4 3 2 2" xfId="13065"/>
    <cellStyle name="Normal 5 2 3 2 4 3 2 2 2" xfId="13066"/>
    <cellStyle name="Normal 5 2 3 2 4 3 2 3" xfId="13067"/>
    <cellStyle name="Normal 5 2 3 2 4 3 3" xfId="13068"/>
    <cellStyle name="Normal 5 2 3 2 4 3 3 2" xfId="13069"/>
    <cellStyle name="Normal 5 2 3 2 4 3 4" xfId="13070"/>
    <cellStyle name="Normal 5 2 3 2 4 4" xfId="13071"/>
    <cellStyle name="Normal 5 2 3 2 4 4 2" xfId="13072"/>
    <cellStyle name="Normal 5 2 3 2 4 4 2 2" xfId="13073"/>
    <cellStyle name="Normal 5 2 3 2 4 4 3" xfId="13074"/>
    <cellStyle name="Normal 5 2 3 2 4 5" xfId="13075"/>
    <cellStyle name="Normal 5 2 3 2 4 5 2" xfId="13076"/>
    <cellStyle name="Normal 5 2 3 2 4 5 2 2" xfId="13077"/>
    <cellStyle name="Normal 5 2 3 2 4 5 3" xfId="13078"/>
    <cellStyle name="Normal 5 2 3 2 4 6" xfId="13079"/>
    <cellStyle name="Normal 5 2 3 2 4 6 2" xfId="13080"/>
    <cellStyle name="Normal 5 2 3 2 4 6 2 2" xfId="13081"/>
    <cellStyle name="Normal 5 2 3 2 4 6 3" xfId="13082"/>
    <cellStyle name="Normal 5 2 3 2 4 7" xfId="13083"/>
    <cellStyle name="Normal 5 2 3 2 4 7 2" xfId="13084"/>
    <cellStyle name="Normal 5 2 3 2 4 8" xfId="13085"/>
    <cellStyle name="Normal 5 2 3 2 4 8 2" xfId="13086"/>
    <cellStyle name="Normal 5 2 3 2 4 9" xfId="13087"/>
    <cellStyle name="Normal 5 2 3 2 5" xfId="13088"/>
    <cellStyle name="Normal 5 2 3 2 5 2" xfId="13089"/>
    <cellStyle name="Normal 5 2 3 2 5 2 2" xfId="13090"/>
    <cellStyle name="Normal 5 2 3 2 5 2 2 2" xfId="13091"/>
    <cellStyle name="Normal 5 2 3 2 5 2 2 2 2" xfId="13092"/>
    <cellStyle name="Normal 5 2 3 2 5 2 2 3" xfId="13093"/>
    <cellStyle name="Normal 5 2 3 2 5 2 3" xfId="13094"/>
    <cellStyle name="Normal 5 2 3 2 5 2 3 2" xfId="13095"/>
    <cellStyle name="Normal 5 2 3 2 5 2 4" xfId="13096"/>
    <cellStyle name="Normal 5 2 3 2 5 3" xfId="13097"/>
    <cellStyle name="Normal 5 2 3 2 5 3 2" xfId="13098"/>
    <cellStyle name="Normal 5 2 3 2 5 3 2 2" xfId="13099"/>
    <cellStyle name="Normal 5 2 3 2 5 3 3" xfId="13100"/>
    <cellStyle name="Normal 5 2 3 2 5 4" xfId="13101"/>
    <cellStyle name="Normal 5 2 3 2 5 4 2" xfId="13102"/>
    <cellStyle name="Normal 5 2 3 2 5 4 2 2" xfId="13103"/>
    <cellStyle name="Normal 5 2 3 2 5 4 3" xfId="13104"/>
    <cellStyle name="Normal 5 2 3 2 5 5" xfId="13105"/>
    <cellStyle name="Normal 5 2 3 2 5 5 2" xfId="13106"/>
    <cellStyle name="Normal 5 2 3 2 5 5 2 2" xfId="13107"/>
    <cellStyle name="Normal 5 2 3 2 5 5 3" xfId="13108"/>
    <cellStyle name="Normal 5 2 3 2 5 6" xfId="13109"/>
    <cellStyle name="Normal 5 2 3 2 5 6 2" xfId="13110"/>
    <cellStyle name="Normal 5 2 3 2 5 7" xfId="13111"/>
    <cellStyle name="Normal 5 2 3 2 5 7 2" xfId="13112"/>
    <cellStyle name="Normal 5 2 3 2 5 8" xfId="13113"/>
    <cellStyle name="Normal 5 2 3 2 6" xfId="13114"/>
    <cellStyle name="Normal 5 2 3 2 6 2" xfId="13115"/>
    <cellStyle name="Normal 5 2 3 2 6 2 2" xfId="13116"/>
    <cellStyle name="Normal 5 2 3 2 6 2 2 2" xfId="13117"/>
    <cellStyle name="Normal 5 2 3 2 6 2 3" xfId="13118"/>
    <cellStyle name="Normal 5 2 3 2 6 3" xfId="13119"/>
    <cellStyle name="Normal 5 2 3 2 6 3 2" xfId="13120"/>
    <cellStyle name="Normal 5 2 3 2 6 4" xfId="13121"/>
    <cellStyle name="Normal 5 2 3 2 7" xfId="13122"/>
    <cellStyle name="Normal 5 2 3 2 7 2" xfId="13123"/>
    <cellStyle name="Normal 5 2 3 2 7 2 2" xfId="13124"/>
    <cellStyle name="Normal 5 2 3 2 7 2 2 2" xfId="13125"/>
    <cellStyle name="Normal 5 2 3 2 7 2 3" xfId="13126"/>
    <cellStyle name="Normal 5 2 3 2 7 3" xfId="13127"/>
    <cellStyle name="Normal 5 2 3 2 7 3 2" xfId="13128"/>
    <cellStyle name="Normal 5 2 3 2 7 4" xfId="13129"/>
    <cellStyle name="Normal 5 2 3 2 8" xfId="13130"/>
    <cellStyle name="Normal 5 2 3 2 8 2" xfId="13131"/>
    <cellStyle name="Normal 5 2 3 2 8 2 2" xfId="13132"/>
    <cellStyle name="Normal 5 2 3 2 8 3" xfId="13133"/>
    <cellStyle name="Normal 5 2 3 2 9" xfId="13134"/>
    <cellStyle name="Normal 5 2 3 2 9 2" xfId="13135"/>
    <cellStyle name="Normal 5 2 3 2 9 2 2" xfId="13136"/>
    <cellStyle name="Normal 5 2 3 2 9 3" xfId="13137"/>
    <cellStyle name="Normal 5 2 3 3" xfId="13138"/>
    <cellStyle name="Normal 5 2 3 3 10" xfId="13139"/>
    <cellStyle name="Normal 5 2 3 3 10 2" xfId="13140"/>
    <cellStyle name="Normal 5 2 3 3 11" xfId="13141"/>
    <cellStyle name="Normal 5 2 3 3 11 2" xfId="13142"/>
    <cellStyle name="Normal 5 2 3 3 12" xfId="13143"/>
    <cellStyle name="Normal 5 2 3 3 2" xfId="13144"/>
    <cellStyle name="Normal 5 2 3 3 2 10" xfId="13145"/>
    <cellStyle name="Normal 5 2 3 3 2 2" xfId="13146"/>
    <cellStyle name="Normal 5 2 3 3 2 2 2" xfId="13147"/>
    <cellStyle name="Normal 5 2 3 3 2 2 2 2" xfId="13148"/>
    <cellStyle name="Normal 5 2 3 3 2 2 2 2 2" xfId="13149"/>
    <cellStyle name="Normal 5 2 3 3 2 2 2 3" xfId="13150"/>
    <cellStyle name="Normal 5 2 3 3 2 2 3" xfId="13151"/>
    <cellStyle name="Normal 5 2 3 3 2 2 3 2" xfId="13152"/>
    <cellStyle name="Normal 5 2 3 3 2 2 4" xfId="13153"/>
    <cellStyle name="Normal 5 2 3 3 2 3" xfId="13154"/>
    <cellStyle name="Normal 5 2 3 3 2 3 2" xfId="13155"/>
    <cellStyle name="Normal 5 2 3 3 2 3 2 2" xfId="13156"/>
    <cellStyle name="Normal 5 2 3 3 2 3 2 2 2" xfId="13157"/>
    <cellStyle name="Normal 5 2 3 3 2 3 2 3" xfId="13158"/>
    <cellStyle name="Normal 5 2 3 3 2 3 3" xfId="13159"/>
    <cellStyle name="Normal 5 2 3 3 2 3 3 2" xfId="13160"/>
    <cellStyle name="Normal 5 2 3 3 2 3 4" xfId="13161"/>
    <cellStyle name="Normal 5 2 3 3 2 4" xfId="13162"/>
    <cellStyle name="Normal 5 2 3 3 2 4 2" xfId="13163"/>
    <cellStyle name="Normal 5 2 3 3 2 4 2 2" xfId="13164"/>
    <cellStyle name="Normal 5 2 3 3 2 4 2 2 2" xfId="13165"/>
    <cellStyle name="Normal 5 2 3 3 2 4 2 3" xfId="13166"/>
    <cellStyle name="Normal 5 2 3 3 2 4 3" xfId="13167"/>
    <cellStyle name="Normal 5 2 3 3 2 4 3 2" xfId="13168"/>
    <cellStyle name="Normal 5 2 3 3 2 4 4" xfId="13169"/>
    <cellStyle name="Normal 5 2 3 3 2 5" xfId="13170"/>
    <cellStyle name="Normal 5 2 3 3 2 5 2" xfId="13171"/>
    <cellStyle name="Normal 5 2 3 3 2 5 2 2" xfId="13172"/>
    <cellStyle name="Normal 5 2 3 3 2 5 3" xfId="13173"/>
    <cellStyle name="Normal 5 2 3 3 2 6" xfId="13174"/>
    <cellStyle name="Normal 5 2 3 3 2 6 2" xfId="13175"/>
    <cellStyle name="Normal 5 2 3 3 2 6 2 2" xfId="13176"/>
    <cellStyle name="Normal 5 2 3 3 2 6 3" xfId="13177"/>
    <cellStyle name="Normal 5 2 3 3 2 7" xfId="13178"/>
    <cellStyle name="Normal 5 2 3 3 2 7 2" xfId="13179"/>
    <cellStyle name="Normal 5 2 3 3 2 7 2 2" xfId="13180"/>
    <cellStyle name="Normal 5 2 3 3 2 7 3" xfId="13181"/>
    <cellStyle name="Normal 5 2 3 3 2 8" xfId="13182"/>
    <cellStyle name="Normal 5 2 3 3 2 8 2" xfId="13183"/>
    <cellStyle name="Normal 5 2 3 3 2 9" xfId="13184"/>
    <cellStyle name="Normal 5 2 3 3 2 9 2" xfId="13185"/>
    <cellStyle name="Normal 5 2 3 3 3" xfId="13186"/>
    <cellStyle name="Normal 5 2 3 3 3 2" xfId="13187"/>
    <cellStyle name="Normal 5 2 3 3 3 2 2" xfId="13188"/>
    <cellStyle name="Normal 5 2 3 3 3 2 2 2" xfId="13189"/>
    <cellStyle name="Normal 5 2 3 3 3 2 2 2 2" xfId="13190"/>
    <cellStyle name="Normal 5 2 3 3 3 2 2 3" xfId="13191"/>
    <cellStyle name="Normal 5 2 3 3 3 2 3" xfId="13192"/>
    <cellStyle name="Normal 5 2 3 3 3 2 3 2" xfId="13193"/>
    <cellStyle name="Normal 5 2 3 3 3 2 4" xfId="13194"/>
    <cellStyle name="Normal 5 2 3 3 3 3" xfId="13195"/>
    <cellStyle name="Normal 5 2 3 3 3 3 2" xfId="13196"/>
    <cellStyle name="Normal 5 2 3 3 3 3 2 2" xfId="13197"/>
    <cellStyle name="Normal 5 2 3 3 3 3 2 2 2" xfId="13198"/>
    <cellStyle name="Normal 5 2 3 3 3 3 2 3" xfId="13199"/>
    <cellStyle name="Normal 5 2 3 3 3 3 3" xfId="13200"/>
    <cellStyle name="Normal 5 2 3 3 3 3 3 2" xfId="13201"/>
    <cellStyle name="Normal 5 2 3 3 3 3 4" xfId="13202"/>
    <cellStyle name="Normal 5 2 3 3 3 4" xfId="13203"/>
    <cellStyle name="Normal 5 2 3 3 3 4 2" xfId="13204"/>
    <cellStyle name="Normal 5 2 3 3 3 4 2 2" xfId="13205"/>
    <cellStyle name="Normal 5 2 3 3 3 4 3" xfId="13206"/>
    <cellStyle name="Normal 5 2 3 3 3 5" xfId="13207"/>
    <cellStyle name="Normal 5 2 3 3 3 5 2" xfId="13208"/>
    <cellStyle name="Normal 5 2 3 3 3 5 2 2" xfId="13209"/>
    <cellStyle name="Normal 5 2 3 3 3 5 3" xfId="13210"/>
    <cellStyle name="Normal 5 2 3 3 3 6" xfId="13211"/>
    <cellStyle name="Normal 5 2 3 3 3 6 2" xfId="13212"/>
    <cellStyle name="Normal 5 2 3 3 3 6 2 2" xfId="13213"/>
    <cellStyle name="Normal 5 2 3 3 3 6 3" xfId="13214"/>
    <cellStyle name="Normal 5 2 3 3 3 7" xfId="13215"/>
    <cellStyle name="Normal 5 2 3 3 3 7 2" xfId="13216"/>
    <cellStyle name="Normal 5 2 3 3 3 8" xfId="13217"/>
    <cellStyle name="Normal 5 2 3 3 3 8 2" xfId="13218"/>
    <cellStyle name="Normal 5 2 3 3 3 9" xfId="13219"/>
    <cellStyle name="Normal 5 2 3 3 4" xfId="13220"/>
    <cellStyle name="Normal 5 2 3 3 4 2" xfId="13221"/>
    <cellStyle name="Normal 5 2 3 3 4 2 2" xfId="13222"/>
    <cellStyle name="Normal 5 2 3 3 4 2 2 2" xfId="13223"/>
    <cellStyle name="Normal 5 2 3 3 4 2 2 2 2" xfId="13224"/>
    <cellStyle name="Normal 5 2 3 3 4 2 2 3" xfId="13225"/>
    <cellStyle name="Normal 5 2 3 3 4 2 3" xfId="13226"/>
    <cellStyle name="Normal 5 2 3 3 4 2 3 2" xfId="13227"/>
    <cellStyle name="Normal 5 2 3 3 4 2 4" xfId="13228"/>
    <cellStyle name="Normal 5 2 3 3 4 3" xfId="13229"/>
    <cellStyle name="Normal 5 2 3 3 4 3 2" xfId="13230"/>
    <cellStyle name="Normal 5 2 3 3 4 3 2 2" xfId="13231"/>
    <cellStyle name="Normal 5 2 3 3 4 3 3" xfId="13232"/>
    <cellStyle name="Normal 5 2 3 3 4 4" xfId="13233"/>
    <cellStyle name="Normal 5 2 3 3 4 4 2" xfId="13234"/>
    <cellStyle name="Normal 5 2 3 3 4 4 2 2" xfId="13235"/>
    <cellStyle name="Normal 5 2 3 3 4 4 3" xfId="13236"/>
    <cellStyle name="Normal 5 2 3 3 4 5" xfId="13237"/>
    <cellStyle name="Normal 5 2 3 3 4 5 2" xfId="13238"/>
    <cellStyle name="Normal 5 2 3 3 4 5 2 2" xfId="13239"/>
    <cellStyle name="Normal 5 2 3 3 4 5 3" xfId="13240"/>
    <cellStyle name="Normal 5 2 3 3 4 6" xfId="13241"/>
    <cellStyle name="Normal 5 2 3 3 4 6 2" xfId="13242"/>
    <cellStyle name="Normal 5 2 3 3 4 7" xfId="13243"/>
    <cellStyle name="Normal 5 2 3 3 4 7 2" xfId="13244"/>
    <cellStyle name="Normal 5 2 3 3 4 8" xfId="13245"/>
    <cellStyle name="Normal 5 2 3 3 5" xfId="13246"/>
    <cellStyle name="Normal 5 2 3 3 5 2" xfId="13247"/>
    <cellStyle name="Normal 5 2 3 3 5 2 2" xfId="13248"/>
    <cellStyle name="Normal 5 2 3 3 5 2 2 2" xfId="13249"/>
    <cellStyle name="Normal 5 2 3 3 5 2 3" xfId="13250"/>
    <cellStyle name="Normal 5 2 3 3 5 3" xfId="13251"/>
    <cellStyle name="Normal 5 2 3 3 5 3 2" xfId="13252"/>
    <cellStyle name="Normal 5 2 3 3 5 4" xfId="13253"/>
    <cellStyle name="Normal 5 2 3 3 6" xfId="13254"/>
    <cellStyle name="Normal 5 2 3 3 6 2" xfId="13255"/>
    <cellStyle name="Normal 5 2 3 3 6 2 2" xfId="13256"/>
    <cellStyle name="Normal 5 2 3 3 6 2 2 2" xfId="13257"/>
    <cellStyle name="Normal 5 2 3 3 6 2 3" xfId="13258"/>
    <cellStyle name="Normal 5 2 3 3 6 3" xfId="13259"/>
    <cellStyle name="Normal 5 2 3 3 6 3 2" xfId="13260"/>
    <cellStyle name="Normal 5 2 3 3 6 4" xfId="13261"/>
    <cellStyle name="Normal 5 2 3 3 7" xfId="13262"/>
    <cellStyle name="Normal 5 2 3 3 7 2" xfId="13263"/>
    <cellStyle name="Normal 5 2 3 3 7 2 2" xfId="13264"/>
    <cellStyle name="Normal 5 2 3 3 7 3" xfId="13265"/>
    <cellStyle name="Normal 5 2 3 3 8" xfId="13266"/>
    <cellStyle name="Normal 5 2 3 3 8 2" xfId="13267"/>
    <cellStyle name="Normal 5 2 3 3 8 2 2" xfId="13268"/>
    <cellStyle name="Normal 5 2 3 3 8 3" xfId="13269"/>
    <cellStyle name="Normal 5 2 3 3 9" xfId="13270"/>
    <cellStyle name="Normal 5 2 3 3 9 2" xfId="13271"/>
    <cellStyle name="Normal 5 2 3 3 9 2 2" xfId="13272"/>
    <cellStyle name="Normal 5 2 3 3 9 3" xfId="13273"/>
    <cellStyle name="Normal 5 2 3 4" xfId="13274"/>
    <cellStyle name="Normal 5 2 3 4 10" xfId="13275"/>
    <cellStyle name="Normal 5 2 3 4 10 2" xfId="13276"/>
    <cellStyle name="Normal 5 2 3 4 11" xfId="13277"/>
    <cellStyle name="Normal 5 2 3 4 2" xfId="13278"/>
    <cellStyle name="Normal 5 2 3 4 2 2" xfId="13279"/>
    <cellStyle name="Normal 5 2 3 4 2 2 2" xfId="13280"/>
    <cellStyle name="Normal 5 2 3 4 2 2 2 2" xfId="13281"/>
    <cellStyle name="Normal 5 2 3 4 2 2 2 2 2" xfId="13282"/>
    <cellStyle name="Normal 5 2 3 4 2 2 2 3" xfId="13283"/>
    <cellStyle name="Normal 5 2 3 4 2 2 3" xfId="13284"/>
    <cellStyle name="Normal 5 2 3 4 2 2 3 2" xfId="13285"/>
    <cellStyle name="Normal 5 2 3 4 2 2 4" xfId="13286"/>
    <cellStyle name="Normal 5 2 3 4 2 3" xfId="13287"/>
    <cellStyle name="Normal 5 2 3 4 2 3 2" xfId="13288"/>
    <cellStyle name="Normal 5 2 3 4 2 3 2 2" xfId="13289"/>
    <cellStyle name="Normal 5 2 3 4 2 3 2 2 2" xfId="13290"/>
    <cellStyle name="Normal 5 2 3 4 2 3 2 3" xfId="13291"/>
    <cellStyle name="Normal 5 2 3 4 2 3 3" xfId="13292"/>
    <cellStyle name="Normal 5 2 3 4 2 3 3 2" xfId="13293"/>
    <cellStyle name="Normal 5 2 3 4 2 3 4" xfId="13294"/>
    <cellStyle name="Normal 5 2 3 4 2 4" xfId="13295"/>
    <cellStyle name="Normal 5 2 3 4 2 4 2" xfId="13296"/>
    <cellStyle name="Normal 5 2 3 4 2 4 2 2" xfId="13297"/>
    <cellStyle name="Normal 5 2 3 4 2 4 3" xfId="13298"/>
    <cellStyle name="Normal 5 2 3 4 2 5" xfId="13299"/>
    <cellStyle name="Normal 5 2 3 4 2 5 2" xfId="13300"/>
    <cellStyle name="Normal 5 2 3 4 2 5 2 2" xfId="13301"/>
    <cellStyle name="Normal 5 2 3 4 2 5 3" xfId="13302"/>
    <cellStyle name="Normal 5 2 3 4 2 6" xfId="13303"/>
    <cellStyle name="Normal 5 2 3 4 2 6 2" xfId="13304"/>
    <cellStyle name="Normal 5 2 3 4 2 6 2 2" xfId="13305"/>
    <cellStyle name="Normal 5 2 3 4 2 6 3" xfId="13306"/>
    <cellStyle name="Normal 5 2 3 4 2 7" xfId="13307"/>
    <cellStyle name="Normal 5 2 3 4 2 7 2" xfId="13308"/>
    <cellStyle name="Normal 5 2 3 4 2 8" xfId="13309"/>
    <cellStyle name="Normal 5 2 3 4 2 8 2" xfId="13310"/>
    <cellStyle name="Normal 5 2 3 4 2 9" xfId="13311"/>
    <cellStyle name="Normal 5 2 3 4 3" xfId="13312"/>
    <cellStyle name="Normal 5 2 3 4 3 2" xfId="13313"/>
    <cellStyle name="Normal 5 2 3 4 3 2 2" xfId="13314"/>
    <cellStyle name="Normal 5 2 3 4 3 2 2 2" xfId="13315"/>
    <cellStyle name="Normal 5 2 3 4 3 2 2 2 2" xfId="13316"/>
    <cellStyle name="Normal 5 2 3 4 3 2 2 3" xfId="13317"/>
    <cellStyle name="Normal 5 2 3 4 3 2 3" xfId="13318"/>
    <cellStyle name="Normal 5 2 3 4 3 2 3 2" xfId="13319"/>
    <cellStyle name="Normal 5 2 3 4 3 2 4" xfId="13320"/>
    <cellStyle name="Normal 5 2 3 4 3 3" xfId="13321"/>
    <cellStyle name="Normal 5 2 3 4 3 3 2" xfId="13322"/>
    <cellStyle name="Normal 5 2 3 4 3 3 2 2" xfId="13323"/>
    <cellStyle name="Normal 5 2 3 4 3 3 3" xfId="13324"/>
    <cellStyle name="Normal 5 2 3 4 3 4" xfId="13325"/>
    <cellStyle name="Normal 5 2 3 4 3 4 2" xfId="13326"/>
    <cellStyle name="Normal 5 2 3 4 3 4 2 2" xfId="13327"/>
    <cellStyle name="Normal 5 2 3 4 3 4 3" xfId="13328"/>
    <cellStyle name="Normal 5 2 3 4 3 5" xfId="13329"/>
    <cellStyle name="Normal 5 2 3 4 3 5 2" xfId="13330"/>
    <cellStyle name="Normal 5 2 3 4 3 5 2 2" xfId="13331"/>
    <cellStyle name="Normal 5 2 3 4 3 5 3" xfId="13332"/>
    <cellStyle name="Normal 5 2 3 4 3 6" xfId="13333"/>
    <cellStyle name="Normal 5 2 3 4 3 6 2" xfId="13334"/>
    <cellStyle name="Normal 5 2 3 4 3 7" xfId="13335"/>
    <cellStyle name="Normal 5 2 3 4 3 7 2" xfId="13336"/>
    <cellStyle name="Normal 5 2 3 4 3 8" xfId="13337"/>
    <cellStyle name="Normal 5 2 3 4 4" xfId="13338"/>
    <cellStyle name="Normal 5 2 3 4 4 2" xfId="13339"/>
    <cellStyle name="Normal 5 2 3 4 4 2 2" xfId="13340"/>
    <cellStyle name="Normal 5 2 3 4 4 2 2 2" xfId="13341"/>
    <cellStyle name="Normal 5 2 3 4 4 2 3" xfId="13342"/>
    <cellStyle name="Normal 5 2 3 4 4 3" xfId="13343"/>
    <cellStyle name="Normal 5 2 3 4 4 3 2" xfId="13344"/>
    <cellStyle name="Normal 5 2 3 4 4 4" xfId="13345"/>
    <cellStyle name="Normal 5 2 3 4 5" xfId="13346"/>
    <cellStyle name="Normal 5 2 3 4 5 2" xfId="13347"/>
    <cellStyle name="Normal 5 2 3 4 5 2 2" xfId="13348"/>
    <cellStyle name="Normal 5 2 3 4 5 2 2 2" xfId="13349"/>
    <cellStyle name="Normal 5 2 3 4 5 2 3" xfId="13350"/>
    <cellStyle name="Normal 5 2 3 4 5 3" xfId="13351"/>
    <cellStyle name="Normal 5 2 3 4 5 3 2" xfId="13352"/>
    <cellStyle name="Normal 5 2 3 4 5 4" xfId="13353"/>
    <cellStyle name="Normal 5 2 3 4 6" xfId="13354"/>
    <cellStyle name="Normal 5 2 3 4 6 2" xfId="13355"/>
    <cellStyle name="Normal 5 2 3 4 6 2 2" xfId="13356"/>
    <cellStyle name="Normal 5 2 3 4 6 3" xfId="13357"/>
    <cellStyle name="Normal 5 2 3 4 7" xfId="13358"/>
    <cellStyle name="Normal 5 2 3 4 7 2" xfId="13359"/>
    <cellStyle name="Normal 5 2 3 4 7 2 2" xfId="13360"/>
    <cellStyle name="Normal 5 2 3 4 7 3" xfId="13361"/>
    <cellStyle name="Normal 5 2 3 4 8" xfId="13362"/>
    <cellStyle name="Normal 5 2 3 4 8 2" xfId="13363"/>
    <cellStyle name="Normal 5 2 3 4 8 2 2" xfId="13364"/>
    <cellStyle name="Normal 5 2 3 4 8 3" xfId="13365"/>
    <cellStyle name="Normal 5 2 3 4 9" xfId="13366"/>
    <cellStyle name="Normal 5 2 3 4 9 2" xfId="13367"/>
    <cellStyle name="Normal 5 2 3 5" xfId="13368"/>
    <cellStyle name="Normal 5 2 3 5 10" xfId="13369"/>
    <cellStyle name="Normal 5 2 3 5 2" xfId="13370"/>
    <cellStyle name="Normal 5 2 3 5 2 2" xfId="13371"/>
    <cellStyle name="Normal 5 2 3 5 2 2 2" xfId="13372"/>
    <cellStyle name="Normal 5 2 3 5 2 2 2 2" xfId="13373"/>
    <cellStyle name="Normal 5 2 3 5 2 2 3" xfId="13374"/>
    <cellStyle name="Normal 5 2 3 5 2 3" xfId="13375"/>
    <cellStyle name="Normal 5 2 3 5 2 3 2" xfId="13376"/>
    <cellStyle name="Normal 5 2 3 5 2 4" xfId="13377"/>
    <cellStyle name="Normal 5 2 3 5 3" xfId="13378"/>
    <cellStyle name="Normal 5 2 3 5 3 2" xfId="13379"/>
    <cellStyle name="Normal 5 2 3 5 3 2 2" xfId="13380"/>
    <cellStyle name="Normal 5 2 3 5 3 2 2 2" xfId="13381"/>
    <cellStyle name="Normal 5 2 3 5 3 2 3" xfId="13382"/>
    <cellStyle name="Normal 5 2 3 5 3 3" xfId="13383"/>
    <cellStyle name="Normal 5 2 3 5 3 3 2" xfId="13384"/>
    <cellStyle name="Normal 5 2 3 5 3 4" xfId="13385"/>
    <cellStyle name="Normal 5 2 3 5 4" xfId="13386"/>
    <cellStyle name="Normal 5 2 3 5 4 2" xfId="13387"/>
    <cellStyle name="Normal 5 2 3 5 4 2 2" xfId="13388"/>
    <cellStyle name="Normal 5 2 3 5 4 2 2 2" xfId="13389"/>
    <cellStyle name="Normal 5 2 3 5 4 2 3" xfId="13390"/>
    <cellStyle name="Normal 5 2 3 5 4 3" xfId="13391"/>
    <cellStyle name="Normal 5 2 3 5 4 3 2" xfId="13392"/>
    <cellStyle name="Normal 5 2 3 5 4 4" xfId="13393"/>
    <cellStyle name="Normal 5 2 3 5 5" xfId="13394"/>
    <cellStyle name="Normal 5 2 3 5 5 2" xfId="13395"/>
    <cellStyle name="Normal 5 2 3 5 5 2 2" xfId="13396"/>
    <cellStyle name="Normal 5 2 3 5 5 3" xfId="13397"/>
    <cellStyle name="Normal 5 2 3 5 6" xfId="13398"/>
    <cellStyle name="Normal 5 2 3 5 6 2" xfId="13399"/>
    <cellStyle name="Normal 5 2 3 5 6 2 2" xfId="13400"/>
    <cellStyle name="Normal 5 2 3 5 6 3" xfId="13401"/>
    <cellStyle name="Normal 5 2 3 5 7" xfId="13402"/>
    <cellStyle name="Normal 5 2 3 5 7 2" xfId="13403"/>
    <cellStyle name="Normal 5 2 3 5 7 2 2" xfId="13404"/>
    <cellStyle name="Normal 5 2 3 5 7 3" xfId="13405"/>
    <cellStyle name="Normal 5 2 3 5 8" xfId="13406"/>
    <cellStyle name="Normal 5 2 3 5 8 2" xfId="13407"/>
    <cellStyle name="Normal 5 2 3 5 9" xfId="13408"/>
    <cellStyle name="Normal 5 2 3 5 9 2" xfId="13409"/>
    <cellStyle name="Normal 5 2 3 6" xfId="13410"/>
    <cellStyle name="Normal 5 2 3 6 2" xfId="13411"/>
    <cellStyle name="Normal 5 2 3 6 2 2" xfId="13412"/>
    <cellStyle name="Normal 5 2 3 6 2 2 2" xfId="13413"/>
    <cellStyle name="Normal 5 2 3 6 2 2 2 2" xfId="13414"/>
    <cellStyle name="Normal 5 2 3 6 2 2 3" xfId="13415"/>
    <cellStyle name="Normal 5 2 3 6 2 3" xfId="13416"/>
    <cellStyle name="Normal 5 2 3 6 2 3 2" xfId="13417"/>
    <cellStyle name="Normal 5 2 3 6 2 4" xfId="13418"/>
    <cellStyle name="Normal 5 2 3 6 3" xfId="13419"/>
    <cellStyle name="Normal 5 2 3 6 3 2" xfId="13420"/>
    <cellStyle name="Normal 5 2 3 6 3 2 2" xfId="13421"/>
    <cellStyle name="Normal 5 2 3 6 3 2 2 2" xfId="13422"/>
    <cellStyle name="Normal 5 2 3 6 3 2 3" xfId="13423"/>
    <cellStyle name="Normal 5 2 3 6 3 3" xfId="13424"/>
    <cellStyle name="Normal 5 2 3 6 3 3 2" xfId="13425"/>
    <cellStyle name="Normal 5 2 3 6 3 4" xfId="13426"/>
    <cellStyle name="Normal 5 2 3 6 4" xfId="13427"/>
    <cellStyle name="Normal 5 2 3 6 4 2" xfId="13428"/>
    <cellStyle name="Normal 5 2 3 6 4 2 2" xfId="13429"/>
    <cellStyle name="Normal 5 2 3 6 4 3" xfId="13430"/>
    <cellStyle name="Normal 5 2 3 6 5" xfId="13431"/>
    <cellStyle name="Normal 5 2 3 6 5 2" xfId="13432"/>
    <cellStyle name="Normal 5 2 3 6 5 2 2" xfId="13433"/>
    <cellStyle name="Normal 5 2 3 6 5 3" xfId="13434"/>
    <cellStyle name="Normal 5 2 3 6 6" xfId="13435"/>
    <cellStyle name="Normal 5 2 3 6 6 2" xfId="13436"/>
    <cellStyle name="Normal 5 2 3 6 6 2 2" xfId="13437"/>
    <cellStyle name="Normal 5 2 3 6 6 3" xfId="13438"/>
    <cellStyle name="Normal 5 2 3 6 7" xfId="13439"/>
    <cellStyle name="Normal 5 2 3 6 7 2" xfId="13440"/>
    <cellStyle name="Normal 5 2 3 6 8" xfId="13441"/>
    <cellStyle name="Normal 5 2 3 6 8 2" xfId="13442"/>
    <cellStyle name="Normal 5 2 3 6 9" xfId="13443"/>
    <cellStyle name="Normal 5 2 3 7" xfId="13444"/>
    <cellStyle name="Normal 5 2 3 7 2" xfId="13445"/>
    <cellStyle name="Normal 5 2 3 7 2 2" xfId="13446"/>
    <cellStyle name="Normal 5 2 3 7 2 2 2" xfId="13447"/>
    <cellStyle name="Normal 5 2 3 7 2 2 2 2" xfId="13448"/>
    <cellStyle name="Normal 5 2 3 7 2 2 3" xfId="13449"/>
    <cellStyle name="Normal 5 2 3 7 2 3" xfId="13450"/>
    <cellStyle name="Normal 5 2 3 7 2 3 2" xfId="13451"/>
    <cellStyle name="Normal 5 2 3 7 2 4" xfId="13452"/>
    <cellStyle name="Normal 5 2 3 7 3" xfId="13453"/>
    <cellStyle name="Normal 5 2 3 7 3 2" xfId="13454"/>
    <cellStyle name="Normal 5 2 3 7 3 2 2" xfId="13455"/>
    <cellStyle name="Normal 5 2 3 7 3 3" xfId="13456"/>
    <cellStyle name="Normal 5 2 3 7 4" xfId="13457"/>
    <cellStyle name="Normal 5 2 3 7 4 2" xfId="13458"/>
    <cellStyle name="Normal 5 2 3 7 4 2 2" xfId="13459"/>
    <cellStyle name="Normal 5 2 3 7 4 3" xfId="13460"/>
    <cellStyle name="Normal 5 2 3 7 5" xfId="13461"/>
    <cellStyle name="Normal 5 2 3 7 5 2" xfId="13462"/>
    <cellStyle name="Normal 5 2 3 7 5 2 2" xfId="13463"/>
    <cellStyle name="Normal 5 2 3 7 5 3" xfId="13464"/>
    <cellStyle name="Normal 5 2 3 7 6" xfId="13465"/>
    <cellStyle name="Normal 5 2 3 7 6 2" xfId="13466"/>
    <cellStyle name="Normal 5 2 3 7 7" xfId="13467"/>
    <cellStyle name="Normal 5 2 3 7 7 2" xfId="13468"/>
    <cellStyle name="Normal 5 2 3 7 8" xfId="13469"/>
    <cellStyle name="Normal 5 2 3 8" xfId="13470"/>
    <cellStyle name="Normal 5 2 3 8 2" xfId="13471"/>
    <cellStyle name="Normal 5 2 3 8 2 2" xfId="13472"/>
    <cellStyle name="Normal 5 2 3 8 2 2 2" xfId="13473"/>
    <cellStyle name="Normal 5 2 3 8 2 3" xfId="13474"/>
    <cellStyle name="Normal 5 2 3 8 3" xfId="13475"/>
    <cellStyle name="Normal 5 2 3 8 3 2" xfId="13476"/>
    <cellStyle name="Normal 5 2 3 8 4" xfId="13477"/>
    <cellStyle name="Normal 5 2 3 9" xfId="13478"/>
    <cellStyle name="Normal 5 2 3 9 2" xfId="13479"/>
    <cellStyle name="Normal 5 2 3 9 2 2" xfId="13480"/>
    <cellStyle name="Normal 5 2 3 9 2 2 2" xfId="13481"/>
    <cellStyle name="Normal 5 2 3 9 2 3" xfId="13482"/>
    <cellStyle name="Normal 5 2 3 9 3" xfId="13483"/>
    <cellStyle name="Normal 5 2 3 9 3 2" xfId="13484"/>
    <cellStyle name="Normal 5 2 3 9 4" xfId="13485"/>
    <cellStyle name="Normal 5 2 4" xfId="13486"/>
    <cellStyle name="Normal 5 2 4 10" xfId="13487"/>
    <cellStyle name="Normal 5 2 4 10 2" xfId="13488"/>
    <cellStyle name="Normal 5 2 4 10 2 2" xfId="13489"/>
    <cellStyle name="Normal 5 2 4 10 3" xfId="13490"/>
    <cellStyle name="Normal 5 2 4 11" xfId="13491"/>
    <cellStyle name="Normal 5 2 4 11 2" xfId="13492"/>
    <cellStyle name="Normal 5 2 4 11 2 2" xfId="13493"/>
    <cellStyle name="Normal 5 2 4 11 3" xfId="13494"/>
    <cellStyle name="Normal 5 2 4 12" xfId="13495"/>
    <cellStyle name="Normal 5 2 4 12 2" xfId="13496"/>
    <cellStyle name="Normal 5 2 4 12 2 2" xfId="13497"/>
    <cellStyle name="Normal 5 2 4 12 3" xfId="13498"/>
    <cellStyle name="Normal 5 2 4 13" xfId="13499"/>
    <cellStyle name="Normal 5 2 4 13 2" xfId="13500"/>
    <cellStyle name="Normal 5 2 4 14" xfId="13501"/>
    <cellStyle name="Normal 5 2 4 14 2" xfId="13502"/>
    <cellStyle name="Normal 5 2 4 15" xfId="13503"/>
    <cellStyle name="Normal 5 2 4 2" xfId="13504"/>
    <cellStyle name="Normal 5 2 4 2 10" xfId="13505"/>
    <cellStyle name="Normal 5 2 4 2 10 2" xfId="13506"/>
    <cellStyle name="Normal 5 2 4 2 10 2 2" xfId="13507"/>
    <cellStyle name="Normal 5 2 4 2 10 3" xfId="13508"/>
    <cellStyle name="Normal 5 2 4 2 11" xfId="13509"/>
    <cellStyle name="Normal 5 2 4 2 11 2" xfId="13510"/>
    <cellStyle name="Normal 5 2 4 2 12" xfId="13511"/>
    <cellStyle name="Normal 5 2 4 2 12 2" xfId="13512"/>
    <cellStyle name="Normal 5 2 4 2 13" xfId="13513"/>
    <cellStyle name="Normal 5 2 4 2 2" xfId="13514"/>
    <cellStyle name="Normal 5 2 4 2 2 10" xfId="13515"/>
    <cellStyle name="Normal 5 2 4 2 2 10 2" xfId="13516"/>
    <cellStyle name="Normal 5 2 4 2 2 11" xfId="13517"/>
    <cellStyle name="Normal 5 2 4 2 2 2" xfId="13518"/>
    <cellStyle name="Normal 5 2 4 2 2 2 2" xfId="13519"/>
    <cellStyle name="Normal 5 2 4 2 2 2 2 2" xfId="13520"/>
    <cellStyle name="Normal 5 2 4 2 2 2 2 2 2" xfId="13521"/>
    <cellStyle name="Normal 5 2 4 2 2 2 2 2 2 2" xfId="13522"/>
    <cellStyle name="Normal 5 2 4 2 2 2 2 2 3" xfId="13523"/>
    <cellStyle name="Normal 5 2 4 2 2 2 2 3" xfId="13524"/>
    <cellStyle name="Normal 5 2 4 2 2 2 2 3 2" xfId="13525"/>
    <cellStyle name="Normal 5 2 4 2 2 2 2 4" xfId="13526"/>
    <cellStyle name="Normal 5 2 4 2 2 2 3" xfId="13527"/>
    <cellStyle name="Normal 5 2 4 2 2 2 3 2" xfId="13528"/>
    <cellStyle name="Normal 5 2 4 2 2 2 3 2 2" xfId="13529"/>
    <cellStyle name="Normal 5 2 4 2 2 2 3 2 2 2" xfId="13530"/>
    <cellStyle name="Normal 5 2 4 2 2 2 3 2 3" xfId="13531"/>
    <cellStyle name="Normal 5 2 4 2 2 2 3 3" xfId="13532"/>
    <cellStyle name="Normal 5 2 4 2 2 2 3 3 2" xfId="13533"/>
    <cellStyle name="Normal 5 2 4 2 2 2 3 4" xfId="13534"/>
    <cellStyle name="Normal 5 2 4 2 2 2 4" xfId="13535"/>
    <cellStyle name="Normal 5 2 4 2 2 2 4 2" xfId="13536"/>
    <cellStyle name="Normal 5 2 4 2 2 2 4 2 2" xfId="13537"/>
    <cellStyle name="Normal 5 2 4 2 2 2 4 3" xfId="13538"/>
    <cellStyle name="Normal 5 2 4 2 2 2 5" xfId="13539"/>
    <cellStyle name="Normal 5 2 4 2 2 2 5 2" xfId="13540"/>
    <cellStyle name="Normal 5 2 4 2 2 2 5 2 2" xfId="13541"/>
    <cellStyle name="Normal 5 2 4 2 2 2 5 3" xfId="13542"/>
    <cellStyle name="Normal 5 2 4 2 2 2 6" xfId="13543"/>
    <cellStyle name="Normal 5 2 4 2 2 2 6 2" xfId="13544"/>
    <cellStyle name="Normal 5 2 4 2 2 2 6 2 2" xfId="13545"/>
    <cellStyle name="Normal 5 2 4 2 2 2 6 3" xfId="13546"/>
    <cellStyle name="Normal 5 2 4 2 2 2 7" xfId="13547"/>
    <cellStyle name="Normal 5 2 4 2 2 2 7 2" xfId="13548"/>
    <cellStyle name="Normal 5 2 4 2 2 2 8" xfId="13549"/>
    <cellStyle name="Normal 5 2 4 2 2 2 8 2" xfId="13550"/>
    <cellStyle name="Normal 5 2 4 2 2 2 9" xfId="13551"/>
    <cellStyle name="Normal 5 2 4 2 2 3" xfId="13552"/>
    <cellStyle name="Normal 5 2 4 2 2 3 2" xfId="13553"/>
    <cellStyle name="Normal 5 2 4 2 2 3 2 2" xfId="13554"/>
    <cellStyle name="Normal 5 2 4 2 2 3 2 2 2" xfId="13555"/>
    <cellStyle name="Normal 5 2 4 2 2 3 2 2 2 2" xfId="13556"/>
    <cellStyle name="Normal 5 2 4 2 2 3 2 2 3" xfId="13557"/>
    <cellStyle name="Normal 5 2 4 2 2 3 2 3" xfId="13558"/>
    <cellStyle name="Normal 5 2 4 2 2 3 2 3 2" xfId="13559"/>
    <cellStyle name="Normal 5 2 4 2 2 3 2 4" xfId="13560"/>
    <cellStyle name="Normal 5 2 4 2 2 3 3" xfId="13561"/>
    <cellStyle name="Normal 5 2 4 2 2 3 3 2" xfId="13562"/>
    <cellStyle name="Normal 5 2 4 2 2 3 3 2 2" xfId="13563"/>
    <cellStyle name="Normal 5 2 4 2 2 3 3 3" xfId="13564"/>
    <cellStyle name="Normal 5 2 4 2 2 3 4" xfId="13565"/>
    <cellStyle name="Normal 5 2 4 2 2 3 4 2" xfId="13566"/>
    <cellStyle name="Normal 5 2 4 2 2 3 4 2 2" xfId="13567"/>
    <cellStyle name="Normal 5 2 4 2 2 3 4 3" xfId="13568"/>
    <cellStyle name="Normal 5 2 4 2 2 3 5" xfId="13569"/>
    <cellStyle name="Normal 5 2 4 2 2 3 5 2" xfId="13570"/>
    <cellStyle name="Normal 5 2 4 2 2 3 5 2 2" xfId="13571"/>
    <cellStyle name="Normal 5 2 4 2 2 3 5 3" xfId="13572"/>
    <cellStyle name="Normal 5 2 4 2 2 3 6" xfId="13573"/>
    <cellStyle name="Normal 5 2 4 2 2 3 6 2" xfId="13574"/>
    <cellStyle name="Normal 5 2 4 2 2 3 7" xfId="13575"/>
    <cellStyle name="Normal 5 2 4 2 2 3 7 2" xfId="13576"/>
    <cellStyle name="Normal 5 2 4 2 2 3 8" xfId="13577"/>
    <cellStyle name="Normal 5 2 4 2 2 4" xfId="13578"/>
    <cellStyle name="Normal 5 2 4 2 2 4 2" xfId="13579"/>
    <cellStyle name="Normal 5 2 4 2 2 4 2 2" xfId="13580"/>
    <cellStyle name="Normal 5 2 4 2 2 4 2 2 2" xfId="13581"/>
    <cellStyle name="Normal 5 2 4 2 2 4 2 3" xfId="13582"/>
    <cellStyle name="Normal 5 2 4 2 2 4 3" xfId="13583"/>
    <cellStyle name="Normal 5 2 4 2 2 4 3 2" xfId="13584"/>
    <cellStyle name="Normal 5 2 4 2 2 4 4" xfId="13585"/>
    <cellStyle name="Normal 5 2 4 2 2 5" xfId="13586"/>
    <cellStyle name="Normal 5 2 4 2 2 5 2" xfId="13587"/>
    <cellStyle name="Normal 5 2 4 2 2 5 2 2" xfId="13588"/>
    <cellStyle name="Normal 5 2 4 2 2 5 2 2 2" xfId="13589"/>
    <cellStyle name="Normal 5 2 4 2 2 5 2 3" xfId="13590"/>
    <cellStyle name="Normal 5 2 4 2 2 5 3" xfId="13591"/>
    <cellStyle name="Normal 5 2 4 2 2 5 3 2" xfId="13592"/>
    <cellStyle name="Normal 5 2 4 2 2 5 4" xfId="13593"/>
    <cellStyle name="Normal 5 2 4 2 2 6" xfId="13594"/>
    <cellStyle name="Normal 5 2 4 2 2 6 2" xfId="13595"/>
    <cellStyle name="Normal 5 2 4 2 2 6 2 2" xfId="13596"/>
    <cellStyle name="Normal 5 2 4 2 2 6 3" xfId="13597"/>
    <cellStyle name="Normal 5 2 4 2 2 7" xfId="13598"/>
    <cellStyle name="Normal 5 2 4 2 2 7 2" xfId="13599"/>
    <cellStyle name="Normal 5 2 4 2 2 7 2 2" xfId="13600"/>
    <cellStyle name="Normal 5 2 4 2 2 7 3" xfId="13601"/>
    <cellStyle name="Normal 5 2 4 2 2 8" xfId="13602"/>
    <cellStyle name="Normal 5 2 4 2 2 8 2" xfId="13603"/>
    <cellStyle name="Normal 5 2 4 2 2 8 2 2" xfId="13604"/>
    <cellStyle name="Normal 5 2 4 2 2 8 3" xfId="13605"/>
    <cellStyle name="Normal 5 2 4 2 2 9" xfId="13606"/>
    <cellStyle name="Normal 5 2 4 2 2 9 2" xfId="13607"/>
    <cellStyle name="Normal 5 2 4 2 3" xfId="13608"/>
    <cellStyle name="Normal 5 2 4 2 3 10" xfId="13609"/>
    <cellStyle name="Normal 5 2 4 2 3 2" xfId="13610"/>
    <cellStyle name="Normal 5 2 4 2 3 2 2" xfId="13611"/>
    <cellStyle name="Normal 5 2 4 2 3 2 2 2" xfId="13612"/>
    <cellStyle name="Normal 5 2 4 2 3 2 2 2 2" xfId="13613"/>
    <cellStyle name="Normal 5 2 4 2 3 2 2 3" xfId="13614"/>
    <cellStyle name="Normal 5 2 4 2 3 2 3" xfId="13615"/>
    <cellStyle name="Normal 5 2 4 2 3 2 3 2" xfId="13616"/>
    <cellStyle name="Normal 5 2 4 2 3 2 4" xfId="13617"/>
    <cellStyle name="Normal 5 2 4 2 3 3" xfId="13618"/>
    <cellStyle name="Normal 5 2 4 2 3 3 2" xfId="13619"/>
    <cellStyle name="Normal 5 2 4 2 3 3 2 2" xfId="13620"/>
    <cellStyle name="Normal 5 2 4 2 3 3 2 2 2" xfId="13621"/>
    <cellStyle name="Normal 5 2 4 2 3 3 2 3" xfId="13622"/>
    <cellStyle name="Normal 5 2 4 2 3 3 3" xfId="13623"/>
    <cellStyle name="Normal 5 2 4 2 3 3 3 2" xfId="13624"/>
    <cellStyle name="Normal 5 2 4 2 3 3 4" xfId="13625"/>
    <cellStyle name="Normal 5 2 4 2 3 4" xfId="13626"/>
    <cellStyle name="Normal 5 2 4 2 3 4 2" xfId="13627"/>
    <cellStyle name="Normal 5 2 4 2 3 4 2 2" xfId="13628"/>
    <cellStyle name="Normal 5 2 4 2 3 4 2 2 2" xfId="13629"/>
    <cellStyle name="Normal 5 2 4 2 3 4 2 3" xfId="13630"/>
    <cellStyle name="Normal 5 2 4 2 3 4 3" xfId="13631"/>
    <cellStyle name="Normal 5 2 4 2 3 4 3 2" xfId="13632"/>
    <cellStyle name="Normal 5 2 4 2 3 4 4" xfId="13633"/>
    <cellStyle name="Normal 5 2 4 2 3 5" xfId="13634"/>
    <cellStyle name="Normal 5 2 4 2 3 5 2" xfId="13635"/>
    <cellStyle name="Normal 5 2 4 2 3 5 2 2" xfId="13636"/>
    <cellStyle name="Normal 5 2 4 2 3 5 3" xfId="13637"/>
    <cellStyle name="Normal 5 2 4 2 3 6" xfId="13638"/>
    <cellStyle name="Normal 5 2 4 2 3 6 2" xfId="13639"/>
    <cellStyle name="Normal 5 2 4 2 3 6 2 2" xfId="13640"/>
    <cellStyle name="Normal 5 2 4 2 3 6 3" xfId="13641"/>
    <cellStyle name="Normal 5 2 4 2 3 7" xfId="13642"/>
    <cellStyle name="Normal 5 2 4 2 3 7 2" xfId="13643"/>
    <cellStyle name="Normal 5 2 4 2 3 7 2 2" xfId="13644"/>
    <cellStyle name="Normal 5 2 4 2 3 7 3" xfId="13645"/>
    <cellStyle name="Normal 5 2 4 2 3 8" xfId="13646"/>
    <cellStyle name="Normal 5 2 4 2 3 8 2" xfId="13647"/>
    <cellStyle name="Normal 5 2 4 2 3 9" xfId="13648"/>
    <cellStyle name="Normal 5 2 4 2 3 9 2" xfId="13649"/>
    <cellStyle name="Normal 5 2 4 2 4" xfId="13650"/>
    <cellStyle name="Normal 5 2 4 2 4 2" xfId="13651"/>
    <cellStyle name="Normal 5 2 4 2 4 2 2" xfId="13652"/>
    <cellStyle name="Normal 5 2 4 2 4 2 2 2" xfId="13653"/>
    <cellStyle name="Normal 5 2 4 2 4 2 2 2 2" xfId="13654"/>
    <cellStyle name="Normal 5 2 4 2 4 2 2 3" xfId="13655"/>
    <cellStyle name="Normal 5 2 4 2 4 2 3" xfId="13656"/>
    <cellStyle name="Normal 5 2 4 2 4 2 3 2" xfId="13657"/>
    <cellStyle name="Normal 5 2 4 2 4 2 4" xfId="13658"/>
    <cellStyle name="Normal 5 2 4 2 4 3" xfId="13659"/>
    <cellStyle name="Normal 5 2 4 2 4 3 2" xfId="13660"/>
    <cellStyle name="Normal 5 2 4 2 4 3 2 2" xfId="13661"/>
    <cellStyle name="Normal 5 2 4 2 4 3 2 2 2" xfId="13662"/>
    <cellStyle name="Normal 5 2 4 2 4 3 2 3" xfId="13663"/>
    <cellStyle name="Normal 5 2 4 2 4 3 3" xfId="13664"/>
    <cellStyle name="Normal 5 2 4 2 4 3 3 2" xfId="13665"/>
    <cellStyle name="Normal 5 2 4 2 4 3 4" xfId="13666"/>
    <cellStyle name="Normal 5 2 4 2 4 4" xfId="13667"/>
    <cellStyle name="Normal 5 2 4 2 4 4 2" xfId="13668"/>
    <cellStyle name="Normal 5 2 4 2 4 4 2 2" xfId="13669"/>
    <cellStyle name="Normal 5 2 4 2 4 4 3" xfId="13670"/>
    <cellStyle name="Normal 5 2 4 2 4 5" xfId="13671"/>
    <cellStyle name="Normal 5 2 4 2 4 5 2" xfId="13672"/>
    <cellStyle name="Normal 5 2 4 2 4 5 2 2" xfId="13673"/>
    <cellStyle name="Normal 5 2 4 2 4 5 3" xfId="13674"/>
    <cellStyle name="Normal 5 2 4 2 4 6" xfId="13675"/>
    <cellStyle name="Normal 5 2 4 2 4 6 2" xfId="13676"/>
    <cellStyle name="Normal 5 2 4 2 4 6 2 2" xfId="13677"/>
    <cellStyle name="Normal 5 2 4 2 4 6 3" xfId="13678"/>
    <cellStyle name="Normal 5 2 4 2 4 7" xfId="13679"/>
    <cellStyle name="Normal 5 2 4 2 4 7 2" xfId="13680"/>
    <cellStyle name="Normal 5 2 4 2 4 8" xfId="13681"/>
    <cellStyle name="Normal 5 2 4 2 4 8 2" xfId="13682"/>
    <cellStyle name="Normal 5 2 4 2 4 9" xfId="13683"/>
    <cellStyle name="Normal 5 2 4 2 5" xfId="13684"/>
    <cellStyle name="Normal 5 2 4 2 5 2" xfId="13685"/>
    <cellStyle name="Normal 5 2 4 2 5 2 2" xfId="13686"/>
    <cellStyle name="Normal 5 2 4 2 5 2 2 2" xfId="13687"/>
    <cellStyle name="Normal 5 2 4 2 5 2 2 2 2" xfId="13688"/>
    <cellStyle name="Normal 5 2 4 2 5 2 2 3" xfId="13689"/>
    <cellStyle name="Normal 5 2 4 2 5 2 3" xfId="13690"/>
    <cellStyle name="Normal 5 2 4 2 5 2 3 2" xfId="13691"/>
    <cellStyle name="Normal 5 2 4 2 5 2 4" xfId="13692"/>
    <cellStyle name="Normal 5 2 4 2 5 3" xfId="13693"/>
    <cellStyle name="Normal 5 2 4 2 5 3 2" xfId="13694"/>
    <cellStyle name="Normal 5 2 4 2 5 3 2 2" xfId="13695"/>
    <cellStyle name="Normal 5 2 4 2 5 3 3" xfId="13696"/>
    <cellStyle name="Normal 5 2 4 2 5 4" xfId="13697"/>
    <cellStyle name="Normal 5 2 4 2 5 4 2" xfId="13698"/>
    <cellStyle name="Normal 5 2 4 2 5 4 2 2" xfId="13699"/>
    <cellStyle name="Normal 5 2 4 2 5 4 3" xfId="13700"/>
    <cellStyle name="Normal 5 2 4 2 5 5" xfId="13701"/>
    <cellStyle name="Normal 5 2 4 2 5 5 2" xfId="13702"/>
    <cellStyle name="Normal 5 2 4 2 5 5 2 2" xfId="13703"/>
    <cellStyle name="Normal 5 2 4 2 5 5 3" xfId="13704"/>
    <cellStyle name="Normal 5 2 4 2 5 6" xfId="13705"/>
    <cellStyle name="Normal 5 2 4 2 5 6 2" xfId="13706"/>
    <cellStyle name="Normal 5 2 4 2 5 7" xfId="13707"/>
    <cellStyle name="Normal 5 2 4 2 5 7 2" xfId="13708"/>
    <cellStyle name="Normal 5 2 4 2 5 8" xfId="13709"/>
    <cellStyle name="Normal 5 2 4 2 6" xfId="13710"/>
    <cellStyle name="Normal 5 2 4 2 6 2" xfId="13711"/>
    <cellStyle name="Normal 5 2 4 2 6 2 2" xfId="13712"/>
    <cellStyle name="Normal 5 2 4 2 6 2 2 2" xfId="13713"/>
    <cellStyle name="Normal 5 2 4 2 6 2 3" xfId="13714"/>
    <cellStyle name="Normal 5 2 4 2 6 3" xfId="13715"/>
    <cellStyle name="Normal 5 2 4 2 6 3 2" xfId="13716"/>
    <cellStyle name="Normal 5 2 4 2 6 4" xfId="13717"/>
    <cellStyle name="Normal 5 2 4 2 7" xfId="13718"/>
    <cellStyle name="Normal 5 2 4 2 7 2" xfId="13719"/>
    <cellStyle name="Normal 5 2 4 2 7 2 2" xfId="13720"/>
    <cellStyle name="Normal 5 2 4 2 7 2 2 2" xfId="13721"/>
    <cellStyle name="Normal 5 2 4 2 7 2 3" xfId="13722"/>
    <cellStyle name="Normal 5 2 4 2 7 3" xfId="13723"/>
    <cellStyle name="Normal 5 2 4 2 7 3 2" xfId="13724"/>
    <cellStyle name="Normal 5 2 4 2 7 4" xfId="13725"/>
    <cellStyle name="Normal 5 2 4 2 8" xfId="13726"/>
    <cellStyle name="Normal 5 2 4 2 8 2" xfId="13727"/>
    <cellStyle name="Normal 5 2 4 2 8 2 2" xfId="13728"/>
    <cellStyle name="Normal 5 2 4 2 8 3" xfId="13729"/>
    <cellStyle name="Normal 5 2 4 2 9" xfId="13730"/>
    <cellStyle name="Normal 5 2 4 2 9 2" xfId="13731"/>
    <cellStyle name="Normal 5 2 4 2 9 2 2" xfId="13732"/>
    <cellStyle name="Normal 5 2 4 2 9 3" xfId="13733"/>
    <cellStyle name="Normal 5 2 4 3" xfId="13734"/>
    <cellStyle name="Normal 5 2 4 3 10" xfId="13735"/>
    <cellStyle name="Normal 5 2 4 3 10 2" xfId="13736"/>
    <cellStyle name="Normal 5 2 4 3 11" xfId="13737"/>
    <cellStyle name="Normal 5 2 4 3 11 2" xfId="13738"/>
    <cellStyle name="Normal 5 2 4 3 12" xfId="13739"/>
    <cellStyle name="Normal 5 2 4 3 2" xfId="13740"/>
    <cellStyle name="Normal 5 2 4 3 2 10" xfId="13741"/>
    <cellStyle name="Normal 5 2 4 3 2 2" xfId="13742"/>
    <cellStyle name="Normal 5 2 4 3 2 2 2" xfId="13743"/>
    <cellStyle name="Normal 5 2 4 3 2 2 2 2" xfId="13744"/>
    <cellStyle name="Normal 5 2 4 3 2 2 2 2 2" xfId="13745"/>
    <cellStyle name="Normal 5 2 4 3 2 2 2 3" xfId="13746"/>
    <cellStyle name="Normal 5 2 4 3 2 2 3" xfId="13747"/>
    <cellStyle name="Normal 5 2 4 3 2 2 3 2" xfId="13748"/>
    <cellStyle name="Normal 5 2 4 3 2 2 4" xfId="13749"/>
    <cellStyle name="Normal 5 2 4 3 2 3" xfId="13750"/>
    <cellStyle name="Normal 5 2 4 3 2 3 2" xfId="13751"/>
    <cellStyle name="Normal 5 2 4 3 2 3 2 2" xfId="13752"/>
    <cellStyle name="Normal 5 2 4 3 2 3 2 2 2" xfId="13753"/>
    <cellStyle name="Normal 5 2 4 3 2 3 2 3" xfId="13754"/>
    <cellStyle name="Normal 5 2 4 3 2 3 3" xfId="13755"/>
    <cellStyle name="Normal 5 2 4 3 2 3 3 2" xfId="13756"/>
    <cellStyle name="Normal 5 2 4 3 2 3 4" xfId="13757"/>
    <cellStyle name="Normal 5 2 4 3 2 4" xfId="13758"/>
    <cellStyle name="Normal 5 2 4 3 2 4 2" xfId="13759"/>
    <cellStyle name="Normal 5 2 4 3 2 4 2 2" xfId="13760"/>
    <cellStyle name="Normal 5 2 4 3 2 4 2 2 2" xfId="13761"/>
    <cellStyle name="Normal 5 2 4 3 2 4 2 3" xfId="13762"/>
    <cellStyle name="Normal 5 2 4 3 2 4 3" xfId="13763"/>
    <cellStyle name="Normal 5 2 4 3 2 4 3 2" xfId="13764"/>
    <cellStyle name="Normal 5 2 4 3 2 4 4" xfId="13765"/>
    <cellStyle name="Normal 5 2 4 3 2 5" xfId="13766"/>
    <cellStyle name="Normal 5 2 4 3 2 5 2" xfId="13767"/>
    <cellStyle name="Normal 5 2 4 3 2 5 2 2" xfId="13768"/>
    <cellStyle name="Normal 5 2 4 3 2 5 3" xfId="13769"/>
    <cellStyle name="Normal 5 2 4 3 2 6" xfId="13770"/>
    <cellStyle name="Normal 5 2 4 3 2 6 2" xfId="13771"/>
    <cellStyle name="Normal 5 2 4 3 2 6 2 2" xfId="13772"/>
    <cellStyle name="Normal 5 2 4 3 2 6 3" xfId="13773"/>
    <cellStyle name="Normal 5 2 4 3 2 7" xfId="13774"/>
    <cellStyle name="Normal 5 2 4 3 2 7 2" xfId="13775"/>
    <cellStyle name="Normal 5 2 4 3 2 7 2 2" xfId="13776"/>
    <cellStyle name="Normal 5 2 4 3 2 7 3" xfId="13777"/>
    <cellStyle name="Normal 5 2 4 3 2 8" xfId="13778"/>
    <cellStyle name="Normal 5 2 4 3 2 8 2" xfId="13779"/>
    <cellStyle name="Normal 5 2 4 3 2 9" xfId="13780"/>
    <cellStyle name="Normal 5 2 4 3 2 9 2" xfId="13781"/>
    <cellStyle name="Normal 5 2 4 3 3" xfId="13782"/>
    <cellStyle name="Normal 5 2 4 3 3 2" xfId="13783"/>
    <cellStyle name="Normal 5 2 4 3 3 2 2" xfId="13784"/>
    <cellStyle name="Normal 5 2 4 3 3 2 2 2" xfId="13785"/>
    <cellStyle name="Normal 5 2 4 3 3 2 2 2 2" xfId="13786"/>
    <cellStyle name="Normal 5 2 4 3 3 2 2 3" xfId="13787"/>
    <cellStyle name="Normal 5 2 4 3 3 2 3" xfId="13788"/>
    <cellStyle name="Normal 5 2 4 3 3 2 3 2" xfId="13789"/>
    <cellStyle name="Normal 5 2 4 3 3 2 4" xfId="13790"/>
    <cellStyle name="Normal 5 2 4 3 3 3" xfId="13791"/>
    <cellStyle name="Normal 5 2 4 3 3 3 2" xfId="13792"/>
    <cellStyle name="Normal 5 2 4 3 3 3 2 2" xfId="13793"/>
    <cellStyle name="Normal 5 2 4 3 3 3 2 2 2" xfId="13794"/>
    <cellStyle name="Normal 5 2 4 3 3 3 2 3" xfId="13795"/>
    <cellStyle name="Normal 5 2 4 3 3 3 3" xfId="13796"/>
    <cellStyle name="Normal 5 2 4 3 3 3 3 2" xfId="13797"/>
    <cellStyle name="Normal 5 2 4 3 3 3 4" xfId="13798"/>
    <cellStyle name="Normal 5 2 4 3 3 4" xfId="13799"/>
    <cellStyle name="Normal 5 2 4 3 3 4 2" xfId="13800"/>
    <cellStyle name="Normal 5 2 4 3 3 4 2 2" xfId="13801"/>
    <cellStyle name="Normal 5 2 4 3 3 4 3" xfId="13802"/>
    <cellStyle name="Normal 5 2 4 3 3 5" xfId="13803"/>
    <cellStyle name="Normal 5 2 4 3 3 5 2" xfId="13804"/>
    <cellStyle name="Normal 5 2 4 3 3 5 2 2" xfId="13805"/>
    <cellStyle name="Normal 5 2 4 3 3 5 3" xfId="13806"/>
    <cellStyle name="Normal 5 2 4 3 3 6" xfId="13807"/>
    <cellStyle name="Normal 5 2 4 3 3 6 2" xfId="13808"/>
    <cellStyle name="Normal 5 2 4 3 3 6 2 2" xfId="13809"/>
    <cellStyle name="Normal 5 2 4 3 3 6 3" xfId="13810"/>
    <cellStyle name="Normal 5 2 4 3 3 7" xfId="13811"/>
    <cellStyle name="Normal 5 2 4 3 3 7 2" xfId="13812"/>
    <cellStyle name="Normal 5 2 4 3 3 8" xfId="13813"/>
    <cellStyle name="Normal 5 2 4 3 3 8 2" xfId="13814"/>
    <cellStyle name="Normal 5 2 4 3 3 9" xfId="13815"/>
    <cellStyle name="Normal 5 2 4 3 4" xfId="13816"/>
    <cellStyle name="Normal 5 2 4 3 4 2" xfId="13817"/>
    <cellStyle name="Normal 5 2 4 3 4 2 2" xfId="13818"/>
    <cellStyle name="Normal 5 2 4 3 4 2 2 2" xfId="13819"/>
    <cellStyle name="Normal 5 2 4 3 4 2 2 2 2" xfId="13820"/>
    <cellStyle name="Normal 5 2 4 3 4 2 2 3" xfId="13821"/>
    <cellStyle name="Normal 5 2 4 3 4 2 3" xfId="13822"/>
    <cellStyle name="Normal 5 2 4 3 4 2 3 2" xfId="13823"/>
    <cellStyle name="Normal 5 2 4 3 4 2 4" xfId="13824"/>
    <cellStyle name="Normal 5 2 4 3 4 3" xfId="13825"/>
    <cellStyle name="Normal 5 2 4 3 4 3 2" xfId="13826"/>
    <cellStyle name="Normal 5 2 4 3 4 3 2 2" xfId="13827"/>
    <cellStyle name="Normal 5 2 4 3 4 3 3" xfId="13828"/>
    <cellStyle name="Normal 5 2 4 3 4 4" xfId="13829"/>
    <cellStyle name="Normal 5 2 4 3 4 4 2" xfId="13830"/>
    <cellStyle name="Normal 5 2 4 3 4 4 2 2" xfId="13831"/>
    <cellStyle name="Normal 5 2 4 3 4 4 3" xfId="13832"/>
    <cellStyle name="Normal 5 2 4 3 4 5" xfId="13833"/>
    <cellStyle name="Normal 5 2 4 3 4 5 2" xfId="13834"/>
    <cellStyle name="Normal 5 2 4 3 4 5 2 2" xfId="13835"/>
    <cellStyle name="Normal 5 2 4 3 4 5 3" xfId="13836"/>
    <cellStyle name="Normal 5 2 4 3 4 6" xfId="13837"/>
    <cellStyle name="Normal 5 2 4 3 4 6 2" xfId="13838"/>
    <cellStyle name="Normal 5 2 4 3 4 7" xfId="13839"/>
    <cellStyle name="Normal 5 2 4 3 4 7 2" xfId="13840"/>
    <cellStyle name="Normal 5 2 4 3 4 8" xfId="13841"/>
    <cellStyle name="Normal 5 2 4 3 5" xfId="13842"/>
    <cellStyle name="Normal 5 2 4 3 5 2" xfId="13843"/>
    <cellStyle name="Normal 5 2 4 3 5 2 2" xfId="13844"/>
    <cellStyle name="Normal 5 2 4 3 5 2 2 2" xfId="13845"/>
    <cellStyle name="Normal 5 2 4 3 5 2 3" xfId="13846"/>
    <cellStyle name="Normal 5 2 4 3 5 3" xfId="13847"/>
    <cellStyle name="Normal 5 2 4 3 5 3 2" xfId="13848"/>
    <cellStyle name="Normal 5 2 4 3 5 4" xfId="13849"/>
    <cellStyle name="Normal 5 2 4 3 6" xfId="13850"/>
    <cellStyle name="Normal 5 2 4 3 6 2" xfId="13851"/>
    <cellStyle name="Normal 5 2 4 3 6 2 2" xfId="13852"/>
    <cellStyle name="Normal 5 2 4 3 6 2 2 2" xfId="13853"/>
    <cellStyle name="Normal 5 2 4 3 6 2 3" xfId="13854"/>
    <cellStyle name="Normal 5 2 4 3 6 3" xfId="13855"/>
    <cellStyle name="Normal 5 2 4 3 6 3 2" xfId="13856"/>
    <cellStyle name="Normal 5 2 4 3 6 4" xfId="13857"/>
    <cellStyle name="Normal 5 2 4 3 7" xfId="13858"/>
    <cellStyle name="Normal 5 2 4 3 7 2" xfId="13859"/>
    <cellStyle name="Normal 5 2 4 3 7 2 2" xfId="13860"/>
    <cellStyle name="Normal 5 2 4 3 7 3" xfId="13861"/>
    <cellStyle name="Normal 5 2 4 3 8" xfId="13862"/>
    <cellStyle name="Normal 5 2 4 3 8 2" xfId="13863"/>
    <cellStyle name="Normal 5 2 4 3 8 2 2" xfId="13864"/>
    <cellStyle name="Normal 5 2 4 3 8 3" xfId="13865"/>
    <cellStyle name="Normal 5 2 4 3 9" xfId="13866"/>
    <cellStyle name="Normal 5 2 4 3 9 2" xfId="13867"/>
    <cellStyle name="Normal 5 2 4 3 9 2 2" xfId="13868"/>
    <cellStyle name="Normal 5 2 4 3 9 3" xfId="13869"/>
    <cellStyle name="Normal 5 2 4 4" xfId="13870"/>
    <cellStyle name="Normal 5 2 4 4 10" xfId="13871"/>
    <cellStyle name="Normal 5 2 4 4 10 2" xfId="13872"/>
    <cellStyle name="Normal 5 2 4 4 11" xfId="13873"/>
    <cellStyle name="Normal 5 2 4 4 2" xfId="13874"/>
    <cellStyle name="Normal 5 2 4 4 2 2" xfId="13875"/>
    <cellStyle name="Normal 5 2 4 4 2 2 2" xfId="13876"/>
    <cellStyle name="Normal 5 2 4 4 2 2 2 2" xfId="13877"/>
    <cellStyle name="Normal 5 2 4 4 2 2 2 2 2" xfId="13878"/>
    <cellStyle name="Normal 5 2 4 4 2 2 2 3" xfId="13879"/>
    <cellStyle name="Normal 5 2 4 4 2 2 3" xfId="13880"/>
    <cellStyle name="Normal 5 2 4 4 2 2 3 2" xfId="13881"/>
    <cellStyle name="Normal 5 2 4 4 2 2 4" xfId="13882"/>
    <cellStyle name="Normal 5 2 4 4 2 3" xfId="13883"/>
    <cellStyle name="Normal 5 2 4 4 2 3 2" xfId="13884"/>
    <cellStyle name="Normal 5 2 4 4 2 3 2 2" xfId="13885"/>
    <cellStyle name="Normal 5 2 4 4 2 3 2 2 2" xfId="13886"/>
    <cellStyle name="Normal 5 2 4 4 2 3 2 3" xfId="13887"/>
    <cellStyle name="Normal 5 2 4 4 2 3 3" xfId="13888"/>
    <cellStyle name="Normal 5 2 4 4 2 3 3 2" xfId="13889"/>
    <cellStyle name="Normal 5 2 4 4 2 3 4" xfId="13890"/>
    <cellStyle name="Normal 5 2 4 4 2 4" xfId="13891"/>
    <cellStyle name="Normal 5 2 4 4 2 4 2" xfId="13892"/>
    <cellStyle name="Normal 5 2 4 4 2 4 2 2" xfId="13893"/>
    <cellStyle name="Normal 5 2 4 4 2 4 3" xfId="13894"/>
    <cellStyle name="Normal 5 2 4 4 2 5" xfId="13895"/>
    <cellStyle name="Normal 5 2 4 4 2 5 2" xfId="13896"/>
    <cellStyle name="Normal 5 2 4 4 2 5 2 2" xfId="13897"/>
    <cellStyle name="Normal 5 2 4 4 2 5 3" xfId="13898"/>
    <cellStyle name="Normal 5 2 4 4 2 6" xfId="13899"/>
    <cellStyle name="Normal 5 2 4 4 2 6 2" xfId="13900"/>
    <cellStyle name="Normal 5 2 4 4 2 6 2 2" xfId="13901"/>
    <cellStyle name="Normal 5 2 4 4 2 6 3" xfId="13902"/>
    <cellStyle name="Normal 5 2 4 4 2 7" xfId="13903"/>
    <cellStyle name="Normal 5 2 4 4 2 7 2" xfId="13904"/>
    <cellStyle name="Normal 5 2 4 4 2 8" xfId="13905"/>
    <cellStyle name="Normal 5 2 4 4 2 8 2" xfId="13906"/>
    <cellStyle name="Normal 5 2 4 4 2 9" xfId="13907"/>
    <cellStyle name="Normal 5 2 4 4 3" xfId="13908"/>
    <cellStyle name="Normal 5 2 4 4 3 2" xfId="13909"/>
    <cellStyle name="Normal 5 2 4 4 3 2 2" xfId="13910"/>
    <cellStyle name="Normal 5 2 4 4 3 2 2 2" xfId="13911"/>
    <cellStyle name="Normal 5 2 4 4 3 2 2 2 2" xfId="13912"/>
    <cellStyle name="Normal 5 2 4 4 3 2 2 3" xfId="13913"/>
    <cellStyle name="Normal 5 2 4 4 3 2 3" xfId="13914"/>
    <cellStyle name="Normal 5 2 4 4 3 2 3 2" xfId="13915"/>
    <cellStyle name="Normal 5 2 4 4 3 2 4" xfId="13916"/>
    <cellStyle name="Normal 5 2 4 4 3 3" xfId="13917"/>
    <cellStyle name="Normal 5 2 4 4 3 3 2" xfId="13918"/>
    <cellStyle name="Normal 5 2 4 4 3 3 2 2" xfId="13919"/>
    <cellStyle name="Normal 5 2 4 4 3 3 3" xfId="13920"/>
    <cellStyle name="Normal 5 2 4 4 3 4" xfId="13921"/>
    <cellStyle name="Normal 5 2 4 4 3 4 2" xfId="13922"/>
    <cellStyle name="Normal 5 2 4 4 3 4 2 2" xfId="13923"/>
    <cellStyle name="Normal 5 2 4 4 3 4 3" xfId="13924"/>
    <cellStyle name="Normal 5 2 4 4 3 5" xfId="13925"/>
    <cellStyle name="Normal 5 2 4 4 3 5 2" xfId="13926"/>
    <cellStyle name="Normal 5 2 4 4 3 5 2 2" xfId="13927"/>
    <cellStyle name="Normal 5 2 4 4 3 5 3" xfId="13928"/>
    <cellStyle name="Normal 5 2 4 4 3 6" xfId="13929"/>
    <cellStyle name="Normal 5 2 4 4 3 6 2" xfId="13930"/>
    <cellStyle name="Normal 5 2 4 4 3 7" xfId="13931"/>
    <cellStyle name="Normal 5 2 4 4 3 7 2" xfId="13932"/>
    <cellStyle name="Normal 5 2 4 4 3 8" xfId="13933"/>
    <cellStyle name="Normal 5 2 4 4 4" xfId="13934"/>
    <cellStyle name="Normal 5 2 4 4 4 2" xfId="13935"/>
    <cellStyle name="Normal 5 2 4 4 4 2 2" xfId="13936"/>
    <cellStyle name="Normal 5 2 4 4 4 2 2 2" xfId="13937"/>
    <cellStyle name="Normal 5 2 4 4 4 2 3" xfId="13938"/>
    <cellStyle name="Normal 5 2 4 4 4 3" xfId="13939"/>
    <cellStyle name="Normal 5 2 4 4 4 3 2" xfId="13940"/>
    <cellStyle name="Normal 5 2 4 4 4 4" xfId="13941"/>
    <cellStyle name="Normal 5 2 4 4 5" xfId="13942"/>
    <cellStyle name="Normal 5 2 4 4 5 2" xfId="13943"/>
    <cellStyle name="Normal 5 2 4 4 5 2 2" xfId="13944"/>
    <cellStyle name="Normal 5 2 4 4 5 2 2 2" xfId="13945"/>
    <cellStyle name="Normal 5 2 4 4 5 2 3" xfId="13946"/>
    <cellStyle name="Normal 5 2 4 4 5 3" xfId="13947"/>
    <cellStyle name="Normal 5 2 4 4 5 3 2" xfId="13948"/>
    <cellStyle name="Normal 5 2 4 4 5 4" xfId="13949"/>
    <cellStyle name="Normal 5 2 4 4 6" xfId="13950"/>
    <cellStyle name="Normal 5 2 4 4 6 2" xfId="13951"/>
    <cellStyle name="Normal 5 2 4 4 6 2 2" xfId="13952"/>
    <cellStyle name="Normal 5 2 4 4 6 3" xfId="13953"/>
    <cellStyle name="Normal 5 2 4 4 7" xfId="13954"/>
    <cellStyle name="Normal 5 2 4 4 7 2" xfId="13955"/>
    <cellStyle name="Normal 5 2 4 4 7 2 2" xfId="13956"/>
    <cellStyle name="Normal 5 2 4 4 7 3" xfId="13957"/>
    <cellStyle name="Normal 5 2 4 4 8" xfId="13958"/>
    <cellStyle name="Normal 5 2 4 4 8 2" xfId="13959"/>
    <cellStyle name="Normal 5 2 4 4 8 2 2" xfId="13960"/>
    <cellStyle name="Normal 5 2 4 4 8 3" xfId="13961"/>
    <cellStyle name="Normal 5 2 4 4 9" xfId="13962"/>
    <cellStyle name="Normal 5 2 4 4 9 2" xfId="13963"/>
    <cellStyle name="Normal 5 2 4 5" xfId="13964"/>
    <cellStyle name="Normal 5 2 4 5 10" xfId="13965"/>
    <cellStyle name="Normal 5 2 4 5 2" xfId="13966"/>
    <cellStyle name="Normal 5 2 4 5 2 2" xfId="13967"/>
    <cellStyle name="Normal 5 2 4 5 2 2 2" xfId="13968"/>
    <cellStyle name="Normal 5 2 4 5 2 2 2 2" xfId="13969"/>
    <cellStyle name="Normal 5 2 4 5 2 2 3" xfId="13970"/>
    <cellStyle name="Normal 5 2 4 5 2 3" xfId="13971"/>
    <cellStyle name="Normal 5 2 4 5 2 3 2" xfId="13972"/>
    <cellStyle name="Normal 5 2 4 5 2 4" xfId="13973"/>
    <cellStyle name="Normal 5 2 4 5 3" xfId="13974"/>
    <cellStyle name="Normal 5 2 4 5 3 2" xfId="13975"/>
    <cellStyle name="Normal 5 2 4 5 3 2 2" xfId="13976"/>
    <cellStyle name="Normal 5 2 4 5 3 2 2 2" xfId="13977"/>
    <cellStyle name="Normal 5 2 4 5 3 2 3" xfId="13978"/>
    <cellStyle name="Normal 5 2 4 5 3 3" xfId="13979"/>
    <cellStyle name="Normal 5 2 4 5 3 3 2" xfId="13980"/>
    <cellStyle name="Normal 5 2 4 5 3 4" xfId="13981"/>
    <cellStyle name="Normal 5 2 4 5 4" xfId="13982"/>
    <cellStyle name="Normal 5 2 4 5 4 2" xfId="13983"/>
    <cellStyle name="Normal 5 2 4 5 4 2 2" xfId="13984"/>
    <cellStyle name="Normal 5 2 4 5 4 2 2 2" xfId="13985"/>
    <cellStyle name="Normal 5 2 4 5 4 2 3" xfId="13986"/>
    <cellStyle name="Normal 5 2 4 5 4 3" xfId="13987"/>
    <cellStyle name="Normal 5 2 4 5 4 3 2" xfId="13988"/>
    <cellStyle name="Normal 5 2 4 5 4 4" xfId="13989"/>
    <cellStyle name="Normal 5 2 4 5 5" xfId="13990"/>
    <cellStyle name="Normal 5 2 4 5 5 2" xfId="13991"/>
    <cellStyle name="Normal 5 2 4 5 5 2 2" xfId="13992"/>
    <cellStyle name="Normal 5 2 4 5 5 3" xfId="13993"/>
    <cellStyle name="Normal 5 2 4 5 6" xfId="13994"/>
    <cellStyle name="Normal 5 2 4 5 6 2" xfId="13995"/>
    <cellStyle name="Normal 5 2 4 5 6 2 2" xfId="13996"/>
    <cellStyle name="Normal 5 2 4 5 6 3" xfId="13997"/>
    <cellStyle name="Normal 5 2 4 5 7" xfId="13998"/>
    <cellStyle name="Normal 5 2 4 5 7 2" xfId="13999"/>
    <cellStyle name="Normal 5 2 4 5 7 2 2" xfId="14000"/>
    <cellStyle name="Normal 5 2 4 5 7 3" xfId="14001"/>
    <cellStyle name="Normal 5 2 4 5 8" xfId="14002"/>
    <cellStyle name="Normal 5 2 4 5 8 2" xfId="14003"/>
    <cellStyle name="Normal 5 2 4 5 9" xfId="14004"/>
    <cellStyle name="Normal 5 2 4 5 9 2" xfId="14005"/>
    <cellStyle name="Normal 5 2 4 6" xfId="14006"/>
    <cellStyle name="Normal 5 2 4 6 2" xfId="14007"/>
    <cellStyle name="Normal 5 2 4 6 2 2" xfId="14008"/>
    <cellStyle name="Normal 5 2 4 6 2 2 2" xfId="14009"/>
    <cellStyle name="Normal 5 2 4 6 2 2 2 2" xfId="14010"/>
    <cellStyle name="Normal 5 2 4 6 2 2 3" xfId="14011"/>
    <cellStyle name="Normal 5 2 4 6 2 3" xfId="14012"/>
    <cellStyle name="Normal 5 2 4 6 2 3 2" xfId="14013"/>
    <cellStyle name="Normal 5 2 4 6 2 4" xfId="14014"/>
    <cellStyle name="Normal 5 2 4 6 3" xfId="14015"/>
    <cellStyle name="Normal 5 2 4 6 3 2" xfId="14016"/>
    <cellStyle name="Normal 5 2 4 6 3 2 2" xfId="14017"/>
    <cellStyle name="Normal 5 2 4 6 3 2 2 2" xfId="14018"/>
    <cellStyle name="Normal 5 2 4 6 3 2 3" xfId="14019"/>
    <cellStyle name="Normal 5 2 4 6 3 3" xfId="14020"/>
    <cellStyle name="Normal 5 2 4 6 3 3 2" xfId="14021"/>
    <cellStyle name="Normal 5 2 4 6 3 4" xfId="14022"/>
    <cellStyle name="Normal 5 2 4 6 4" xfId="14023"/>
    <cellStyle name="Normal 5 2 4 6 4 2" xfId="14024"/>
    <cellStyle name="Normal 5 2 4 6 4 2 2" xfId="14025"/>
    <cellStyle name="Normal 5 2 4 6 4 3" xfId="14026"/>
    <cellStyle name="Normal 5 2 4 6 5" xfId="14027"/>
    <cellStyle name="Normal 5 2 4 6 5 2" xfId="14028"/>
    <cellStyle name="Normal 5 2 4 6 5 2 2" xfId="14029"/>
    <cellStyle name="Normal 5 2 4 6 5 3" xfId="14030"/>
    <cellStyle name="Normal 5 2 4 6 6" xfId="14031"/>
    <cellStyle name="Normal 5 2 4 6 6 2" xfId="14032"/>
    <cellStyle name="Normal 5 2 4 6 6 2 2" xfId="14033"/>
    <cellStyle name="Normal 5 2 4 6 6 3" xfId="14034"/>
    <cellStyle name="Normal 5 2 4 6 7" xfId="14035"/>
    <cellStyle name="Normal 5 2 4 6 7 2" xfId="14036"/>
    <cellStyle name="Normal 5 2 4 6 8" xfId="14037"/>
    <cellStyle name="Normal 5 2 4 6 8 2" xfId="14038"/>
    <cellStyle name="Normal 5 2 4 6 9" xfId="14039"/>
    <cellStyle name="Normal 5 2 4 7" xfId="14040"/>
    <cellStyle name="Normal 5 2 4 7 2" xfId="14041"/>
    <cellStyle name="Normal 5 2 4 7 2 2" xfId="14042"/>
    <cellStyle name="Normal 5 2 4 7 2 2 2" xfId="14043"/>
    <cellStyle name="Normal 5 2 4 7 2 2 2 2" xfId="14044"/>
    <cellStyle name="Normal 5 2 4 7 2 2 3" xfId="14045"/>
    <cellStyle name="Normal 5 2 4 7 2 3" xfId="14046"/>
    <cellStyle name="Normal 5 2 4 7 2 3 2" xfId="14047"/>
    <cellStyle name="Normal 5 2 4 7 2 4" xfId="14048"/>
    <cellStyle name="Normal 5 2 4 7 3" xfId="14049"/>
    <cellStyle name="Normal 5 2 4 7 3 2" xfId="14050"/>
    <cellStyle name="Normal 5 2 4 7 3 2 2" xfId="14051"/>
    <cellStyle name="Normal 5 2 4 7 3 3" xfId="14052"/>
    <cellStyle name="Normal 5 2 4 7 4" xfId="14053"/>
    <cellStyle name="Normal 5 2 4 7 4 2" xfId="14054"/>
    <cellStyle name="Normal 5 2 4 7 4 2 2" xfId="14055"/>
    <cellStyle name="Normal 5 2 4 7 4 3" xfId="14056"/>
    <cellStyle name="Normal 5 2 4 7 5" xfId="14057"/>
    <cellStyle name="Normal 5 2 4 7 5 2" xfId="14058"/>
    <cellStyle name="Normal 5 2 4 7 5 2 2" xfId="14059"/>
    <cellStyle name="Normal 5 2 4 7 5 3" xfId="14060"/>
    <cellStyle name="Normal 5 2 4 7 6" xfId="14061"/>
    <cellStyle name="Normal 5 2 4 7 6 2" xfId="14062"/>
    <cellStyle name="Normal 5 2 4 7 7" xfId="14063"/>
    <cellStyle name="Normal 5 2 4 7 7 2" xfId="14064"/>
    <cellStyle name="Normal 5 2 4 7 8" xfId="14065"/>
    <cellStyle name="Normal 5 2 4 8" xfId="14066"/>
    <cellStyle name="Normal 5 2 4 8 2" xfId="14067"/>
    <cellStyle name="Normal 5 2 4 8 2 2" xfId="14068"/>
    <cellStyle name="Normal 5 2 4 8 2 2 2" xfId="14069"/>
    <cellStyle name="Normal 5 2 4 8 2 3" xfId="14070"/>
    <cellStyle name="Normal 5 2 4 8 3" xfId="14071"/>
    <cellStyle name="Normal 5 2 4 8 3 2" xfId="14072"/>
    <cellStyle name="Normal 5 2 4 8 4" xfId="14073"/>
    <cellStyle name="Normal 5 2 4 9" xfId="14074"/>
    <cellStyle name="Normal 5 2 4 9 2" xfId="14075"/>
    <cellStyle name="Normal 5 2 4 9 2 2" xfId="14076"/>
    <cellStyle name="Normal 5 2 4 9 2 2 2" xfId="14077"/>
    <cellStyle name="Normal 5 2 4 9 2 3" xfId="14078"/>
    <cellStyle name="Normal 5 2 4 9 3" xfId="14079"/>
    <cellStyle name="Normal 5 2 4 9 3 2" xfId="14080"/>
    <cellStyle name="Normal 5 2 4 9 4" xfId="14081"/>
    <cellStyle name="Normal 5 2 5" xfId="14082"/>
    <cellStyle name="Normal 5 2 5 10" xfId="14083"/>
    <cellStyle name="Normal 5 2 5 10 2" xfId="14084"/>
    <cellStyle name="Normal 5 2 5 10 2 2" xfId="14085"/>
    <cellStyle name="Normal 5 2 5 10 3" xfId="14086"/>
    <cellStyle name="Normal 5 2 5 11" xfId="14087"/>
    <cellStyle name="Normal 5 2 5 11 2" xfId="14088"/>
    <cellStyle name="Normal 5 2 5 12" xfId="14089"/>
    <cellStyle name="Normal 5 2 5 12 2" xfId="14090"/>
    <cellStyle name="Normal 5 2 5 13" xfId="14091"/>
    <cellStyle name="Normal 5 2 5 2" xfId="14092"/>
    <cellStyle name="Normal 5 2 5 2 10" xfId="14093"/>
    <cellStyle name="Normal 5 2 5 2 10 2" xfId="14094"/>
    <cellStyle name="Normal 5 2 5 2 11" xfId="14095"/>
    <cellStyle name="Normal 5 2 5 2 2" xfId="14096"/>
    <cellStyle name="Normal 5 2 5 2 2 2" xfId="14097"/>
    <cellStyle name="Normal 5 2 5 2 2 2 2" xfId="14098"/>
    <cellStyle name="Normal 5 2 5 2 2 2 2 2" xfId="14099"/>
    <cellStyle name="Normal 5 2 5 2 2 2 2 2 2" xfId="14100"/>
    <cellStyle name="Normal 5 2 5 2 2 2 2 3" xfId="14101"/>
    <cellStyle name="Normal 5 2 5 2 2 2 3" xfId="14102"/>
    <cellStyle name="Normal 5 2 5 2 2 2 3 2" xfId="14103"/>
    <cellStyle name="Normal 5 2 5 2 2 2 4" xfId="14104"/>
    <cellStyle name="Normal 5 2 5 2 2 3" xfId="14105"/>
    <cellStyle name="Normal 5 2 5 2 2 3 2" xfId="14106"/>
    <cellStyle name="Normal 5 2 5 2 2 3 2 2" xfId="14107"/>
    <cellStyle name="Normal 5 2 5 2 2 3 2 2 2" xfId="14108"/>
    <cellStyle name="Normal 5 2 5 2 2 3 2 3" xfId="14109"/>
    <cellStyle name="Normal 5 2 5 2 2 3 3" xfId="14110"/>
    <cellStyle name="Normal 5 2 5 2 2 3 3 2" xfId="14111"/>
    <cellStyle name="Normal 5 2 5 2 2 3 4" xfId="14112"/>
    <cellStyle name="Normal 5 2 5 2 2 4" xfId="14113"/>
    <cellStyle name="Normal 5 2 5 2 2 4 2" xfId="14114"/>
    <cellStyle name="Normal 5 2 5 2 2 4 2 2" xfId="14115"/>
    <cellStyle name="Normal 5 2 5 2 2 4 3" xfId="14116"/>
    <cellStyle name="Normal 5 2 5 2 2 5" xfId="14117"/>
    <cellStyle name="Normal 5 2 5 2 2 5 2" xfId="14118"/>
    <cellStyle name="Normal 5 2 5 2 2 5 2 2" xfId="14119"/>
    <cellStyle name="Normal 5 2 5 2 2 5 3" xfId="14120"/>
    <cellStyle name="Normal 5 2 5 2 2 6" xfId="14121"/>
    <cellStyle name="Normal 5 2 5 2 2 6 2" xfId="14122"/>
    <cellStyle name="Normal 5 2 5 2 2 6 2 2" xfId="14123"/>
    <cellStyle name="Normal 5 2 5 2 2 6 3" xfId="14124"/>
    <cellStyle name="Normal 5 2 5 2 2 7" xfId="14125"/>
    <cellStyle name="Normal 5 2 5 2 2 7 2" xfId="14126"/>
    <cellStyle name="Normal 5 2 5 2 2 8" xfId="14127"/>
    <cellStyle name="Normal 5 2 5 2 2 8 2" xfId="14128"/>
    <cellStyle name="Normal 5 2 5 2 2 9" xfId="14129"/>
    <cellStyle name="Normal 5 2 5 2 3" xfId="14130"/>
    <cellStyle name="Normal 5 2 5 2 3 2" xfId="14131"/>
    <cellStyle name="Normal 5 2 5 2 3 2 2" xfId="14132"/>
    <cellStyle name="Normal 5 2 5 2 3 2 2 2" xfId="14133"/>
    <cellStyle name="Normal 5 2 5 2 3 2 2 2 2" xfId="14134"/>
    <cellStyle name="Normal 5 2 5 2 3 2 2 3" xfId="14135"/>
    <cellStyle name="Normal 5 2 5 2 3 2 3" xfId="14136"/>
    <cellStyle name="Normal 5 2 5 2 3 2 3 2" xfId="14137"/>
    <cellStyle name="Normal 5 2 5 2 3 2 4" xfId="14138"/>
    <cellStyle name="Normal 5 2 5 2 3 3" xfId="14139"/>
    <cellStyle name="Normal 5 2 5 2 3 3 2" xfId="14140"/>
    <cellStyle name="Normal 5 2 5 2 3 3 2 2" xfId="14141"/>
    <cellStyle name="Normal 5 2 5 2 3 3 3" xfId="14142"/>
    <cellStyle name="Normal 5 2 5 2 3 4" xfId="14143"/>
    <cellStyle name="Normal 5 2 5 2 3 4 2" xfId="14144"/>
    <cellStyle name="Normal 5 2 5 2 3 4 2 2" xfId="14145"/>
    <cellStyle name="Normal 5 2 5 2 3 4 3" xfId="14146"/>
    <cellStyle name="Normal 5 2 5 2 3 5" xfId="14147"/>
    <cellStyle name="Normal 5 2 5 2 3 5 2" xfId="14148"/>
    <cellStyle name="Normal 5 2 5 2 3 5 2 2" xfId="14149"/>
    <cellStyle name="Normal 5 2 5 2 3 5 3" xfId="14150"/>
    <cellStyle name="Normal 5 2 5 2 3 6" xfId="14151"/>
    <cellStyle name="Normal 5 2 5 2 3 6 2" xfId="14152"/>
    <cellStyle name="Normal 5 2 5 2 3 7" xfId="14153"/>
    <cellStyle name="Normal 5 2 5 2 3 7 2" xfId="14154"/>
    <cellStyle name="Normal 5 2 5 2 3 8" xfId="14155"/>
    <cellStyle name="Normal 5 2 5 2 4" xfId="14156"/>
    <cellStyle name="Normal 5 2 5 2 4 2" xfId="14157"/>
    <cellStyle name="Normal 5 2 5 2 4 2 2" xfId="14158"/>
    <cellStyle name="Normal 5 2 5 2 4 2 2 2" xfId="14159"/>
    <cellStyle name="Normal 5 2 5 2 4 2 3" xfId="14160"/>
    <cellStyle name="Normal 5 2 5 2 4 3" xfId="14161"/>
    <cellStyle name="Normal 5 2 5 2 4 3 2" xfId="14162"/>
    <cellStyle name="Normal 5 2 5 2 4 4" xfId="14163"/>
    <cellStyle name="Normal 5 2 5 2 5" xfId="14164"/>
    <cellStyle name="Normal 5 2 5 2 5 2" xfId="14165"/>
    <cellStyle name="Normal 5 2 5 2 5 2 2" xfId="14166"/>
    <cellStyle name="Normal 5 2 5 2 5 2 2 2" xfId="14167"/>
    <cellStyle name="Normal 5 2 5 2 5 2 3" xfId="14168"/>
    <cellStyle name="Normal 5 2 5 2 5 3" xfId="14169"/>
    <cellStyle name="Normal 5 2 5 2 5 3 2" xfId="14170"/>
    <cellStyle name="Normal 5 2 5 2 5 4" xfId="14171"/>
    <cellStyle name="Normal 5 2 5 2 6" xfId="14172"/>
    <cellStyle name="Normal 5 2 5 2 6 2" xfId="14173"/>
    <cellStyle name="Normal 5 2 5 2 6 2 2" xfId="14174"/>
    <cellStyle name="Normal 5 2 5 2 6 3" xfId="14175"/>
    <cellStyle name="Normal 5 2 5 2 7" xfId="14176"/>
    <cellStyle name="Normal 5 2 5 2 7 2" xfId="14177"/>
    <cellStyle name="Normal 5 2 5 2 7 2 2" xfId="14178"/>
    <cellStyle name="Normal 5 2 5 2 7 3" xfId="14179"/>
    <cellStyle name="Normal 5 2 5 2 8" xfId="14180"/>
    <cellStyle name="Normal 5 2 5 2 8 2" xfId="14181"/>
    <cellStyle name="Normal 5 2 5 2 8 2 2" xfId="14182"/>
    <cellStyle name="Normal 5 2 5 2 8 3" xfId="14183"/>
    <cellStyle name="Normal 5 2 5 2 9" xfId="14184"/>
    <cellStyle name="Normal 5 2 5 2 9 2" xfId="14185"/>
    <cellStyle name="Normal 5 2 5 3" xfId="14186"/>
    <cellStyle name="Normal 5 2 5 3 10" xfId="14187"/>
    <cellStyle name="Normal 5 2 5 3 2" xfId="14188"/>
    <cellStyle name="Normal 5 2 5 3 2 2" xfId="14189"/>
    <cellStyle name="Normal 5 2 5 3 2 2 2" xfId="14190"/>
    <cellStyle name="Normal 5 2 5 3 2 2 2 2" xfId="14191"/>
    <cellStyle name="Normal 5 2 5 3 2 2 3" xfId="14192"/>
    <cellStyle name="Normal 5 2 5 3 2 3" xfId="14193"/>
    <cellStyle name="Normal 5 2 5 3 2 3 2" xfId="14194"/>
    <cellStyle name="Normal 5 2 5 3 2 4" xfId="14195"/>
    <cellStyle name="Normal 5 2 5 3 3" xfId="14196"/>
    <cellStyle name="Normal 5 2 5 3 3 2" xfId="14197"/>
    <cellStyle name="Normal 5 2 5 3 3 2 2" xfId="14198"/>
    <cellStyle name="Normal 5 2 5 3 3 2 2 2" xfId="14199"/>
    <cellStyle name="Normal 5 2 5 3 3 2 3" xfId="14200"/>
    <cellStyle name="Normal 5 2 5 3 3 3" xfId="14201"/>
    <cellStyle name="Normal 5 2 5 3 3 3 2" xfId="14202"/>
    <cellStyle name="Normal 5 2 5 3 3 4" xfId="14203"/>
    <cellStyle name="Normal 5 2 5 3 4" xfId="14204"/>
    <cellStyle name="Normal 5 2 5 3 4 2" xfId="14205"/>
    <cellStyle name="Normal 5 2 5 3 4 2 2" xfId="14206"/>
    <cellStyle name="Normal 5 2 5 3 4 2 2 2" xfId="14207"/>
    <cellStyle name="Normal 5 2 5 3 4 2 3" xfId="14208"/>
    <cellStyle name="Normal 5 2 5 3 4 3" xfId="14209"/>
    <cellStyle name="Normal 5 2 5 3 4 3 2" xfId="14210"/>
    <cellStyle name="Normal 5 2 5 3 4 4" xfId="14211"/>
    <cellStyle name="Normal 5 2 5 3 5" xfId="14212"/>
    <cellStyle name="Normal 5 2 5 3 5 2" xfId="14213"/>
    <cellStyle name="Normal 5 2 5 3 5 2 2" xfId="14214"/>
    <cellStyle name="Normal 5 2 5 3 5 3" xfId="14215"/>
    <cellStyle name="Normal 5 2 5 3 6" xfId="14216"/>
    <cellStyle name="Normal 5 2 5 3 6 2" xfId="14217"/>
    <cellStyle name="Normal 5 2 5 3 6 2 2" xfId="14218"/>
    <cellStyle name="Normal 5 2 5 3 6 3" xfId="14219"/>
    <cellStyle name="Normal 5 2 5 3 7" xfId="14220"/>
    <cellStyle name="Normal 5 2 5 3 7 2" xfId="14221"/>
    <cellStyle name="Normal 5 2 5 3 7 2 2" xfId="14222"/>
    <cellStyle name="Normal 5 2 5 3 7 3" xfId="14223"/>
    <cellStyle name="Normal 5 2 5 3 8" xfId="14224"/>
    <cellStyle name="Normal 5 2 5 3 8 2" xfId="14225"/>
    <cellStyle name="Normal 5 2 5 3 9" xfId="14226"/>
    <cellStyle name="Normal 5 2 5 3 9 2" xfId="14227"/>
    <cellStyle name="Normal 5 2 5 4" xfId="14228"/>
    <cellStyle name="Normal 5 2 5 4 2" xfId="14229"/>
    <cellStyle name="Normal 5 2 5 4 2 2" xfId="14230"/>
    <cellStyle name="Normal 5 2 5 4 2 2 2" xfId="14231"/>
    <cellStyle name="Normal 5 2 5 4 2 2 2 2" xfId="14232"/>
    <cellStyle name="Normal 5 2 5 4 2 2 3" xfId="14233"/>
    <cellStyle name="Normal 5 2 5 4 2 3" xfId="14234"/>
    <cellStyle name="Normal 5 2 5 4 2 3 2" xfId="14235"/>
    <cellStyle name="Normal 5 2 5 4 2 4" xfId="14236"/>
    <cellStyle name="Normal 5 2 5 4 3" xfId="14237"/>
    <cellStyle name="Normal 5 2 5 4 3 2" xfId="14238"/>
    <cellStyle name="Normal 5 2 5 4 3 2 2" xfId="14239"/>
    <cellStyle name="Normal 5 2 5 4 3 2 2 2" xfId="14240"/>
    <cellStyle name="Normal 5 2 5 4 3 2 3" xfId="14241"/>
    <cellStyle name="Normal 5 2 5 4 3 3" xfId="14242"/>
    <cellStyle name="Normal 5 2 5 4 3 3 2" xfId="14243"/>
    <cellStyle name="Normal 5 2 5 4 3 4" xfId="14244"/>
    <cellStyle name="Normal 5 2 5 4 4" xfId="14245"/>
    <cellStyle name="Normal 5 2 5 4 4 2" xfId="14246"/>
    <cellStyle name="Normal 5 2 5 4 4 2 2" xfId="14247"/>
    <cellStyle name="Normal 5 2 5 4 4 3" xfId="14248"/>
    <cellStyle name="Normal 5 2 5 4 5" xfId="14249"/>
    <cellStyle name="Normal 5 2 5 4 5 2" xfId="14250"/>
    <cellStyle name="Normal 5 2 5 4 5 2 2" xfId="14251"/>
    <cellStyle name="Normal 5 2 5 4 5 3" xfId="14252"/>
    <cellStyle name="Normal 5 2 5 4 6" xfId="14253"/>
    <cellStyle name="Normal 5 2 5 4 6 2" xfId="14254"/>
    <cellStyle name="Normal 5 2 5 4 6 2 2" xfId="14255"/>
    <cellStyle name="Normal 5 2 5 4 6 3" xfId="14256"/>
    <cellStyle name="Normal 5 2 5 4 7" xfId="14257"/>
    <cellStyle name="Normal 5 2 5 4 7 2" xfId="14258"/>
    <cellStyle name="Normal 5 2 5 4 8" xfId="14259"/>
    <cellStyle name="Normal 5 2 5 4 8 2" xfId="14260"/>
    <cellStyle name="Normal 5 2 5 4 9" xfId="14261"/>
    <cellStyle name="Normal 5 2 5 5" xfId="14262"/>
    <cellStyle name="Normal 5 2 5 5 2" xfId="14263"/>
    <cellStyle name="Normal 5 2 5 5 2 2" xfId="14264"/>
    <cellStyle name="Normal 5 2 5 5 2 2 2" xfId="14265"/>
    <cellStyle name="Normal 5 2 5 5 2 2 2 2" xfId="14266"/>
    <cellStyle name="Normal 5 2 5 5 2 2 3" xfId="14267"/>
    <cellStyle name="Normal 5 2 5 5 2 3" xfId="14268"/>
    <cellStyle name="Normal 5 2 5 5 2 3 2" xfId="14269"/>
    <cellStyle name="Normal 5 2 5 5 2 4" xfId="14270"/>
    <cellStyle name="Normal 5 2 5 5 3" xfId="14271"/>
    <cellStyle name="Normal 5 2 5 5 3 2" xfId="14272"/>
    <cellStyle name="Normal 5 2 5 5 3 2 2" xfId="14273"/>
    <cellStyle name="Normal 5 2 5 5 3 3" xfId="14274"/>
    <cellStyle name="Normal 5 2 5 5 4" xfId="14275"/>
    <cellStyle name="Normal 5 2 5 5 4 2" xfId="14276"/>
    <cellStyle name="Normal 5 2 5 5 4 2 2" xfId="14277"/>
    <cellStyle name="Normal 5 2 5 5 4 3" xfId="14278"/>
    <cellStyle name="Normal 5 2 5 5 5" xfId="14279"/>
    <cellStyle name="Normal 5 2 5 5 5 2" xfId="14280"/>
    <cellStyle name="Normal 5 2 5 5 5 2 2" xfId="14281"/>
    <cellStyle name="Normal 5 2 5 5 5 3" xfId="14282"/>
    <cellStyle name="Normal 5 2 5 5 6" xfId="14283"/>
    <cellStyle name="Normal 5 2 5 5 6 2" xfId="14284"/>
    <cellStyle name="Normal 5 2 5 5 7" xfId="14285"/>
    <cellStyle name="Normal 5 2 5 5 7 2" xfId="14286"/>
    <cellStyle name="Normal 5 2 5 5 8" xfId="14287"/>
    <cellStyle name="Normal 5 2 5 6" xfId="14288"/>
    <cellStyle name="Normal 5 2 5 6 2" xfId="14289"/>
    <cellStyle name="Normal 5 2 5 6 2 2" xfId="14290"/>
    <cellStyle name="Normal 5 2 5 6 2 2 2" xfId="14291"/>
    <cellStyle name="Normal 5 2 5 6 2 3" xfId="14292"/>
    <cellStyle name="Normal 5 2 5 6 3" xfId="14293"/>
    <cellStyle name="Normal 5 2 5 6 3 2" xfId="14294"/>
    <cellStyle name="Normal 5 2 5 6 4" xfId="14295"/>
    <cellStyle name="Normal 5 2 5 7" xfId="14296"/>
    <cellStyle name="Normal 5 2 5 7 2" xfId="14297"/>
    <cellStyle name="Normal 5 2 5 7 2 2" xfId="14298"/>
    <cellStyle name="Normal 5 2 5 7 2 2 2" xfId="14299"/>
    <cellStyle name="Normal 5 2 5 7 2 3" xfId="14300"/>
    <cellStyle name="Normal 5 2 5 7 3" xfId="14301"/>
    <cellStyle name="Normal 5 2 5 7 3 2" xfId="14302"/>
    <cellStyle name="Normal 5 2 5 7 4" xfId="14303"/>
    <cellStyle name="Normal 5 2 5 8" xfId="14304"/>
    <cellStyle name="Normal 5 2 5 8 2" xfId="14305"/>
    <cellStyle name="Normal 5 2 5 8 2 2" xfId="14306"/>
    <cellStyle name="Normal 5 2 5 8 3" xfId="14307"/>
    <cellStyle name="Normal 5 2 5 9" xfId="14308"/>
    <cellStyle name="Normal 5 2 5 9 2" xfId="14309"/>
    <cellStyle name="Normal 5 2 5 9 2 2" xfId="14310"/>
    <cellStyle name="Normal 5 2 5 9 3" xfId="14311"/>
    <cellStyle name="Normal 5 2 6" xfId="14312"/>
    <cellStyle name="Normal 5 2 6 10" xfId="14313"/>
    <cellStyle name="Normal 5 2 6 10 2" xfId="14314"/>
    <cellStyle name="Normal 5 2 6 11" xfId="14315"/>
    <cellStyle name="Normal 5 2 6 11 2" xfId="14316"/>
    <cellStyle name="Normal 5 2 6 12" xfId="14317"/>
    <cellStyle name="Normal 5 2 6 2" xfId="14318"/>
    <cellStyle name="Normal 5 2 6 2 10" xfId="14319"/>
    <cellStyle name="Normal 5 2 6 2 2" xfId="14320"/>
    <cellStyle name="Normal 5 2 6 2 2 2" xfId="14321"/>
    <cellStyle name="Normal 5 2 6 2 2 2 2" xfId="14322"/>
    <cellStyle name="Normal 5 2 6 2 2 2 2 2" xfId="14323"/>
    <cellStyle name="Normal 5 2 6 2 2 2 3" xfId="14324"/>
    <cellStyle name="Normal 5 2 6 2 2 3" xfId="14325"/>
    <cellStyle name="Normal 5 2 6 2 2 3 2" xfId="14326"/>
    <cellStyle name="Normal 5 2 6 2 2 4" xfId="14327"/>
    <cellStyle name="Normal 5 2 6 2 3" xfId="14328"/>
    <cellStyle name="Normal 5 2 6 2 3 2" xfId="14329"/>
    <cellStyle name="Normal 5 2 6 2 3 2 2" xfId="14330"/>
    <cellStyle name="Normal 5 2 6 2 3 2 2 2" xfId="14331"/>
    <cellStyle name="Normal 5 2 6 2 3 2 3" xfId="14332"/>
    <cellStyle name="Normal 5 2 6 2 3 3" xfId="14333"/>
    <cellStyle name="Normal 5 2 6 2 3 3 2" xfId="14334"/>
    <cellStyle name="Normal 5 2 6 2 3 4" xfId="14335"/>
    <cellStyle name="Normal 5 2 6 2 4" xfId="14336"/>
    <cellStyle name="Normal 5 2 6 2 4 2" xfId="14337"/>
    <cellStyle name="Normal 5 2 6 2 4 2 2" xfId="14338"/>
    <cellStyle name="Normal 5 2 6 2 4 2 2 2" xfId="14339"/>
    <cellStyle name="Normal 5 2 6 2 4 2 3" xfId="14340"/>
    <cellStyle name="Normal 5 2 6 2 4 3" xfId="14341"/>
    <cellStyle name="Normal 5 2 6 2 4 3 2" xfId="14342"/>
    <cellStyle name="Normal 5 2 6 2 4 4" xfId="14343"/>
    <cellStyle name="Normal 5 2 6 2 5" xfId="14344"/>
    <cellStyle name="Normal 5 2 6 2 5 2" xfId="14345"/>
    <cellStyle name="Normal 5 2 6 2 5 2 2" xfId="14346"/>
    <cellStyle name="Normal 5 2 6 2 5 3" xfId="14347"/>
    <cellStyle name="Normal 5 2 6 2 6" xfId="14348"/>
    <cellStyle name="Normal 5 2 6 2 6 2" xfId="14349"/>
    <cellStyle name="Normal 5 2 6 2 6 2 2" xfId="14350"/>
    <cellStyle name="Normal 5 2 6 2 6 3" xfId="14351"/>
    <cellStyle name="Normal 5 2 6 2 7" xfId="14352"/>
    <cellStyle name="Normal 5 2 6 2 7 2" xfId="14353"/>
    <cellStyle name="Normal 5 2 6 2 7 2 2" xfId="14354"/>
    <cellStyle name="Normal 5 2 6 2 7 3" xfId="14355"/>
    <cellStyle name="Normal 5 2 6 2 8" xfId="14356"/>
    <cellStyle name="Normal 5 2 6 2 8 2" xfId="14357"/>
    <cellStyle name="Normal 5 2 6 2 9" xfId="14358"/>
    <cellStyle name="Normal 5 2 6 2 9 2" xfId="14359"/>
    <cellStyle name="Normal 5 2 6 3" xfId="14360"/>
    <cellStyle name="Normal 5 2 6 3 2" xfId="14361"/>
    <cellStyle name="Normal 5 2 6 3 2 2" xfId="14362"/>
    <cellStyle name="Normal 5 2 6 3 2 2 2" xfId="14363"/>
    <cellStyle name="Normal 5 2 6 3 2 2 2 2" xfId="14364"/>
    <cellStyle name="Normal 5 2 6 3 2 2 3" xfId="14365"/>
    <cellStyle name="Normal 5 2 6 3 2 3" xfId="14366"/>
    <cellStyle name="Normal 5 2 6 3 2 3 2" xfId="14367"/>
    <cellStyle name="Normal 5 2 6 3 2 4" xfId="14368"/>
    <cellStyle name="Normal 5 2 6 3 3" xfId="14369"/>
    <cellStyle name="Normal 5 2 6 3 3 2" xfId="14370"/>
    <cellStyle name="Normal 5 2 6 3 3 2 2" xfId="14371"/>
    <cellStyle name="Normal 5 2 6 3 3 2 2 2" xfId="14372"/>
    <cellStyle name="Normal 5 2 6 3 3 2 3" xfId="14373"/>
    <cellStyle name="Normal 5 2 6 3 3 3" xfId="14374"/>
    <cellStyle name="Normal 5 2 6 3 3 3 2" xfId="14375"/>
    <cellStyle name="Normal 5 2 6 3 3 4" xfId="14376"/>
    <cellStyle name="Normal 5 2 6 3 4" xfId="14377"/>
    <cellStyle name="Normal 5 2 6 3 4 2" xfId="14378"/>
    <cellStyle name="Normal 5 2 6 3 4 2 2" xfId="14379"/>
    <cellStyle name="Normal 5 2 6 3 4 3" xfId="14380"/>
    <cellStyle name="Normal 5 2 6 3 5" xfId="14381"/>
    <cellStyle name="Normal 5 2 6 3 5 2" xfId="14382"/>
    <cellStyle name="Normal 5 2 6 3 5 2 2" xfId="14383"/>
    <cellStyle name="Normal 5 2 6 3 5 3" xfId="14384"/>
    <cellStyle name="Normal 5 2 6 3 6" xfId="14385"/>
    <cellStyle name="Normal 5 2 6 3 6 2" xfId="14386"/>
    <cellStyle name="Normal 5 2 6 3 6 2 2" xfId="14387"/>
    <cellStyle name="Normal 5 2 6 3 6 3" xfId="14388"/>
    <cellStyle name="Normal 5 2 6 3 7" xfId="14389"/>
    <cellStyle name="Normal 5 2 6 3 7 2" xfId="14390"/>
    <cellStyle name="Normal 5 2 6 3 8" xfId="14391"/>
    <cellStyle name="Normal 5 2 6 3 8 2" xfId="14392"/>
    <cellStyle name="Normal 5 2 6 3 9" xfId="14393"/>
    <cellStyle name="Normal 5 2 6 4" xfId="14394"/>
    <cellStyle name="Normal 5 2 6 4 2" xfId="14395"/>
    <cellStyle name="Normal 5 2 6 4 2 2" xfId="14396"/>
    <cellStyle name="Normal 5 2 6 4 2 2 2" xfId="14397"/>
    <cellStyle name="Normal 5 2 6 4 2 2 2 2" xfId="14398"/>
    <cellStyle name="Normal 5 2 6 4 2 2 3" xfId="14399"/>
    <cellStyle name="Normal 5 2 6 4 2 3" xfId="14400"/>
    <cellStyle name="Normal 5 2 6 4 2 3 2" xfId="14401"/>
    <cellStyle name="Normal 5 2 6 4 2 4" xfId="14402"/>
    <cellStyle name="Normal 5 2 6 4 3" xfId="14403"/>
    <cellStyle name="Normal 5 2 6 4 3 2" xfId="14404"/>
    <cellStyle name="Normal 5 2 6 4 3 2 2" xfId="14405"/>
    <cellStyle name="Normal 5 2 6 4 3 3" xfId="14406"/>
    <cellStyle name="Normal 5 2 6 4 4" xfId="14407"/>
    <cellStyle name="Normal 5 2 6 4 4 2" xfId="14408"/>
    <cellStyle name="Normal 5 2 6 4 4 2 2" xfId="14409"/>
    <cellStyle name="Normal 5 2 6 4 4 3" xfId="14410"/>
    <cellStyle name="Normal 5 2 6 4 5" xfId="14411"/>
    <cellStyle name="Normal 5 2 6 4 5 2" xfId="14412"/>
    <cellStyle name="Normal 5 2 6 4 5 2 2" xfId="14413"/>
    <cellStyle name="Normal 5 2 6 4 5 3" xfId="14414"/>
    <cellStyle name="Normal 5 2 6 4 6" xfId="14415"/>
    <cellStyle name="Normal 5 2 6 4 6 2" xfId="14416"/>
    <cellStyle name="Normal 5 2 6 4 7" xfId="14417"/>
    <cellStyle name="Normal 5 2 6 4 7 2" xfId="14418"/>
    <cellStyle name="Normal 5 2 6 4 8" xfId="14419"/>
    <cellStyle name="Normal 5 2 6 5" xfId="14420"/>
    <cellStyle name="Normal 5 2 6 5 2" xfId="14421"/>
    <cellStyle name="Normal 5 2 6 5 2 2" xfId="14422"/>
    <cellStyle name="Normal 5 2 6 5 2 2 2" xfId="14423"/>
    <cellStyle name="Normal 5 2 6 5 2 3" xfId="14424"/>
    <cellStyle name="Normal 5 2 6 5 3" xfId="14425"/>
    <cellStyle name="Normal 5 2 6 5 3 2" xfId="14426"/>
    <cellStyle name="Normal 5 2 6 5 4" xfId="14427"/>
    <cellStyle name="Normal 5 2 6 6" xfId="14428"/>
    <cellStyle name="Normal 5 2 6 6 2" xfId="14429"/>
    <cellStyle name="Normal 5 2 6 6 2 2" xfId="14430"/>
    <cellStyle name="Normal 5 2 6 6 2 2 2" xfId="14431"/>
    <cellStyle name="Normal 5 2 6 6 2 3" xfId="14432"/>
    <cellStyle name="Normal 5 2 6 6 3" xfId="14433"/>
    <cellStyle name="Normal 5 2 6 6 3 2" xfId="14434"/>
    <cellStyle name="Normal 5 2 6 6 4" xfId="14435"/>
    <cellStyle name="Normal 5 2 6 7" xfId="14436"/>
    <cellStyle name="Normal 5 2 6 7 2" xfId="14437"/>
    <cellStyle name="Normal 5 2 6 7 2 2" xfId="14438"/>
    <cellStyle name="Normal 5 2 6 7 3" xfId="14439"/>
    <cellStyle name="Normal 5 2 6 8" xfId="14440"/>
    <cellStyle name="Normal 5 2 6 8 2" xfId="14441"/>
    <cellStyle name="Normal 5 2 6 8 2 2" xfId="14442"/>
    <cellStyle name="Normal 5 2 6 8 3" xfId="14443"/>
    <cellStyle name="Normal 5 2 6 9" xfId="14444"/>
    <cellStyle name="Normal 5 2 6 9 2" xfId="14445"/>
    <cellStyle name="Normal 5 2 6 9 2 2" xfId="14446"/>
    <cellStyle name="Normal 5 2 6 9 3" xfId="14447"/>
    <cellStyle name="Normal 5 2 7" xfId="14448"/>
    <cellStyle name="Normal 5 2 7 10" xfId="14449"/>
    <cellStyle name="Normal 5 2 7 10 2" xfId="14450"/>
    <cellStyle name="Normal 5 2 7 11" xfId="14451"/>
    <cellStyle name="Normal 5 2 7 2" xfId="14452"/>
    <cellStyle name="Normal 5 2 7 2 2" xfId="14453"/>
    <cellStyle name="Normal 5 2 7 2 2 2" xfId="14454"/>
    <cellStyle name="Normal 5 2 7 2 2 2 2" xfId="14455"/>
    <cellStyle name="Normal 5 2 7 2 2 2 2 2" xfId="14456"/>
    <cellStyle name="Normal 5 2 7 2 2 2 3" xfId="14457"/>
    <cellStyle name="Normal 5 2 7 2 2 3" xfId="14458"/>
    <cellStyle name="Normal 5 2 7 2 2 3 2" xfId="14459"/>
    <cellStyle name="Normal 5 2 7 2 2 4" xfId="14460"/>
    <cellStyle name="Normal 5 2 7 2 3" xfId="14461"/>
    <cellStyle name="Normal 5 2 7 2 3 2" xfId="14462"/>
    <cellStyle name="Normal 5 2 7 2 3 2 2" xfId="14463"/>
    <cellStyle name="Normal 5 2 7 2 3 2 2 2" xfId="14464"/>
    <cellStyle name="Normal 5 2 7 2 3 2 3" xfId="14465"/>
    <cellStyle name="Normal 5 2 7 2 3 3" xfId="14466"/>
    <cellStyle name="Normal 5 2 7 2 3 3 2" xfId="14467"/>
    <cellStyle name="Normal 5 2 7 2 3 4" xfId="14468"/>
    <cellStyle name="Normal 5 2 7 2 4" xfId="14469"/>
    <cellStyle name="Normal 5 2 7 2 4 2" xfId="14470"/>
    <cellStyle name="Normal 5 2 7 2 4 2 2" xfId="14471"/>
    <cellStyle name="Normal 5 2 7 2 4 3" xfId="14472"/>
    <cellStyle name="Normal 5 2 7 2 5" xfId="14473"/>
    <cellStyle name="Normal 5 2 7 2 5 2" xfId="14474"/>
    <cellStyle name="Normal 5 2 7 2 5 2 2" xfId="14475"/>
    <cellStyle name="Normal 5 2 7 2 5 3" xfId="14476"/>
    <cellStyle name="Normal 5 2 7 2 6" xfId="14477"/>
    <cellStyle name="Normal 5 2 7 2 6 2" xfId="14478"/>
    <cellStyle name="Normal 5 2 7 2 6 2 2" xfId="14479"/>
    <cellStyle name="Normal 5 2 7 2 6 3" xfId="14480"/>
    <cellStyle name="Normal 5 2 7 2 7" xfId="14481"/>
    <cellStyle name="Normal 5 2 7 2 7 2" xfId="14482"/>
    <cellStyle name="Normal 5 2 7 2 8" xfId="14483"/>
    <cellStyle name="Normal 5 2 7 2 8 2" xfId="14484"/>
    <cellStyle name="Normal 5 2 7 2 9" xfId="14485"/>
    <cellStyle name="Normal 5 2 7 3" xfId="14486"/>
    <cellStyle name="Normal 5 2 7 3 2" xfId="14487"/>
    <cellStyle name="Normal 5 2 7 3 2 2" xfId="14488"/>
    <cellStyle name="Normal 5 2 7 3 2 2 2" xfId="14489"/>
    <cellStyle name="Normal 5 2 7 3 2 2 2 2" xfId="14490"/>
    <cellStyle name="Normal 5 2 7 3 2 2 3" xfId="14491"/>
    <cellStyle name="Normal 5 2 7 3 2 3" xfId="14492"/>
    <cellStyle name="Normal 5 2 7 3 2 3 2" xfId="14493"/>
    <cellStyle name="Normal 5 2 7 3 2 4" xfId="14494"/>
    <cellStyle name="Normal 5 2 7 3 3" xfId="14495"/>
    <cellStyle name="Normal 5 2 7 3 3 2" xfId="14496"/>
    <cellStyle name="Normal 5 2 7 3 3 2 2" xfId="14497"/>
    <cellStyle name="Normal 5 2 7 3 3 3" xfId="14498"/>
    <cellStyle name="Normal 5 2 7 3 4" xfId="14499"/>
    <cellStyle name="Normal 5 2 7 3 4 2" xfId="14500"/>
    <cellStyle name="Normal 5 2 7 3 4 2 2" xfId="14501"/>
    <cellStyle name="Normal 5 2 7 3 4 3" xfId="14502"/>
    <cellStyle name="Normal 5 2 7 3 5" xfId="14503"/>
    <cellStyle name="Normal 5 2 7 3 5 2" xfId="14504"/>
    <cellStyle name="Normal 5 2 7 3 5 2 2" xfId="14505"/>
    <cellStyle name="Normal 5 2 7 3 5 3" xfId="14506"/>
    <cellStyle name="Normal 5 2 7 3 6" xfId="14507"/>
    <cellStyle name="Normal 5 2 7 3 6 2" xfId="14508"/>
    <cellStyle name="Normal 5 2 7 3 7" xfId="14509"/>
    <cellStyle name="Normal 5 2 7 3 7 2" xfId="14510"/>
    <cellStyle name="Normal 5 2 7 3 8" xfId="14511"/>
    <cellStyle name="Normal 5 2 7 4" xfId="14512"/>
    <cellStyle name="Normal 5 2 7 4 2" xfId="14513"/>
    <cellStyle name="Normal 5 2 7 4 2 2" xfId="14514"/>
    <cellStyle name="Normal 5 2 7 4 2 2 2" xfId="14515"/>
    <cellStyle name="Normal 5 2 7 4 2 3" xfId="14516"/>
    <cellStyle name="Normal 5 2 7 4 3" xfId="14517"/>
    <cellStyle name="Normal 5 2 7 4 3 2" xfId="14518"/>
    <cellStyle name="Normal 5 2 7 4 4" xfId="14519"/>
    <cellStyle name="Normal 5 2 7 5" xfId="14520"/>
    <cellStyle name="Normal 5 2 7 5 2" xfId="14521"/>
    <cellStyle name="Normal 5 2 7 5 2 2" xfId="14522"/>
    <cellStyle name="Normal 5 2 7 5 2 2 2" xfId="14523"/>
    <cellStyle name="Normal 5 2 7 5 2 3" xfId="14524"/>
    <cellStyle name="Normal 5 2 7 5 3" xfId="14525"/>
    <cellStyle name="Normal 5 2 7 5 3 2" xfId="14526"/>
    <cellStyle name="Normal 5 2 7 5 4" xfId="14527"/>
    <cellStyle name="Normal 5 2 7 6" xfId="14528"/>
    <cellStyle name="Normal 5 2 7 6 2" xfId="14529"/>
    <cellStyle name="Normal 5 2 7 6 2 2" xfId="14530"/>
    <cellStyle name="Normal 5 2 7 6 3" xfId="14531"/>
    <cellStyle name="Normal 5 2 7 7" xfId="14532"/>
    <cellStyle name="Normal 5 2 7 7 2" xfId="14533"/>
    <cellStyle name="Normal 5 2 7 7 2 2" xfId="14534"/>
    <cellStyle name="Normal 5 2 7 7 3" xfId="14535"/>
    <cellStyle name="Normal 5 2 7 8" xfId="14536"/>
    <cellStyle name="Normal 5 2 7 8 2" xfId="14537"/>
    <cellStyle name="Normal 5 2 7 8 2 2" xfId="14538"/>
    <cellStyle name="Normal 5 2 7 8 3" xfId="14539"/>
    <cellStyle name="Normal 5 2 7 9" xfId="14540"/>
    <cellStyle name="Normal 5 2 7 9 2" xfId="14541"/>
    <cellStyle name="Normal 5 2 8" xfId="14542"/>
    <cellStyle name="Normal 5 2 8 10" xfId="14543"/>
    <cellStyle name="Normal 5 2 8 2" xfId="14544"/>
    <cellStyle name="Normal 5 2 8 2 2" xfId="14545"/>
    <cellStyle name="Normal 5 2 8 2 2 2" xfId="14546"/>
    <cellStyle name="Normal 5 2 8 2 2 2 2" xfId="14547"/>
    <cellStyle name="Normal 5 2 8 2 2 3" xfId="14548"/>
    <cellStyle name="Normal 5 2 8 2 3" xfId="14549"/>
    <cellStyle name="Normal 5 2 8 2 3 2" xfId="14550"/>
    <cellStyle name="Normal 5 2 8 2 4" xfId="14551"/>
    <cellStyle name="Normal 5 2 8 3" xfId="14552"/>
    <cellStyle name="Normal 5 2 8 3 2" xfId="14553"/>
    <cellStyle name="Normal 5 2 8 3 2 2" xfId="14554"/>
    <cellStyle name="Normal 5 2 8 3 2 2 2" xfId="14555"/>
    <cellStyle name="Normal 5 2 8 3 2 3" xfId="14556"/>
    <cellStyle name="Normal 5 2 8 3 3" xfId="14557"/>
    <cellStyle name="Normal 5 2 8 3 3 2" xfId="14558"/>
    <cellStyle name="Normal 5 2 8 3 4" xfId="14559"/>
    <cellStyle name="Normal 5 2 8 4" xfId="14560"/>
    <cellStyle name="Normal 5 2 8 4 2" xfId="14561"/>
    <cellStyle name="Normal 5 2 8 4 2 2" xfId="14562"/>
    <cellStyle name="Normal 5 2 8 4 2 2 2" xfId="14563"/>
    <cellStyle name="Normal 5 2 8 4 2 3" xfId="14564"/>
    <cellStyle name="Normal 5 2 8 4 3" xfId="14565"/>
    <cellStyle name="Normal 5 2 8 4 3 2" xfId="14566"/>
    <cellStyle name="Normal 5 2 8 4 4" xfId="14567"/>
    <cellStyle name="Normal 5 2 8 5" xfId="14568"/>
    <cellStyle name="Normal 5 2 8 5 2" xfId="14569"/>
    <cellStyle name="Normal 5 2 8 5 2 2" xfId="14570"/>
    <cellStyle name="Normal 5 2 8 5 3" xfId="14571"/>
    <cellStyle name="Normal 5 2 8 6" xfId="14572"/>
    <cellStyle name="Normal 5 2 8 6 2" xfId="14573"/>
    <cellStyle name="Normal 5 2 8 6 2 2" xfId="14574"/>
    <cellStyle name="Normal 5 2 8 6 3" xfId="14575"/>
    <cellStyle name="Normal 5 2 8 7" xfId="14576"/>
    <cellStyle name="Normal 5 2 8 7 2" xfId="14577"/>
    <cellStyle name="Normal 5 2 8 7 2 2" xfId="14578"/>
    <cellStyle name="Normal 5 2 8 7 3" xfId="14579"/>
    <cellStyle name="Normal 5 2 8 8" xfId="14580"/>
    <cellStyle name="Normal 5 2 8 8 2" xfId="14581"/>
    <cellStyle name="Normal 5 2 8 9" xfId="14582"/>
    <cellStyle name="Normal 5 2 8 9 2" xfId="14583"/>
    <cellStyle name="Normal 5 2 9" xfId="14584"/>
    <cellStyle name="Normal 5 2 9 2" xfId="14585"/>
    <cellStyle name="Normal 5 2 9 2 2" xfId="14586"/>
    <cellStyle name="Normal 5 2 9 2 2 2" xfId="14587"/>
    <cellStyle name="Normal 5 2 9 2 2 2 2" xfId="14588"/>
    <cellStyle name="Normal 5 2 9 2 2 3" xfId="14589"/>
    <cellStyle name="Normal 5 2 9 2 3" xfId="14590"/>
    <cellStyle name="Normal 5 2 9 2 3 2" xfId="14591"/>
    <cellStyle name="Normal 5 2 9 2 4" xfId="14592"/>
    <cellStyle name="Normal 5 2 9 3" xfId="14593"/>
    <cellStyle name="Normal 5 2 9 3 2" xfId="14594"/>
    <cellStyle name="Normal 5 2 9 3 2 2" xfId="14595"/>
    <cellStyle name="Normal 5 2 9 3 2 2 2" xfId="14596"/>
    <cellStyle name="Normal 5 2 9 3 2 3" xfId="14597"/>
    <cellStyle name="Normal 5 2 9 3 3" xfId="14598"/>
    <cellStyle name="Normal 5 2 9 3 3 2" xfId="14599"/>
    <cellStyle name="Normal 5 2 9 3 4" xfId="14600"/>
    <cellStyle name="Normal 5 2 9 4" xfId="14601"/>
    <cellStyle name="Normal 5 2 9 4 2" xfId="14602"/>
    <cellStyle name="Normal 5 2 9 4 2 2" xfId="14603"/>
    <cellStyle name="Normal 5 2 9 4 3" xfId="14604"/>
    <cellStyle name="Normal 5 2 9 5" xfId="14605"/>
    <cellStyle name="Normal 5 2 9 5 2" xfId="14606"/>
    <cellStyle name="Normal 5 2 9 5 2 2" xfId="14607"/>
    <cellStyle name="Normal 5 2 9 5 3" xfId="14608"/>
    <cellStyle name="Normal 5 2 9 6" xfId="14609"/>
    <cellStyle name="Normal 5 2 9 6 2" xfId="14610"/>
    <cellStyle name="Normal 5 2 9 6 2 2" xfId="14611"/>
    <cellStyle name="Normal 5 2 9 6 3" xfId="14612"/>
    <cellStyle name="Normal 5 2 9 7" xfId="14613"/>
    <cellStyle name="Normal 5 2 9 7 2" xfId="14614"/>
    <cellStyle name="Normal 5 2 9 8" xfId="14615"/>
    <cellStyle name="Normal 5 2 9 8 2" xfId="14616"/>
    <cellStyle name="Normal 5 2 9 9" xfId="14617"/>
    <cellStyle name="Normal 5 20" xfId="14618"/>
    <cellStyle name="Normal 5 20 2" xfId="14619"/>
    <cellStyle name="Normal 5 21" xfId="14620"/>
    <cellStyle name="Normal 5 3" xfId="14621"/>
    <cellStyle name="Normal 5 3 10" xfId="14622"/>
    <cellStyle name="Normal 5 3 10 2" xfId="14623"/>
    <cellStyle name="Normal 5 3 10 2 2" xfId="14624"/>
    <cellStyle name="Normal 5 3 10 2 2 2" xfId="14625"/>
    <cellStyle name="Normal 5 3 10 2 2 2 2" xfId="14626"/>
    <cellStyle name="Normal 5 3 10 2 2 3" xfId="14627"/>
    <cellStyle name="Normal 5 3 10 2 3" xfId="14628"/>
    <cellStyle name="Normal 5 3 10 2 3 2" xfId="14629"/>
    <cellStyle name="Normal 5 3 10 2 4" xfId="14630"/>
    <cellStyle name="Normal 5 3 10 3" xfId="14631"/>
    <cellStyle name="Normal 5 3 10 3 2" xfId="14632"/>
    <cellStyle name="Normal 5 3 10 3 2 2" xfId="14633"/>
    <cellStyle name="Normal 5 3 10 3 3" xfId="14634"/>
    <cellStyle name="Normal 5 3 10 4" xfId="14635"/>
    <cellStyle name="Normal 5 3 10 4 2" xfId="14636"/>
    <cellStyle name="Normal 5 3 10 4 2 2" xfId="14637"/>
    <cellStyle name="Normal 5 3 10 4 3" xfId="14638"/>
    <cellStyle name="Normal 5 3 10 5" xfId="14639"/>
    <cellStyle name="Normal 5 3 10 5 2" xfId="14640"/>
    <cellStyle name="Normal 5 3 10 5 2 2" xfId="14641"/>
    <cellStyle name="Normal 5 3 10 5 3" xfId="14642"/>
    <cellStyle name="Normal 5 3 10 6" xfId="14643"/>
    <cellStyle name="Normal 5 3 10 6 2" xfId="14644"/>
    <cellStyle name="Normal 5 3 10 7" xfId="14645"/>
    <cellStyle name="Normal 5 3 10 7 2" xfId="14646"/>
    <cellStyle name="Normal 5 3 10 8" xfId="14647"/>
    <cellStyle name="Normal 5 3 11" xfId="14648"/>
    <cellStyle name="Normal 5 3 11 2" xfId="14649"/>
    <cellStyle name="Normal 5 3 11 2 2" xfId="14650"/>
    <cellStyle name="Normal 5 3 11 2 2 2" xfId="14651"/>
    <cellStyle name="Normal 5 3 11 2 3" xfId="14652"/>
    <cellStyle name="Normal 5 3 11 3" xfId="14653"/>
    <cellStyle name="Normal 5 3 11 4" xfId="14654"/>
    <cellStyle name="Normal 5 3 11 4 2" xfId="14655"/>
    <cellStyle name="Normal 5 3 11 5" xfId="14656"/>
    <cellStyle name="Normal 5 3 11 5 2" xfId="14657"/>
    <cellStyle name="Normal 5 3 12" xfId="14658"/>
    <cellStyle name="Normal 5 3 12 2" xfId="14659"/>
    <cellStyle name="Normal 5 3 12 2 2" xfId="14660"/>
    <cellStyle name="Normal 5 3 12 2 2 2" xfId="14661"/>
    <cellStyle name="Normal 5 3 12 2 3" xfId="14662"/>
    <cellStyle name="Normal 5 3 12 3" xfId="14663"/>
    <cellStyle name="Normal 5 3 12 3 2" xfId="14664"/>
    <cellStyle name="Normal 5 3 12 4" xfId="14665"/>
    <cellStyle name="Normal 5 3 13" xfId="14666"/>
    <cellStyle name="Normal 5 3 13 2" xfId="14667"/>
    <cellStyle name="Normal 5 3 13 2 2" xfId="14668"/>
    <cellStyle name="Normal 5 3 13 3" xfId="14669"/>
    <cellStyle name="Normal 5 3 14" xfId="14670"/>
    <cellStyle name="Normal 5 3 14 2" xfId="14671"/>
    <cellStyle name="Normal 5 3 14 2 2" xfId="14672"/>
    <cellStyle name="Normal 5 3 14 3" xfId="14673"/>
    <cellStyle name="Normal 5 3 15" xfId="14674"/>
    <cellStyle name="Normal 5 3 15 2" xfId="14675"/>
    <cellStyle name="Normal 5 3 15 2 2" xfId="14676"/>
    <cellStyle name="Normal 5 3 15 3" xfId="14677"/>
    <cellStyle name="Normal 5 3 16" xfId="14678"/>
    <cellStyle name="Normal 5 3 16 2" xfId="14679"/>
    <cellStyle name="Normal 5 3 17" xfId="14680"/>
    <cellStyle name="Normal 5 3 17 2" xfId="14681"/>
    <cellStyle name="Normal 5 3 18" xfId="14682"/>
    <cellStyle name="Normal 5 3 2" xfId="14683"/>
    <cellStyle name="Normal 5 3 2 10" xfId="14684"/>
    <cellStyle name="Normal 5 3 2 10 2" xfId="14685"/>
    <cellStyle name="Normal 5 3 2 10 2 2" xfId="14686"/>
    <cellStyle name="Normal 5 3 2 10 2 2 2" xfId="14687"/>
    <cellStyle name="Normal 5 3 2 10 2 3" xfId="14688"/>
    <cellStyle name="Normal 5 3 2 10 3" xfId="14689"/>
    <cellStyle name="Normal 5 3 2 10 3 2" xfId="14690"/>
    <cellStyle name="Normal 5 3 2 10 4" xfId="14691"/>
    <cellStyle name="Normal 5 3 2 11" xfId="14692"/>
    <cellStyle name="Normal 5 3 2 11 2" xfId="14693"/>
    <cellStyle name="Normal 5 3 2 11 2 2" xfId="14694"/>
    <cellStyle name="Normal 5 3 2 11 3" xfId="14695"/>
    <cellStyle name="Normal 5 3 2 12" xfId="14696"/>
    <cellStyle name="Normal 5 3 2 12 2" xfId="14697"/>
    <cellStyle name="Normal 5 3 2 12 2 2" xfId="14698"/>
    <cellStyle name="Normal 5 3 2 12 3" xfId="14699"/>
    <cellStyle name="Normal 5 3 2 13" xfId="14700"/>
    <cellStyle name="Normal 5 3 2 13 2" xfId="14701"/>
    <cellStyle name="Normal 5 3 2 13 2 2" xfId="14702"/>
    <cellStyle name="Normal 5 3 2 13 3" xfId="14703"/>
    <cellStyle name="Normal 5 3 2 14" xfId="14704"/>
    <cellStyle name="Normal 5 3 2 14 2" xfId="14705"/>
    <cellStyle name="Normal 5 3 2 15" xfId="14706"/>
    <cellStyle name="Normal 5 3 2 15 2" xfId="14707"/>
    <cellStyle name="Normal 5 3 2 16" xfId="14708"/>
    <cellStyle name="Normal 5 3 2 2" xfId="14709"/>
    <cellStyle name="Normal 5 3 2 2 10" xfId="14710"/>
    <cellStyle name="Normal 5 3 2 2 10 2" xfId="14711"/>
    <cellStyle name="Normal 5 3 2 2 10 2 2" xfId="14712"/>
    <cellStyle name="Normal 5 3 2 2 10 3" xfId="14713"/>
    <cellStyle name="Normal 5 3 2 2 11" xfId="14714"/>
    <cellStyle name="Normal 5 3 2 2 11 2" xfId="14715"/>
    <cellStyle name="Normal 5 3 2 2 11 2 2" xfId="14716"/>
    <cellStyle name="Normal 5 3 2 2 11 3" xfId="14717"/>
    <cellStyle name="Normal 5 3 2 2 12" xfId="14718"/>
    <cellStyle name="Normal 5 3 2 2 12 2" xfId="14719"/>
    <cellStyle name="Normal 5 3 2 2 12 2 2" xfId="14720"/>
    <cellStyle name="Normal 5 3 2 2 12 3" xfId="14721"/>
    <cellStyle name="Normal 5 3 2 2 13" xfId="14722"/>
    <cellStyle name="Normal 5 3 2 2 13 2" xfId="14723"/>
    <cellStyle name="Normal 5 3 2 2 14" xfId="14724"/>
    <cellStyle name="Normal 5 3 2 2 14 2" xfId="14725"/>
    <cellStyle name="Normal 5 3 2 2 15" xfId="14726"/>
    <cellStyle name="Normal 5 3 2 2 2" xfId="14727"/>
    <cellStyle name="Normal 5 3 2 2 2 10" xfId="14728"/>
    <cellStyle name="Normal 5 3 2 2 2 10 2" xfId="14729"/>
    <cellStyle name="Normal 5 3 2 2 2 10 2 2" xfId="14730"/>
    <cellStyle name="Normal 5 3 2 2 2 10 3" xfId="14731"/>
    <cellStyle name="Normal 5 3 2 2 2 11" xfId="14732"/>
    <cellStyle name="Normal 5 3 2 2 2 11 2" xfId="14733"/>
    <cellStyle name="Normal 5 3 2 2 2 12" xfId="14734"/>
    <cellStyle name="Normal 5 3 2 2 2 12 2" xfId="14735"/>
    <cellStyle name="Normal 5 3 2 2 2 13" xfId="14736"/>
    <cellStyle name="Normal 5 3 2 2 2 2" xfId="14737"/>
    <cellStyle name="Normal 5 3 2 2 2 2 10" xfId="14738"/>
    <cellStyle name="Normal 5 3 2 2 2 2 10 2" xfId="14739"/>
    <cellStyle name="Normal 5 3 2 2 2 2 11" xfId="14740"/>
    <cellStyle name="Normal 5 3 2 2 2 2 2" xfId="14741"/>
    <cellStyle name="Normal 5 3 2 2 2 2 2 2" xfId="14742"/>
    <cellStyle name="Normal 5 3 2 2 2 2 2 2 2" xfId="14743"/>
    <cellStyle name="Normal 5 3 2 2 2 2 2 2 2 2" xfId="14744"/>
    <cellStyle name="Normal 5 3 2 2 2 2 2 2 2 2 2" xfId="14745"/>
    <cellStyle name="Normal 5 3 2 2 2 2 2 2 2 3" xfId="14746"/>
    <cellStyle name="Normal 5 3 2 2 2 2 2 2 3" xfId="14747"/>
    <cellStyle name="Normal 5 3 2 2 2 2 2 2 3 2" xfId="14748"/>
    <cellStyle name="Normal 5 3 2 2 2 2 2 2 4" xfId="14749"/>
    <cellStyle name="Normal 5 3 2 2 2 2 2 3" xfId="14750"/>
    <cellStyle name="Normal 5 3 2 2 2 2 2 3 2" xfId="14751"/>
    <cellStyle name="Normal 5 3 2 2 2 2 2 3 2 2" xfId="14752"/>
    <cellStyle name="Normal 5 3 2 2 2 2 2 3 2 2 2" xfId="14753"/>
    <cellStyle name="Normal 5 3 2 2 2 2 2 3 2 3" xfId="14754"/>
    <cellStyle name="Normal 5 3 2 2 2 2 2 3 3" xfId="14755"/>
    <cellStyle name="Normal 5 3 2 2 2 2 2 3 3 2" xfId="14756"/>
    <cellStyle name="Normal 5 3 2 2 2 2 2 3 4" xfId="14757"/>
    <cellStyle name="Normal 5 3 2 2 2 2 2 4" xfId="14758"/>
    <cellStyle name="Normal 5 3 2 2 2 2 2 4 2" xfId="14759"/>
    <cellStyle name="Normal 5 3 2 2 2 2 2 4 2 2" xfId="14760"/>
    <cellStyle name="Normal 5 3 2 2 2 2 2 4 3" xfId="14761"/>
    <cellStyle name="Normal 5 3 2 2 2 2 2 5" xfId="14762"/>
    <cellStyle name="Normal 5 3 2 2 2 2 2 5 2" xfId="14763"/>
    <cellStyle name="Normal 5 3 2 2 2 2 2 5 2 2" xfId="14764"/>
    <cellStyle name="Normal 5 3 2 2 2 2 2 5 3" xfId="14765"/>
    <cellStyle name="Normal 5 3 2 2 2 2 2 6" xfId="14766"/>
    <cellStyle name="Normal 5 3 2 2 2 2 2 6 2" xfId="14767"/>
    <cellStyle name="Normal 5 3 2 2 2 2 2 6 2 2" xfId="14768"/>
    <cellStyle name="Normal 5 3 2 2 2 2 2 6 3" xfId="14769"/>
    <cellStyle name="Normal 5 3 2 2 2 2 2 7" xfId="14770"/>
    <cellStyle name="Normal 5 3 2 2 2 2 2 7 2" xfId="14771"/>
    <cellStyle name="Normal 5 3 2 2 2 2 2 8" xfId="14772"/>
    <cellStyle name="Normal 5 3 2 2 2 2 2 8 2" xfId="14773"/>
    <cellStyle name="Normal 5 3 2 2 2 2 2 9" xfId="14774"/>
    <cellStyle name="Normal 5 3 2 2 2 2 3" xfId="14775"/>
    <cellStyle name="Normal 5 3 2 2 2 2 3 2" xfId="14776"/>
    <cellStyle name="Normal 5 3 2 2 2 2 3 2 2" xfId="14777"/>
    <cellStyle name="Normal 5 3 2 2 2 2 3 2 2 2" xfId="14778"/>
    <cellStyle name="Normal 5 3 2 2 2 2 3 2 2 2 2" xfId="14779"/>
    <cellStyle name="Normal 5 3 2 2 2 2 3 2 2 3" xfId="14780"/>
    <cellStyle name="Normal 5 3 2 2 2 2 3 2 3" xfId="14781"/>
    <cellStyle name="Normal 5 3 2 2 2 2 3 2 3 2" xfId="14782"/>
    <cellStyle name="Normal 5 3 2 2 2 2 3 2 4" xfId="14783"/>
    <cellStyle name="Normal 5 3 2 2 2 2 3 3" xfId="14784"/>
    <cellStyle name="Normal 5 3 2 2 2 2 3 3 2" xfId="14785"/>
    <cellStyle name="Normal 5 3 2 2 2 2 3 3 2 2" xfId="14786"/>
    <cellStyle name="Normal 5 3 2 2 2 2 3 3 3" xfId="14787"/>
    <cellStyle name="Normal 5 3 2 2 2 2 3 4" xfId="14788"/>
    <cellStyle name="Normal 5 3 2 2 2 2 3 4 2" xfId="14789"/>
    <cellStyle name="Normal 5 3 2 2 2 2 3 4 2 2" xfId="14790"/>
    <cellStyle name="Normal 5 3 2 2 2 2 3 4 3" xfId="14791"/>
    <cellStyle name="Normal 5 3 2 2 2 2 3 5" xfId="14792"/>
    <cellStyle name="Normal 5 3 2 2 2 2 3 5 2" xfId="14793"/>
    <cellStyle name="Normal 5 3 2 2 2 2 3 5 2 2" xfId="14794"/>
    <cellStyle name="Normal 5 3 2 2 2 2 3 5 3" xfId="14795"/>
    <cellStyle name="Normal 5 3 2 2 2 2 3 6" xfId="14796"/>
    <cellStyle name="Normal 5 3 2 2 2 2 3 6 2" xfId="14797"/>
    <cellStyle name="Normal 5 3 2 2 2 2 3 7" xfId="14798"/>
    <cellStyle name="Normal 5 3 2 2 2 2 3 7 2" xfId="14799"/>
    <cellStyle name="Normal 5 3 2 2 2 2 3 8" xfId="14800"/>
    <cellStyle name="Normal 5 3 2 2 2 2 4" xfId="14801"/>
    <cellStyle name="Normal 5 3 2 2 2 2 4 2" xfId="14802"/>
    <cellStyle name="Normal 5 3 2 2 2 2 4 2 2" xfId="14803"/>
    <cellStyle name="Normal 5 3 2 2 2 2 4 2 2 2" xfId="14804"/>
    <cellStyle name="Normal 5 3 2 2 2 2 4 2 3" xfId="14805"/>
    <cellStyle name="Normal 5 3 2 2 2 2 4 3" xfId="14806"/>
    <cellStyle name="Normal 5 3 2 2 2 2 4 3 2" xfId="14807"/>
    <cellStyle name="Normal 5 3 2 2 2 2 4 4" xfId="14808"/>
    <cellStyle name="Normal 5 3 2 2 2 2 5" xfId="14809"/>
    <cellStyle name="Normal 5 3 2 2 2 2 5 2" xfId="14810"/>
    <cellStyle name="Normal 5 3 2 2 2 2 5 2 2" xfId="14811"/>
    <cellStyle name="Normal 5 3 2 2 2 2 5 2 2 2" xfId="14812"/>
    <cellStyle name="Normal 5 3 2 2 2 2 5 2 3" xfId="14813"/>
    <cellStyle name="Normal 5 3 2 2 2 2 5 3" xfId="14814"/>
    <cellStyle name="Normal 5 3 2 2 2 2 5 3 2" xfId="14815"/>
    <cellStyle name="Normal 5 3 2 2 2 2 5 4" xfId="14816"/>
    <cellStyle name="Normal 5 3 2 2 2 2 6" xfId="14817"/>
    <cellStyle name="Normal 5 3 2 2 2 2 6 2" xfId="14818"/>
    <cellStyle name="Normal 5 3 2 2 2 2 6 2 2" xfId="14819"/>
    <cellStyle name="Normal 5 3 2 2 2 2 6 3" xfId="14820"/>
    <cellStyle name="Normal 5 3 2 2 2 2 7" xfId="14821"/>
    <cellStyle name="Normal 5 3 2 2 2 2 7 2" xfId="14822"/>
    <cellStyle name="Normal 5 3 2 2 2 2 7 2 2" xfId="14823"/>
    <cellStyle name="Normal 5 3 2 2 2 2 7 3" xfId="14824"/>
    <cellStyle name="Normal 5 3 2 2 2 2 8" xfId="14825"/>
    <cellStyle name="Normal 5 3 2 2 2 2 8 2" xfId="14826"/>
    <cellStyle name="Normal 5 3 2 2 2 2 8 2 2" xfId="14827"/>
    <cellStyle name="Normal 5 3 2 2 2 2 8 3" xfId="14828"/>
    <cellStyle name="Normal 5 3 2 2 2 2 9" xfId="14829"/>
    <cellStyle name="Normal 5 3 2 2 2 2 9 2" xfId="14830"/>
    <cellStyle name="Normal 5 3 2 2 2 3" xfId="14831"/>
    <cellStyle name="Normal 5 3 2 2 2 3 10" xfId="14832"/>
    <cellStyle name="Normal 5 3 2 2 2 3 2" xfId="14833"/>
    <cellStyle name="Normal 5 3 2 2 2 3 2 2" xfId="14834"/>
    <cellStyle name="Normal 5 3 2 2 2 3 2 2 2" xfId="14835"/>
    <cellStyle name="Normal 5 3 2 2 2 3 2 2 2 2" xfId="14836"/>
    <cellStyle name="Normal 5 3 2 2 2 3 2 2 3" xfId="14837"/>
    <cellStyle name="Normal 5 3 2 2 2 3 2 3" xfId="14838"/>
    <cellStyle name="Normal 5 3 2 2 2 3 2 3 2" xfId="14839"/>
    <cellStyle name="Normal 5 3 2 2 2 3 2 4" xfId="14840"/>
    <cellStyle name="Normal 5 3 2 2 2 3 3" xfId="14841"/>
    <cellStyle name="Normal 5 3 2 2 2 3 3 2" xfId="14842"/>
    <cellStyle name="Normal 5 3 2 2 2 3 3 2 2" xfId="14843"/>
    <cellStyle name="Normal 5 3 2 2 2 3 3 2 2 2" xfId="14844"/>
    <cellStyle name="Normal 5 3 2 2 2 3 3 2 3" xfId="14845"/>
    <cellStyle name="Normal 5 3 2 2 2 3 3 3" xfId="14846"/>
    <cellStyle name="Normal 5 3 2 2 2 3 3 3 2" xfId="14847"/>
    <cellStyle name="Normal 5 3 2 2 2 3 3 4" xfId="14848"/>
    <cellStyle name="Normal 5 3 2 2 2 3 4" xfId="14849"/>
    <cellStyle name="Normal 5 3 2 2 2 3 4 2" xfId="14850"/>
    <cellStyle name="Normal 5 3 2 2 2 3 4 2 2" xfId="14851"/>
    <cellStyle name="Normal 5 3 2 2 2 3 4 2 2 2" xfId="14852"/>
    <cellStyle name="Normal 5 3 2 2 2 3 4 2 3" xfId="14853"/>
    <cellStyle name="Normal 5 3 2 2 2 3 4 3" xfId="14854"/>
    <cellStyle name="Normal 5 3 2 2 2 3 4 3 2" xfId="14855"/>
    <cellStyle name="Normal 5 3 2 2 2 3 4 4" xfId="14856"/>
    <cellStyle name="Normal 5 3 2 2 2 3 5" xfId="14857"/>
    <cellStyle name="Normal 5 3 2 2 2 3 5 2" xfId="14858"/>
    <cellStyle name="Normal 5 3 2 2 2 3 5 2 2" xfId="14859"/>
    <cellStyle name="Normal 5 3 2 2 2 3 5 3" xfId="14860"/>
    <cellStyle name="Normal 5 3 2 2 2 3 6" xfId="14861"/>
    <cellStyle name="Normal 5 3 2 2 2 3 6 2" xfId="14862"/>
    <cellStyle name="Normal 5 3 2 2 2 3 6 2 2" xfId="14863"/>
    <cellStyle name="Normal 5 3 2 2 2 3 6 3" xfId="14864"/>
    <cellStyle name="Normal 5 3 2 2 2 3 7" xfId="14865"/>
    <cellStyle name="Normal 5 3 2 2 2 3 7 2" xfId="14866"/>
    <cellStyle name="Normal 5 3 2 2 2 3 7 2 2" xfId="14867"/>
    <cellStyle name="Normal 5 3 2 2 2 3 7 3" xfId="14868"/>
    <cellStyle name="Normal 5 3 2 2 2 3 8" xfId="14869"/>
    <cellStyle name="Normal 5 3 2 2 2 3 8 2" xfId="14870"/>
    <cellStyle name="Normal 5 3 2 2 2 3 9" xfId="14871"/>
    <cellStyle name="Normal 5 3 2 2 2 3 9 2" xfId="14872"/>
    <cellStyle name="Normal 5 3 2 2 2 4" xfId="14873"/>
    <cellStyle name="Normal 5 3 2 2 2 4 2" xfId="14874"/>
    <cellStyle name="Normal 5 3 2 2 2 4 2 2" xfId="14875"/>
    <cellStyle name="Normal 5 3 2 2 2 4 2 2 2" xfId="14876"/>
    <cellStyle name="Normal 5 3 2 2 2 4 2 2 2 2" xfId="14877"/>
    <cellStyle name="Normal 5 3 2 2 2 4 2 2 3" xfId="14878"/>
    <cellStyle name="Normal 5 3 2 2 2 4 2 3" xfId="14879"/>
    <cellStyle name="Normal 5 3 2 2 2 4 2 3 2" xfId="14880"/>
    <cellStyle name="Normal 5 3 2 2 2 4 2 4" xfId="14881"/>
    <cellStyle name="Normal 5 3 2 2 2 4 3" xfId="14882"/>
    <cellStyle name="Normal 5 3 2 2 2 4 3 2" xfId="14883"/>
    <cellStyle name="Normal 5 3 2 2 2 4 3 2 2" xfId="14884"/>
    <cellStyle name="Normal 5 3 2 2 2 4 3 2 2 2" xfId="14885"/>
    <cellStyle name="Normal 5 3 2 2 2 4 3 2 3" xfId="14886"/>
    <cellStyle name="Normal 5 3 2 2 2 4 3 3" xfId="14887"/>
    <cellStyle name="Normal 5 3 2 2 2 4 3 3 2" xfId="14888"/>
    <cellStyle name="Normal 5 3 2 2 2 4 3 4" xfId="14889"/>
    <cellStyle name="Normal 5 3 2 2 2 4 4" xfId="14890"/>
    <cellStyle name="Normal 5 3 2 2 2 4 4 2" xfId="14891"/>
    <cellStyle name="Normal 5 3 2 2 2 4 4 2 2" xfId="14892"/>
    <cellStyle name="Normal 5 3 2 2 2 4 4 3" xfId="14893"/>
    <cellStyle name="Normal 5 3 2 2 2 4 5" xfId="14894"/>
    <cellStyle name="Normal 5 3 2 2 2 4 5 2" xfId="14895"/>
    <cellStyle name="Normal 5 3 2 2 2 4 5 2 2" xfId="14896"/>
    <cellStyle name="Normal 5 3 2 2 2 4 5 3" xfId="14897"/>
    <cellStyle name="Normal 5 3 2 2 2 4 6" xfId="14898"/>
    <cellStyle name="Normal 5 3 2 2 2 4 6 2" xfId="14899"/>
    <cellStyle name="Normal 5 3 2 2 2 4 6 2 2" xfId="14900"/>
    <cellStyle name="Normal 5 3 2 2 2 4 6 3" xfId="14901"/>
    <cellStyle name="Normal 5 3 2 2 2 4 7" xfId="14902"/>
    <cellStyle name="Normal 5 3 2 2 2 4 7 2" xfId="14903"/>
    <cellStyle name="Normal 5 3 2 2 2 4 8" xfId="14904"/>
    <cellStyle name="Normal 5 3 2 2 2 4 8 2" xfId="14905"/>
    <cellStyle name="Normal 5 3 2 2 2 4 9" xfId="14906"/>
    <cellStyle name="Normal 5 3 2 2 2 5" xfId="14907"/>
    <cellStyle name="Normal 5 3 2 2 2 5 2" xfId="14908"/>
    <cellStyle name="Normal 5 3 2 2 2 5 2 2" xfId="14909"/>
    <cellStyle name="Normal 5 3 2 2 2 5 2 2 2" xfId="14910"/>
    <cellStyle name="Normal 5 3 2 2 2 5 2 2 2 2" xfId="14911"/>
    <cellStyle name="Normal 5 3 2 2 2 5 2 2 3" xfId="14912"/>
    <cellStyle name="Normal 5 3 2 2 2 5 2 3" xfId="14913"/>
    <cellStyle name="Normal 5 3 2 2 2 5 2 3 2" xfId="14914"/>
    <cellStyle name="Normal 5 3 2 2 2 5 2 4" xfId="14915"/>
    <cellStyle name="Normal 5 3 2 2 2 5 3" xfId="14916"/>
    <cellStyle name="Normal 5 3 2 2 2 5 3 2" xfId="14917"/>
    <cellStyle name="Normal 5 3 2 2 2 5 3 2 2" xfId="14918"/>
    <cellStyle name="Normal 5 3 2 2 2 5 3 3" xfId="14919"/>
    <cellStyle name="Normal 5 3 2 2 2 5 4" xfId="14920"/>
    <cellStyle name="Normal 5 3 2 2 2 5 4 2" xfId="14921"/>
    <cellStyle name="Normal 5 3 2 2 2 5 4 2 2" xfId="14922"/>
    <cellStyle name="Normal 5 3 2 2 2 5 4 3" xfId="14923"/>
    <cellStyle name="Normal 5 3 2 2 2 5 5" xfId="14924"/>
    <cellStyle name="Normal 5 3 2 2 2 5 5 2" xfId="14925"/>
    <cellStyle name="Normal 5 3 2 2 2 5 5 2 2" xfId="14926"/>
    <cellStyle name="Normal 5 3 2 2 2 5 5 3" xfId="14927"/>
    <cellStyle name="Normal 5 3 2 2 2 5 6" xfId="14928"/>
    <cellStyle name="Normal 5 3 2 2 2 5 6 2" xfId="14929"/>
    <cellStyle name="Normal 5 3 2 2 2 5 7" xfId="14930"/>
    <cellStyle name="Normal 5 3 2 2 2 5 7 2" xfId="14931"/>
    <cellStyle name="Normal 5 3 2 2 2 5 8" xfId="14932"/>
    <cellStyle name="Normal 5 3 2 2 2 6" xfId="14933"/>
    <cellStyle name="Normal 5 3 2 2 2 6 2" xfId="14934"/>
    <cellStyle name="Normal 5 3 2 2 2 6 2 2" xfId="14935"/>
    <cellStyle name="Normal 5 3 2 2 2 6 2 2 2" xfId="14936"/>
    <cellStyle name="Normal 5 3 2 2 2 6 2 3" xfId="14937"/>
    <cellStyle name="Normal 5 3 2 2 2 6 3" xfId="14938"/>
    <cellStyle name="Normal 5 3 2 2 2 6 3 2" xfId="14939"/>
    <cellStyle name="Normal 5 3 2 2 2 6 4" xfId="14940"/>
    <cellStyle name="Normal 5 3 2 2 2 7" xfId="14941"/>
    <cellStyle name="Normal 5 3 2 2 2 7 2" xfId="14942"/>
    <cellStyle name="Normal 5 3 2 2 2 7 2 2" xfId="14943"/>
    <cellStyle name="Normal 5 3 2 2 2 7 2 2 2" xfId="14944"/>
    <cellStyle name="Normal 5 3 2 2 2 7 2 3" xfId="14945"/>
    <cellStyle name="Normal 5 3 2 2 2 7 3" xfId="14946"/>
    <cellStyle name="Normal 5 3 2 2 2 7 3 2" xfId="14947"/>
    <cellStyle name="Normal 5 3 2 2 2 7 4" xfId="14948"/>
    <cellStyle name="Normal 5 3 2 2 2 8" xfId="14949"/>
    <cellStyle name="Normal 5 3 2 2 2 8 2" xfId="14950"/>
    <cellStyle name="Normal 5 3 2 2 2 8 2 2" xfId="14951"/>
    <cellStyle name="Normal 5 3 2 2 2 8 3" xfId="14952"/>
    <cellStyle name="Normal 5 3 2 2 2 9" xfId="14953"/>
    <cellStyle name="Normal 5 3 2 2 2 9 2" xfId="14954"/>
    <cellStyle name="Normal 5 3 2 2 2 9 2 2" xfId="14955"/>
    <cellStyle name="Normal 5 3 2 2 2 9 3" xfId="14956"/>
    <cellStyle name="Normal 5 3 2 2 3" xfId="14957"/>
    <cellStyle name="Normal 5 3 2 2 3 10" xfId="14958"/>
    <cellStyle name="Normal 5 3 2 2 3 10 2" xfId="14959"/>
    <cellStyle name="Normal 5 3 2 2 3 11" xfId="14960"/>
    <cellStyle name="Normal 5 3 2 2 3 11 2" xfId="14961"/>
    <cellStyle name="Normal 5 3 2 2 3 12" xfId="14962"/>
    <cellStyle name="Normal 5 3 2 2 3 2" xfId="14963"/>
    <cellStyle name="Normal 5 3 2 2 3 2 10" xfId="14964"/>
    <cellStyle name="Normal 5 3 2 2 3 2 2" xfId="14965"/>
    <cellStyle name="Normal 5 3 2 2 3 2 2 2" xfId="14966"/>
    <cellStyle name="Normal 5 3 2 2 3 2 2 2 2" xfId="14967"/>
    <cellStyle name="Normal 5 3 2 2 3 2 2 2 2 2" xfId="14968"/>
    <cellStyle name="Normal 5 3 2 2 3 2 2 2 3" xfId="14969"/>
    <cellStyle name="Normal 5 3 2 2 3 2 2 3" xfId="14970"/>
    <cellStyle name="Normal 5 3 2 2 3 2 2 3 2" xfId="14971"/>
    <cellStyle name="Normal 5 3 2 2 3 2 2 4" xfId="14972"/>
    <cellStyle name="Normal 5 3 2 2 3 2 3" xfId="14973"/>
    <cellStyle name="Normal 5 3 2 2 3 2 3 2" xfId="14974"/>
    <cellStyle name="Normal 5 3 2 2 3 2 3 2 2" xfId="14975"/>
    <cellStyle name="Normal 5 3 2 2 3 2 3 2 2 2" xfId="14976"/>
    <cellStyle name="Normal 5 3 2 2 3 2 3 2 3" xfId="14977"/>
    <cellStyle name="Normal 5 3 2 2 3 2 3 3" xfId="14978"/>
    <cellStyle name="Normal 5 3 2 2 3 2 3 3 2" xfId="14979"/>
    <cellStyle name="Normal 5 3 2 2 3 2 3 4" xfId="14980"/>
    <cellStyle name="Normal 5 3 2 2 3 2 4" xfId="14981"/>
    <cellStyle name="Normal 5 3 2 2 3 2 4 2" xfId="14982"/>
    <cellStyle name="Normal 5 3 2 2 3 2 4 2 2" xfId="14983"/>
    <cellStyle name="Normal 5 3 2 2 3 2 4 2 2 2" xfId="14984"/>
    <cellStyle name="Normal 5 3 2 2 3 2 4 2 3" xfId="14985"/>
    <cellStyle name="Normal 5 3 2 2 3 2 4 3" xfId="14986"/>
    <cellStyle name="Normal 5 3 2 2 3 2 4 3 2" xfId="14987"/>
    <cellStyle name="Normal 5 3 2 2 3 2 4 4" xfId="14988"/>
    <cellStyle name="Normal 5 3 2 2 3 2 5" xfId="14989"/>
    <cellStyle name="Normal 5 3 2 2 3 2 5 2" xfId="14990"/>
    <cellStyle name="Normal 5 3 2 2 3 2 5 2 2" xfId="14991"/>
    <cellStyle name="Normal 5 3 2 2 3 2 5 3" xfId="14992"/>
    <cellStyle name="Normal 5 3 2 2 3 2 6" xfId="14993"/>
    <cellStyle name="Normal 5 3 2 2 3 2 6 2" xfId="14994"/>
    <cellStyle name="Normal 5 3 2 2 3 2 6 2 2" xfId="14995"/>
    <cellStyle name="Normal 5 3 2 2 3 2 6 3" xfId="14996"/>
    <cellStyle name="Normal 5 3 2 2 3 2 7" xfId="14997"/>
    <cellStyle name="Normal 5 3 2 2 3 2 7 2" xfId="14998"/>
    <cellStyle name="Normal 5 3 2 2 3 2 7 2 2" xfId="14999"/>
    <cellStyle name="Normal 5 3 2 2 3 2 7 3" xfId="15000"/>
    <cellStyle name="Normal 5 3 2 2 3 2 8" xfId="15001"/>
    <cellStyle name="Normal 5 3 2 2 3 2 8 2" xfId="15002"/>
    <cellStyle name="Normal 5 3 2 2 3 2 9" xfId="15003"/>
    <cellStyle name="Normal 5 3 2 2 3 2 9 2" xfId="15004"/>
    <cellStyle name="Normal 5 3 2 2 3 3" xfId="15005"/>
    <cellStyle name="Normal 5 3 2 2 3 3 2" xfId="15006"/>
    <cellStyle name="Normal 5 3 2 2 3 3 2 2" xfId="15007"/>
    <cellStyle name="Normal 5 3 2 2 3 3 2 2 2" xfId="15008"/>
    <cellStyle name="Normal 5 3 2 2 3 3 2 2 2 2" xfId="15009"/>
    <cellStyle name="Normal 5 3 2 2 3 3 2 2 3" xfId="15010"/>
    <cellStyle name="Normal 5 3 2 2 3 3 2 3" xfId="15011"/>
    <cellStyle name="Normal 5 3 2 2 3 3 2 3 2" xfId="15012"/>
    <cellStyle name="Normal 5 3 2 2 3 3 2 4" xfId="15013"/>
    <cellStyle name="Normal 5 3 2 2 3 3 3" xfId="15014"/>
    <cellStyle name="Normal 5 3 2 2 3 3 3 2" xfId="15015"/>
    <cellStyle name="Normal 5 3 2 2 3 3 3 2 2" xfId="15016"/>
    <cellStyle name="Normal 5 3 2 2 3 3 3 2 2 2" xfId="15017"/>
    <cellStyle name="Normal 5 3 2 2 3 3 3 2 3" xfId="15018"/>
    <cellStyle name="Normal 5 3 2 2 3 3 3 3" xfId="15019"/>
    <cellStyle name="Normal 5 3 2 2 3 3 3 3 2" xfId="15020"/>
    <cellStyle name="Normal 5 3 2 2 3 3 3 4" xfId="15021"/>
    <cellStyle name="Normal 5 3 2 2 3 3 4" xfId="15022"/>
    <cellStyle name="Normal 5 3 2 2 3 3 4 2" xfId="15023"/>
    <cellStyle name="Normal 5 3 2 2 3 3 4 2 2" xfId="15024"/>
    <cellStyle name="Normal 5 3 2 2 3 3 4 3" xfId="15025"/>
    <cellStyle name="Normal 5 3 2 2 3 3 5" xfId="15026"/>
    <cellStyle name="Normal 5 3 2 2 3 3 5 2" xfId="15027"/>
    <cellStyle name="Normal 5 3 2 2 3 3 5 2 2" xfId="15028"/>
    <cellStyle name="Normal 5 3 2 2 3 3 5 3" xfId="15029"/>
    <cellStyle name="Normal 5 3 2 2 3 3 6" xfId="15030"/>
    <cellStyle name="Normal 5 3 2 2 3 3 6 2" xfId="15031"/>
    <cellStyle name="Normal 5 3 2 2 3 3 6 2 2" xfId="15032"/>
    <cellStyle name="Normal 5 3 2 2 3 3 6 3" xfId="15033"/>
    <cellStyle name="Normal 5 3 2 2 3 3 7" xfId="15034"/>
    <cellStyle name="Normal 5 3 2 2 3 3 7 2" xfId="15035"/>
    <cellStyle name="Normal 5 3 2 2 3 3 8" xfId="15036"/>
    <cellStyle name="Normal 5 3 2 2 3 3 8 2" xfId="15037"/>
    <cellStyle name="Normal 5 3 2 2 3 3 9" xfId="15038"/>
    <cellStyle name="Normal 5 3 2 2 3 4" xfId="15039"/>
    <cellStyle name="Normal 5 3 2 2 3 4 2" xfId="15040"/>
    <cellStyle name="Normal 5 3 2 2 3 4 2 2" xfId="15041"/>
    <cellStyle name="Normal 5 3 2 2 3 4 2 2 2" xfId="15042"/>
    <cellStyle name="Normal 5 3 2 2 3 4 2 2 2 2" xfId="15043"/>
    <cellStyle name="Normal 5 3 2 2 3 4 2 2 3" xfId="15044"/>
    <cellStyle name="Normal 5 3 2 2 3 4 2 3" xfId="15045"/>
    <cellStyle name="Normal 5 3 2 2 3 4 2 3 2" xfId="15046"/>
    <cellStyle name="Normal 5 3 2 2 3 4 2 4" xfId="15047"/>
    <cellStyle name="Normal 5 3 2 2 3 4 3" xfId="15048"/>
    <cellStyle name="Normal 5 3 2 2 3 4 3 2" xfId="15049"/>
    <cellStyle name="Normal 5 3 2 2 3 4 3 2 2" xfId="15050"/>
    <cellStyle name="Normal 5 3 2 2 3 4 3 3" xfId="15051"/>
    <cellStyle name="Normal 5 3 2 2 3 4 4" xfId="15052"/>
    <cellStyle name="Normal 5 3 2 2 3 4 4 2" xfId="15053"/>
    <cellStyle name="Normal 5 3 2 2 3 4 4 2 2" xfId="15054"/>
    <cellStyle name="Normal 5 3 2 2 3 4 4 3" xfId="15055"/>
    <cellStyle name="Normal 5 3 2 2 3 4 5" xfId="15056"/>
    <cellStyle name="Normal 5 3 2 2 3 4 5 2" xfId="15057"/>
    <cellStyle name="Normal 5 3 2 2 3 4 5 2 2" xfId="15058"/>
    <cellStyle name="Normal 5 3 2 2 3 4 5 3" xfId="15059"/>
    <cellStyle name="Normal 5 3 2 2 3 4 6" xfId="15060"/>
    <cellStyle name="Normal 5 3 2 2 3 4 6 2" xfId="15061"/>
    <cellStyle name="Normal 5 3 2 2 3 4 7" xfId="15062"/>
    <cellStyle name="Normal 5 3 2 2 3 4 7 2" xfId="15063"/>
    <cellStyle name="Normal 5 3 2 2 3 4 8" xfId="15064"/>
    <cellStyle name="Normal 5 3 2 2 3 5" xfId="15065"/>
    <cellStyle name="Normal 5 3 2 2 3 5 2" xfId="15066"/>
    <cellStyle name="Normal 5 3 2 2 3 5 2 2" xfId="15067"/>
    <cellStyle name="Normal 5 3 2 2 3 5 2 2 2" xfId="15068"/>
    <cellStyle name="Normal 5 3 2 2 3 5 2 3" xfId="15069"/>
    <cellStyle name="Normal 5 3 2 2 3 5 3" xfId="15070"/>
    <cellStyle name="Normal 5 3 2 2 3 5 3 2" xfId="15071"/>
    <cellStyle name="Normal 5 3 2 2 3 5 4" xfId="15072"/>
    <cellStyle name="Normal 5 3 2 2 3 6" xfId="15073"/>
    <cellStyle name="Normal 5 3 2 2 3 6 2" xfId="15074"/>
    <cellStyle name="Normal 5 3 2 2 3 6 2 2" xfId="15075"/>
    <cellStyle name="Normal 5 3 2 2 3 6 2 2 2" xfId="15076"/>
    <cellStyle name="Normal 5 3 2 2 3 6 2 3" xfId="15077"/>
    <cellStyle name="Normal 5 3 2 2 3 6 3" xfId="15078"/>
    <cellStyle name="Normal 5 3 2 2 3 6 3 2" xfId="15079"/>
    <cellStyle name="Normal 5 3 2 2 3 6 4" xfId="15080"/>
    <cellStyle name="Normal 5 3 2 2 3 7" xfId="15081"/>
    <cellStyle name="Normal 5 3 2 2 3 7 2" xfId="15082"/>
    <cellStyle name="Normal 5 3 2 2 3 7 2 2" xfId="15083"/>
    <cellStyle name="Normal 5 3 2 2 3 7 3" xfId="15084"/>
    <cellStyle name="Normal 5 3 2 2 3 8" xfId="15085"/>
    <cellStyle name="Normal 5 3 2 2 3 8 2" xfId="15086"/>
    <cellStyle name="Normal 5 3 2 2 3 8 2 2" xfId="15087"/>
    <cellStyle name="Normal 5 3 2 2 3 8 3" xfId="15088"/>
    <cellStyle name="Normal 5 3 2 2 3 9" xfId="15089"/>
    <cellStyle name="Normal 5 3 2 2 3 9 2" xfId="15090"/>
    <cellStyle name="Normal 5 3 2 2 3 9 2 2" xfId="15091"/>
    <cellStyle name="Normal 5 3 2 2 3 9 3" xfId="15092"/>
    <cellStyle name="Normal 5 3 2 2 4" xfId="15093"/>
    <cellStyle name="Normal 5 3 2 2 4 10" xfId="15094"/>
    <cellStyle name="Normal 5 3 2 2 4 10 2" xfId="15095"/>
    <cellStyle name="Normal 5 3 2 2 4 11" xfId="15096"/>
    <cellStyle name="Normal 5 3 2 2 4 2" xfId="15097"/>
    <cellStyle name="Normal 5 3 2 2 4 2 2" xfId="15098"/>
    <cellStyle name="Normal 5 3 2 2 4 2 2 2" xfId="15099"/>
    <cellStyle name="Normal 5 3 2 2 4 2 2 2 2" xfId="15100"/>
    <cellStyle name="Normal 5 3 2 2 4 2 2 2 2 2" xfId="15101"/>
    <cellStyle name="Normal 5 3 2 2 4 2 2 2 3" xfId="15102"/>
    <cellStyle name="Normal 5 3 2 2 4 2 2 3" xfId="15103"/>
    <cellStyle name="Normal 5 3 2 2 4 2 2 3 2" xfId="15104"/>
    <cellStyle name="Normal 5 3 2 2 4 2 2 4" xfId="15105"/>
    <cellStyle name="Normal 5 3 2 2 4 2 3" xfId="15106"/>
    <cellStyle name="Normal 5 3 2 2 4 2 3 2" xfId="15107"/>
    <cellStyle name="Normal 5 3 2 2 4 2 3 2 2" xfId="15108"/>
    <cellStyle name="Normal 5 3 2 2 4 2 3 2 2 2" xfId="15109"/>
    <cellStyle name="Normal 5 3 2 2 4 2 3 2 3" xfId="15110"/>
    <cellStyle name="Normal 5 3 2 2 4 2 3 3" xfId="15111"/>
    <cellStyle name="Normal 5 3 2 2 4 2 3 3 2" xfId="15112"/>
    <cellStyle name="Normal 5 3 2 2 4 2 3 4" xfId="15113"/>
    <cellStyle name="Normal 5 3 2 2 4 2 4" xfId="15114"/>
    <cellStyle name="Normal 5 3 2 2 4 2 4 2" xfId="15115"/>
    <cellStyle name="Normal 5 3 2 2 4 2 4 2 2" xfId="15116"/>
    <cellStyle name="Normal 5 3 2 2 4 2 4 3" xfId="15117"/>
    <cellStyle name="Normal 5 3 2 2 4 2 5" xfId="15118"/>
    <cellStyle name="Normal 5 3 2 2 4 2 5 2" xfId="15119"/>
    <cellStyle name="Normal 5 3 2 2 4 2 5 2 2" xfId="15120"/>
    <cellStyle name="Normal 5 3 2 2 4 2 5 3" xfId="15121"/>
    <cellStyle name="Normal 5 3 2 2 4 2 6" xfId="15122"/>
    <cellStyle name="Normal 5 3 2 2 4 2 6 2" xfId="15123"/>
    <cellStyle name="Normal 5 3 2 2 4 2 6 2 2" xfId="15124"/>
    <cellStyle name="Normal 5 3 2 2 4 2 6 3" xfId="15125"/>
    <cellStyle name="Normal 5 3 2 2 4 2 7" xfId="15126"/>
    <cellStyle name="Normal 5 3 2 2 4 2 7 2" xfId="15127"/>
    <cellStyle name="Normal 5 3 2 2 4 2 8" xfId="15128"/>
    <cellStyle name="Normal 5 3 2 2 4 2 8 2" xfId="15129"/>
    <cellStyle name="Normal 5 3 2 2 4 2 9" xfId="15130"/>
    <cellStyle name="Normal 5 3 2 2 4 3" xfId="15131"/>
    <cellStyle name="Normal 5 3 2 2 4 3 2" xfId="15132"/>
    <cellStyle name="Normal 5 3 2 2 4 3 2 2" xfId="15133"/>
    <cellStyle name="Normal 5 3 2 2 4 3 2 2 2" xfId="15134"/>
    <cellStyle name="Normal 5 3 2 2 4 3 2 2 2 2" xfId="15135"/>
    <cellStyle name="Normal 5 3 2 2 4 3 2 2 3" xfId="15136"/>
    <cellStyle name="Normal 5 3 2 2 4 3 2 3" xfId="15137"/>
    <cellStyle name="Normal 5 3 2 2 4 3 2 3 2" xfId="15138"/>
    <cellStyle name="Normal 5 3 2 2 4 3 2 4" xfId="15139"/>
    <cellStyle name="Normal 5 3 2 2 4 3 3" xfId="15140"/>
    <cellStyle name="Normal 5 3 2 2 4 3 3 2" xfId="15141"/>
    <cellStyle name="Normal 5 3 2 2 4 3 3 2 2" xfId="15142"/>
    <cellStyle name="Normal 5 3 2 2 4 3 3 3" xfId="15143"/>
    <cellStyle name="Normal 5 3 2 2 4 3 4" xfId="15144"/>
    <cellStyle name="Normal 5 3 2 2 4 3 4 2" xfId="15145"/>
    <cellStyle name="Normal 5 3 2 2 4 3 4 2 2" xfId="15146"/>
    <cellStyle name="Normal 5 3 2 2 4 3 4 3" xfId="15147"/>
    <cellStyle name="Normal 5 3 2 2 4 3 5" xfId="15148"/>
    <cellStyle name="Normal 5 3 2 2 4 3 5 2" xfId="15149"/>
    <cellStyle name="Normal 5 3 2 2 4 3 5 2 2" xfId="15150"/>
    <cellStyle name="Normal 5 3 2 2 4 3 5 3" xfId="15151"/>
    <cellStyle name="Normal 5 3 2 2 4 3 6" xfId="15152"/>
    <cellStyle name="Normal 5 3 2 2 4 3 6 2" xfId="15153"/>
    <cellStyle name="Normal 5 3 2 2 4 3 7" xfId="15154"/>
    <cellStyle name="Normal 5 3 2 2 4 3 7 2" xfId="15155"/>
    <cellStyle name="Normal 5 3 2 2 4 3 8" xfId="15156"/>
    <cellStyle name="Normal 5 3 2 2 4 4" xfId="15157"/>
    <cellStyle name="Normal 5 3 2 2 4 4 2" xfId="15158"/>
    <cellStyle name="Normal 5 3 2 2 4 4 2 2" xfId="15159"/>
    <cellStyle name="Normal 5 3 2 2 4 4 2 2 2" xfId="15160"/>
    <cellStyle name="Normal 5 3 2 2 4 4 2 3" xfId="15161"/>
    <cellStyle name="Normal 5 3 2 2 4 4 3" xfId="15162"/>
    <cellStyle name="Normal 5 3 2 2 4 4 3 2" xfId="15163"/>
    <cellStyle name="Normal 5 3 2 2 4 4 4" xfId="15164"/>
    <cellStyle name="Normal 5 3 2 2 4 5" xfId="15165"/>
    <cellStyle name="Normal 5 3 2 2 4 5 2" xfId="15166"/>
    <cellStyle name="Normal 5 3 2 2 4 5 2 2" xfId="15167"/>
    <cellStyle name="Normal 5 3 2 2 4 5 2 2 2" xfId="15168"/>
    <cellStyle name="Normal 5 3 2 2 4 5 2 3" xfId="15169"/>
    <cellStyle name="Normal 5 3 2 2 4 5 3" xfId="15170"/>
    <cellStyle name="Normal 5 3 2 2 4 5 3 2" xfId="15171"/>
    <cellStyle name="Normal 5 3 2 2 4 5 4" xfId="15172"/>
    <cellStyle name="Normal 5 3 2 2 4 6" xfId="15173"/>
    <cellStyle name="Normal 5 3 2 2 4 6 2" xfId="15174"/>
    <cellStyle name="Normal 5 3 2 2 4 6 2 2" xfId="15175"/>
    <cellStyle name="Normal 5 3 2 2 4 6 3" xfId="15176"/>
    <cellStyle name="Normal 5 3 2 2 4 7" xfId="15177"/>
    <cellStyle name="Normal 5 3 2 2 4 7 2" xfId="15178"/>
    <cellStyle name="Normal 5 3 2 2 4 7 2 2" xfId="15179"/>
    <cellStyle name="Normal 5 3 2 2 4 7 3" xfId="15180"/>
    <cellStyle name="Normal 5 3 2 2 4 8" xfId="15181"/>
    <cellStyle name="Normal 5 3 2 2 4 8 2" xfId="15182"/>
    <cellStyle name="Normal 5 3 2 2 4 8 2 2" xfId="15183"/>
    <cellStyle name="Normal 5 3 2 2 4 8 3" xfId="15184"/>
    <cellStyle name="Normal 5 3 2 2 4 9" xfId="15185"/>
    <cellStyle name="Normal 5 3 2 2 4 9 2" xfId="15186"/>
    <cellStyle name="Normal 5 3 2 2 5" xfId="15187"/>
    <cellStyle name="Normal 5 3 2 2 5 10" xfId="15188"/>
    <cellStyle name="Normal 5 3 2 2 5 2" xfId="15189"/>
    <cellStyle name="Normal 5 3 2 2 5 2 2" xfId="15190"/>
    <cellStyle name="Normal 5 3 2 2 5 2 2 2" xfId="15191"/>
    <cellStyle name="Normal 5 3 2 2 5 2 2 2 2" xfId="15192"/>
    <cellStyle name="Normal 5 3 2 2 5 2 2 3" xfId="15193"/>
    <cellStyle name="Normal 5 3 2 2 5 2 3" xfId="15194"/>
    <cellStyle name="Normal 5 3 2 2 5 2 3 2" xfId="15195"/>
    <cellStyle name="Normal 5 3 2 2 5 2 4" xfId="15196"/>
    <cellStyle name="Normal 5 3 2 2 5 3" xfId="15197"/>
    <cellStyle name="Normal 5 3 2 2 5 3 2" xfId="15198"/>
    <cellStyle name="Normal 5 3 2 2 5 3 2 2" xfId="15199"/>
    <cellStyle name="Normal 5 3 2 2 5 3 2 2 2" xfId="15200"/>
    <cellStyle name="Normal 5 3 2 2 5 3 2 3" xfId="15201"/>
    <cellStyle name="Normal 5 3 2 2 5 3 3" xfId="15202"/>
    <cellStyle name="Normal 5 3 2 2 5 3 3 2" xfId="15203"/>
    <cellStyle name="Normal 5 3 2 2 5 3 4" xfId="15204"/>
    <cellStyle name="Normal 5 3 2 2 5 4" xfId="15205"/>
    <cellStyle name="Normal 5 3 2 2 5 4 2" xfId="15206"/>
    <cellStyle name="Normal 5 3 2 2 5 4 2 2" xfId="15207"/>
    <cellStyle name="Normal 5 3 2 2 5 4 2 2 2" xfId="15208"/>
    <cellStyle name="Normal 5 3 2 2 5 4 2 3" xfId="15209"/>
    <cellStyle name="Normal 5 3 2 2 5 4 3" xfId="15210"/>
    <cellStyle name="Normal 5 3 2 2 5 4 3 2" xfId="15211"/>
    <cellStyle name="Normal 5 3 2 2 5 4 4" xfId="15212"/>
    <cellStyle name="Normal 5 3 2 2 5 5" xfId="15213"/>
    <cellStyle name="Normal 5 3 2 2 5 5 2" xfId="15214"/>
    <cellStyle name="Normal 5 3 2 2 5 5 2 2" xfId="15215"/>
    <cellStyle name="Normal 5 3 2 2 5 5 3" xfId="15216"/>
    <cellStyle name="Normal 5 3 2 2 5 6" xfId="15217"/>
    <cellStyle name="Normal 5 3 2 2 5 6 2" xfId="15218"/>
    <cellStyle name="Normal 5 3 2 2 5 6 2 2" xfId="15219"/>
    <cellStyle name="Normal 5 3 2 2 5 6 3" xfId="15220"/>
    <cellStyle name="Normal 5 3 2 2 5 7" xfId="15221"/>
    <cellStyle name="Normal 5 3 2 2 5 7 2" xfId="15222"/>
    <cellStyle name="Normal 5 3 2 2 5 7 2 2" xfId="15223"/>
    <cellStyle name="Normal 5 3 2 2 5 7 3" xfId="15224"/>
    <cellStyle name="Normal 5 3 2 2 5 8" xfId="15225"/>
    <cellStyle name="Normal 5 3 2 2 5 8 2" xfId="15226"/>
    <cellStyle name="Normal 5 3 2 2 5 9" xfId="15227"/>
    <cellStyle name="Normal 5 3 2 2 5 9 2" xfId="15228"/>
    <cellStyle name="Normal 5 3 2 2 6" xfId="15229"/>
    <cellStyle name="Normal 5 3 2 2 6 2" xfId="15230"/>
    <cellStyle name="Normal 5 3 2 2 6 2 2" xfId="15231"/>
    <cellStyle name="Normal 5 3 2 2 6 2 2 2" xfId="15232"/>
    <cellStyle name="Normal 5 3 2 2 6 2 2 2 2" xfId="15233"/>
    <cellStyle name="Normal 5 3 2 2 6 2 2 3" xfId="15234"/>
    <cellStyle name="Normal 5 3 2 2 6 2 3" xfId="15235"/>
    <cellStyle name="Normal 5 3 2 2 6 2 3 2" xfId="15236"/>
    <cellStyle name="Normal 5 3 2 2 6 2 4" xfId="15237"/>
    <cellStyle name="Normal 5 3 2 2 6 3" xfId="15238"/>
    <cellStyle name="Normal 5 3 2 2 6 3 2" xfId="15239"/>
    <cellStyle name="Normal 5 3 2 2 6 3 2 2" xfId="15240"/>
    <cellStyle name="Normal 5 3 2 2 6 3 2 2 2" xfId="15241"/>
    <cellStyle name="Normal 5 3 2 2 6 3 2 3" xfId="15242"/>
    <cellStyle name="Normal 5 3 2 2 6 3 3" xfId="15243"/>
    <cellStyle name="Normal 5 3 2 2 6 3 3 2" xfId="15244"/>
    <cellStyle name="Normal 5 3 2 2 6 3 4" xfId="15245"/>
    <cellStyle name="Normal 5 3 2 2 6 4" xfId="15246"/>
    <cellStyle name="Normal 5 3 2 2 6 4 2" xfId="15247"/>
    <cellStyle name="Normal 5 3 2 2 6 4 2 2" xfId="15248"/>
    <cellStyle name="Normal 5 3 2 2 6 4 3" xfId="15249"/>
    <cellStyle name="Normal 5 3 2 2 6 5" xfId="15250"/>
    <cellStyle name="Normal 5 3 2 2 6 5 2" xfId="15251"/>
    <cellStyle name="Normal 5 3 2 2 6 5 2 2" xfId="15252"/>
    <cellStyle name="Normal 5 3 2 2 6 5 3" xfId="15253"/>
    <cellStyle name="Normal 5 3 2 2 6 6" xfId="15254"/>
    <cellStyle name="Normal 5 3 2 2 6 6 2" xfId="15255"/>
    <cellStyle name="Normal 5 3 2 2 6 6 2 2" xfId="15256"/>
    <cellStyle name="Normal 5 3 2 2 6 6 3" xfId="15257"/>
    <cellStyle name="Normal 5 3 2 2 6 7" xfId="15258"/>
    <cellStyle name="Normal 5 3 2 2 6 7 2" xfId="15259"/>
    <cellStyle name="Normal 5 3 2 2 6 8" xfId="15260"/>
    <cellStyle name="Normal 5 3 2 2 6 8 2" xfId="15261"/>
    <cellStyle name="Normal 5 3 2 2 6 9" xfId="15262"/>
    <cellStyle name="Normal 5 3 2 2 7" xfId="15263"/>
    <cellStyle name="Normal 5 3 2 2 7 2" xfId="15264"/>
    <cellStyle name="Normal 5 3 2 2 7 2 2" xfId="15265"/>
    <cellStyle name="Normal 5 3 2 2 7 2 2 2" xfId="15266"/>
    <cellStyle name="Normal 5 3 2 2 7 2 2 2 2" xfId="15267"/>
    <cellStyle name="Normal 5 3 2 2 7 2 2 3" xfId="15268"/>
    <cellStyle name="Normal 5 3 2 2 7 2 3" xfId="15269"/>
    <cellStyle name="Normal 5 3 2 2 7 2 3 2" xfId="15270"/>
    <cellStyle name="Normal 5 3 2 2 7 2 4" xfId="15271"/>
    <cellStyle name="Normal 5 3 2 2 7 3" xfId="15272"/>
    <cellStyle name="Normal 5 3 2 2 7 3 2" xfId="15273"/>
    <cellStyle name="Normal 5 3 2 2 7 3 2 2" xfId="15274"/>
    <cellStyle name="Normal 5 3 2 2 7 3 3" xfId="15275"/>
    <cellStyle name="Normal 5 3 2 2 7 4" xfId="15276"/>
    <cellStyle name="Normal 5 3 2 2 7 4 2" xfId="15277"/>
    <cellStyle name="Normal 5 3 2 2 7 4 2 2" xfId="15278"/>
    <cellStyle name="Normal 5 3 2 2 7 4 3" xfId="15279"/>
    <cellStyle name="Normal 5 3 2 2 7 5" xfId="15280"/>
    <cellStyle name="Normal 5 3 2 2 7 5 2" xfId="15281"/>
    <cellStyle name="Normal 5 3 2 2 7 5 2 2" xfId="15282"/>
    <cellStyle name="Normal 5 3 2 2 7 5 3" xfId="15283"/>
    <cellStyle name="Normal 5 3 2 2 7 6" xfId="15284"/>
    <cellStyle name="Normal 5 3 2 2 7 6 2" xfId="15285"/>
    <cellStyle name="Normal 5 3 2 2 7 7" xfId="15286"/>
    <cellStyle name="Normal 5 3 2 2 7 7 2" xfId="15287"/>
    <cellStyle name="Normal 5 3 2 2 7 8" xfId="15288"/>
    <cellStyle name="Normal 5 3 2 2 8" xfId="15289"/>
    <cellStyle name="Normal 5 3 2 2 8 2" xfId="15290"/>
    <cellStyle name="Normal 5 3 2 2 8 2 2" xfId="15291"/>
    <cellStyle name="Normal 5 3 2 2 8 2 2 2" xfId="15292"/>
    <cellStyle name="Normal 5 3 2 2 8 2 3" xfId="15293"/>
    <cellStyle name="Normal 5 3 2 2 8 3" xfId="15294"/>
    <cellStyle name="Normal 5 3 2 2 8 3 2" xfId="15295"/>
    <cellStyle name="Normal 5 3 2 2 8 4" xfId="15296"/>
    <cellStyle name="Normal 5 3 2 2 9" xfId="15297"/>
    <cellStyle name="Normal 5 3 2 2 9 2" xfId="15298"/>
    <cellStyle name="Normal 5 3 2 2 9 2 2" xfId="15299"/>
    <cellStyle name="Normal 5 3 2 2 9 2 2 2" xfId="15300"/>
    <cellStyle name="Normal 5 3 2 2 9 2 3" xfId="15301"/>
    <cellStyle name="Normal 5 3 2 2 9 3" xfId="15302"/>
    <cellStyle name="Normal 5 3 2 2 9 3 2" xfId="15303"/>
    <cellStyle name="Normal 5 3 2 2 9 4" xfId="15304"/>
    <cellStyle name="Normal 5 3 2 3" xfId="15305"/>
    <cellStyle name="Normal 5 3 2 3 10" xfId="15306"/>
    <cellStyle name="Normal 5 3 2 3 10 2" xfId="15307"/>
    <cellStyle name="Normal 5 3 2 3 10 2 2" xfId="15308"/>
    <cellStyle name="Normal 5 3 2 3 10 3" xfId="15309"/>
    <cellStyle name="Normal 5 3 2 3 11" xfId="15310"/>
    <cellStyle name="Normal 5 3 2 3 11 2" xfId="15311"/>
    <cellStyle name="Normal 5 3 2 3 12" xfId="15312"/>
    <cellStyle name="Normal 5 3 2 3 12 2" xfId="15313"/>
    <cellStyle name="Normal 5 3 2 3 13" xfId="15314"/>
    <cellStyle name="Normal 5 3 2 3 2" xfId="15315"/>
    <cellStyle name="Normal 5 3 2 3 2 10" xfId="15316"/>
    <cellStyle name="Normal 5 3 2 3 2 10 2" xfId="15317"/>
    <cellStyle name="Normal 5 3 2 3 2 11" xfId="15318"/>
    <cellStyle name="Normal 5 3 2 3 2 2" xfId="15319"/>
    <cellStyle name="Normal 5 3 2 3 2 2 2" xfId="15320"/>
    <cellStyle name="Normal 5 3 2 3 2 2 2 2" xfId="15321"/>
    <cellStyle name="Normal 5 3 2 3 2 2 2 2 2" xfId="15322"/>
    <cellStyle name="Normal 5 3 2 3 2 2 2 2 2 2" xfId="15323"/>
    <cellStyle name="Normal 5 3 2 3 2 2 2 2 3" xfId="15324"/>
    <cellStyle name="Normal 5 3 2 3 2 2 2 3" xfId="15325"/>
    <cellStyle name="Normal 5 3 2 3 2 2 2 3 2" xfId="15326"/>
    <cellStyle name="Normal 5 3 2 3 2 2 2 4" xfId="15327"/>
    <cellStyle name="Normal 5 3 2 3 2 2 3" xfId="15328"/>
    <cellStyle name="Normal 5 3 2 3 2 2 3 2" xfId="15329"/>
    <cellStyle name="Normal 5 3 2 3 2 2 3 2 2" xfId="15330"/>
    <cellStyle name="Normal 5 3 2 3 2 2 3 2 2 2" xfId="15331"/>
    <cellStyle name="Normal 5 3 2 3 2 2 3 2 3" xfId="15332"/>
    <cellStyle name="Normal 5 3 2 3 2 2 3 3" xfId="15333"/>
    <cellStyle name="Normal 5 3 2 3 2 2 3 3 2" xfId="15334"/>
    <cellStyle name="Normal 5 3 2 3 2 2 3 4" xfId="15335"/>
    <cellStyle name="Normal 5 3 2 3 2 2 4" xfId="15336"/>
    <cellStyle name="Normal 5 3 2 3 2 2 4 2" xfId="15337"/>
    <cellStyle name="Normal 5 3 2 3 2 2 4 2 2" xfId="15338"/>
    <cellStyle name="Normal 5 3 2 3 2 2 4 3" xfId="15339"/>
    <cellStyle name="Normal 5 3 2 3 2 2 5" xfId="15340"/>
    <cellStyle name="Normal 5 3 2 3 2 2 5 2" xfId="15341"/>
    <cellStyle name="Normal 5 3 2 3 2 2 5 2 2" xfId="15342"/>
    <cellStyle name="Normal 5 3 2 3 2 2 5 3" xfId="15343"/>
    <cellStyle name="Normal 5 3 2 3 2 2 6" xfId="15344"/>
    <cellStyle name="Normal 5 3 2 3 2 2 6 2" xfId="15345"/>
    <cellStyle name="Normal 5 3 2 3 2 2 6 2 2" xfId="15346"/>
    <cellStyle name="Normal 5 3 2 3 2 2 6 3" xfId="15347"/>
    <cellStyle name="Normal 5 3 2 3 2 2 7" xfId="15348"/>
    <cellStyle name="Normal 5 3 2 3 2 2 7 2" xfId="15349"/>
    <cellStyle name="Normal 5 3 2 3 2 2 8" xfId="15350"/>
    <cellStyle name="Normal 5 3 2 3 2 2 8 2" xfId="15351"/>
    <cellStyle name="Normal 5 3 2 3 2 2 9" xfId="15352"/>
    <cellStyle name="Normal 5 3 2 3 2 3" xfId="15353"/>
    <cellStyle name="Normal 5 3 2 3 2 3 2" xfId="15354"/>
    <cellStyle name="Normal 5 3 2 3 2 3 2 2" xfId="15355"/>
    <cellStyle name="Normal 5 3 2 3 2 3 2 2 2" xfId="15356"/>
    <cellStyle name="Normal 5 3 2 3 2 3 2 2 2 2" xfId="15357"/>
    <cellStyle name="Normal 5 3 2 3 2 3 2 2 3" xfId="15358"/>
    <cellStyle name="Normal 5 3 2 3 2 3 2 3" xfId="15359"/>
    <cellStyle name="Normal 5 3 2 3 2 3 2 3 2" xfId="15360"/>
    <cellStyle name="Normal 5 3 2 3 2 3 2 4" xfId="15361"/>
    <cellStyle name="Normal 5 3 2 3 2 3 3" xfId="15362"/>
    <cellStyle name="Normal 5 3 2 3 2 3 3 2" xfId="15363"/>
    <cellStyle name="Normal 5 3 2 3 2 3 3 2 2" xfId="15364"/>
    <cellStyle name="Normal 5 3 2 3 2 3 3 3" xfId="15365"/>
    <cellStyle name="Normal 5 3 2 3 2 3 4" xfId="15366"/>
    <cellStyle name="Normal 5 3 2 3 2 3 4 2" xfId="15367"/>
    <cellStyle name="Normal 5 3 2 3 2 3 4 2 2" xfId="15368"/>
    <cellStyle name="Normal 5 3 2 3 2 3 4 3" xfId="15369"/>
    <cellStyle name="Normal 5 3 2 3 2 3 5" xfId="15370"/>
    <cellStyle name="Normal 5 3 2 3 2 3 5 2" xfId="15371"/>
    <cellStyle name="Normal 5 3 2 3 2 3 5 2 2" xfId="15372"/>
    <cellStyle name="Normal 5 3 2 3 2 3 5 3" xfId="15373"/>
    <cellStyle name="Normal 5 3 2 3 2 3 6" xfId="15374"/>
    <cellStyle name="Normal 5 3 2 3 2 3 6 2" xfId="15375"/>
    <cellStyle name="Normal 5 3 2 3 2 3 7" xfId="15376"/>
    <cellStyle name="Normal 5 3 2 3 2 3 7 2" xfId="15377"/>
    <cellStyle name="Normal 5 3 2 3 2 3 8" xfId="15378"/>
    <cellStyle name="Normal 5 3 2 3 2 4" xfId="15379"/>
    <cellStyle name="Normal 5 3 2 3 2 4 2" xfId="15380"/>
    <cellStyle name="Normal 5 3 2 3 2 4 2 2" xfId="15381"/>
    <cellStyle name="Normal 5 3 2 3 2 4 2 2 2" xfId="15382"/>
    <cellStyle name="Normal 5 3 2 3 2 4 2 3" xfId="15383"/>
    <cellStyle name="Normal 5 3 2 3 2 4 3" xfId="15384"/>
    <cellStyle name="Normal 5 3 2 3 2 4 3 2" xfId="15385"/>
    <cellStyle name="Normal 5 3 2 3 2 4 4" xfId="15386"/>
    <cellStyle name="Normal 5 3 2 3 2 5" xfId="15387"/>
    <cellStyle name="Normal 5 3 2 3 2 5 2" xfId="15388"/>
    <cellStyle name="Normal 5 3 2 3 2 5 2 2" xfId="15389"/>
    <cellStyle name="Normal 5 3 2 3 2 5 2 2 2" xfId="15390"/>
    <cellStyle name="Normal 5 3 2 3 2 5 2 3" xfId="15391"/>
    <cellStyle name="Normal 5 3 2 3 2 5 3" xfId="15392"/>
    <cellStyle name="Normal 5 3 2 3 2 5 3 2" xfId="15393"/>
    <cellStyle name="Normal 5 3 2 3 2 5 4" xfId="15394"/>
    <cellStyle name="Normal 5 3 2 3 2 6" xfId="15395"/>
    <cellStyle name="Normal 5 3 2 3 2 6 2" xfId="15396"/>
    <cellStyle name="Normal 5 3 2 3 2 6 2 2" xfId="15397"/>
    <cellStyle name="Normal 5 3 2 3 2 6 3" xfId="15398"/>
    <cellStyle name="Normal 5 3 2 3 2 7" xfId="15399"/>
    <cellStyle name="Normal 5 3 2 3 2 7 2" xfId="15400"/>
    <cellStyle name="Normal 5 3 2 3 2 7 2 2" xfId="15401"/>
    <cellStyle name="Normal 5 3 2 3 2 7 3" xfId="15402"/>
    <cellStyle name="Normal 5 3 2 3 2 8" xfId="15403"/>
    <cellStyle name="Normal 5 3 2 3 2 8 2" xfId="15404"/>
    <cellStyle name="Normal 5 3 2 3 2 8 2 2" xfId="15405"/>
    <cellStyle name="Normal 5 3 2 3 2 8 3" xfId="15406"/>
    <cellStyle name="Normal 5 3 2 3 2 9" xfId="15407"/>
    <cellStyle name="Normal 5 3 2 3 2 9 2" xfId="15408"/>
    <cellStyle name="Normal 5 3 2 3 3" xfId="15409"/>
    <cellStyle name="Normal 5 3 2 3 3 10" xfId="15410"/>
    <cellStyle name="Normal 5 3 2 3 3 2" xfId="15411"/>
    <cellStyle name="Normal 5 3 2 3 3 2 2" xfId="15412"/>
    <cellStyle name="Normal 5 3 2 3 3 2 2 2" xfId="15413"/>
    <cellStyle name="Normal 5 3 2 3 3 2 2 2 2" xfId="15414"/>
    <cellStyle name="Normal 5 3 2 3 3 2 2 3" xfId="15415"/>
    <cellStyle name="Normal 5 3 2 3 3 2 3" xfId="15416"/>
    <cellStyle name="Normal 5 3 2 3 3 2 3 2" xfId="15417"/>
    <cellStyle name="Normal 5 3 2 3 3 2 4" xfId="15418"/>
    <cellStyle name="Normal 5 3 2 3 3 3" xfId="15419"/>
    <cellStyle name="Normal 5 3 2 3 3 3 2" xfId="15420"/>
    <cellStyle name="Normal 5 3 2 3 3 3 2 2" xfId="15421"/>
    <cellStyle name="Normal 5 3 2 3 3 3 2 2 2" xfId="15422"/>
    <cellStyle name="Normal 5 3 2 3 3 3 2 3" xfId="15423"/>
    <cellStyle name="Normal 5 3 2 3 3 3 3" xfId="15424"/>
    <cellStyle name="Normal 5 3 2 3 3 3 3 2" xfId="15425"/>
    <cellStyle name="Normal 5 3 2 3 3 3 4" xfId="15426"/>
    <cellStyle name="Normal 5 3 2 3 3 4" xfId="15427"/>
    <cellStyle name="Normal 5 3 2 3 3 4 2" xfId="15428"/>
    <cellStyle name="Normal 5 3 2 3 3 4 2 2" xfId="15429"/>
    <cellStyle name="Normal 5 3 2 3 3 4 2 2 2" xfId="15430"/>
    <cellStyle name="Normal 5 3 2 3 3 4 2 3" xfId="15431"/>
    <cellStyle name="Normal 5 3 2 3 3 4 3" xfId="15432"/>
    <cellStyle name="Normal 5 3 2 3 3 4 3 2" xfId="15433"/>
    <cellStyle name="Normal 5 3 2 3 3 4 4" xfId="15434"/>
    <cellStyle name="Normal 5 3 2 3 3 5" xfId="15435"/>
    <cellStyle name="Normal 5 3 2 3 3 5 2" xfId="15436"/>
    <cellStyle name="Normal 5 3 2 3 3 5 2 2" xfId="15437"/>
    <cellStyle name="Normal 5 3 2 3 3 5 3" xfId="15438"/>
    <cellStyle name="Normal 5 3 2 3 3 6" xfId="15439"/>
    <cellStyle name="Normal 5 3 2 3 3 6 2" xfId="15440"/>
    <cellStyle name="Normal 5 3 2 3 3 6 2 2" xfId="15441"/>
    <cellStyle name="Normal 5 3 2 3 3 6 3" xfId="15442"/>
    <cellStyle name="Normal 5 3 2 3 3 7" xfId="15443"/>
    <cellStyle name="Normal 5 3 2 3 3 7 2" xfId="15444"/>
    <cellStyle name="Normal 5 3 2 3 3 7 2 2" xfId="15445"/>
    <cellStyle name="Normal 5 3 2 3 3 7 3" xfId="15446"/>
    <cellStyle name="Normal 5 3 2 3 3 8" xfId="15447"/>
    <cellStyle name="Normal 5 3 2 3 3 8 2" xfId="15448"/>
    <cellStyle name="Normal 5 3 2 3 3 9" xfId="15449"/>
    <cellStyle name="Normal 5 3 2 3 3 9 2" xfId="15450"/>
    <cellStyle name="Normal 5 3 2 3 4" xfId="15451"/>
    <cellStyle name="Normal 5 3 2 3 4 2" xfId="15452"/>
    <cellStyle name="Normal 5 3 2 3 4 2 2" xfId="15453"/>
    <cellStyle name="Normal 5 3 2 3 4 2 2 2" xfId="15454"/>
    <cellStyle name="Normal 5 3 2 3 4 2 2 2 2" xfId="15455"/>
    <cellStyle name="Normal 5 3 2 3 4 2 2 3" xfId="15456"/>
    <cellStyle name="Normal 5 3 2 3 4 2 3" xfId="15457"/>
    <cellStyle name="Normal 5 3 2 3 4 2 3 2" xfId="15458"/>
    <cellStyle name="Normal 5 3 2 3 4 2 4" xfId="15459"/>
    <cellStyle name="Normal 5 3 2 3 4 3" xfId="15460"/>
    <cellStyle name="Normal 5 3 2 3 4 3 2" xfId="15461"/>
    <cellStyle name="Normal 5 3 2 3 4 3 2 2" xfId="15462"/>
    <cellStyle name="Normal 5 3 2 3 4 3 2 2 2" xfId="15463"/>
    <cellStyle name="Normal 5 3 2 3 4 3 2 3" xfId="15464"/>
    <cellStyle name="Normal 5 3 2 3 4 3 3" xfId="15465"/>
    <cellStyle name="Normal 5 3 2 3 4 3 3 2" xfId="15466"/>
    <cellStyle name="Normal 5 3 2 3 4 3 4" xfId="15467"/>
    <cellStyle name="Normal 5 3 2 3 4 4" xfId="15468"/>
    <cellStyle name="Normal 5 3 2 3 4 4 2" xfId="15469"/>
    <cellStyle name="Normal 5 3 2 3 4 4 2 2" xfId="15470"/>
    <cellStyle name="Normal 5 3 2 3 4 4 3" xfId="15471"/>
    <cellStyle name="Normal 5 3 2 3 4 5" xfId="15472"/>
    <cellStyle name="Normal 5 3 2 3 4 5 2" xfId="15473"/>
    <cellStyle name="Normal 5 3 2 3 4 5 2 2" xfId="15474"/>
    <cellStyle name="Normal 5 3 2 3 4 5 3" xfId="15475"/>
    <cellStyle name="Normal 5 3 2 3 4 6" xfId="15476"/>
    <cellStyle name="Normal 5 3 2 3 4 6 2" xfId="15477"/>
    <cellStyle name="Normal 5 3 2 3 4 6 2 2" xfId="15478"/>
    <cellStyle name="Normal 5 3 2 3 4 6 3" xfId="15479"/>
    <cellStyle name="Normal 5 3 2 3 4 7" xfId="15480"/>
    <cellStyle name="Normal 5 3 2 3 4 7 2" xfId="15481"/>
    <cellStyle name="Normal 5 3 2 3 4 8" xfId="15482"/>
    <cellStyle name="Normal 5 3 2 3 4 8 2" xfId="15483"/>
    <cellStyle name="Normal 5 3 2 3 4 9" xfId="15484"/>
    <cellStyle name="Normal 5 3 2 3 5" xfId="15485"/>
    <cellStyle name="Normal 5 3 2 3 5 2" xfId="15486"/>
    <cellStyle name="Normal 5 3 2 3 5 2 2" xfId="15487"/>
    <cellStyle name="Normal 5 3 2 3 5 2 2 2" xfId="15488"/>
    <cellStyle name="Normal 5 3 2 3 5 2 2 2 2" xfId="15489"/>
    <cellStyle name="Normal 5 3 2 3 5 2 2 3" xfId="15490"/>
    <cellStyle name="Normal 5 3 2 3 5 2 3" xfId="15491"/>
    <cellStyle name="Normal 5 3 2 3 5 2 3 2" xfId="15492"/>
    <cellStyle name="Normal 5 3 2 3 5 2 4" xfId="15493"/>
    <cellStyle name="Normal 5 3 2 3 5 3" xfId="15494"/>
    <cellStyle name="Normal 5 3 2 3 5 3 2" xfId="15495"/>
    <cellStyle name="Normal 5 3 2 3 5 3 2 2" xfId="15496"/>
    <cellStyle name="Normal 5 3 2 3 5 3 3" xfId="15497"/>
    <cellStyle name="Normal 5 3 2 3 5 4" xfId="15498"/>
    <cellStyle name="Normal 5 3 2 3 5 4 2" xfId="15499"/>
    <cellStyle name="Normal 5 3 2 3 5 4 2 2" xfId="15500"/>
    <cellStyle name="Normal 5 3 2 3 5 4 3" xfId="15501"/>
    <cellStyle name="Normal 5 3 2 3 5 5" xfId="15502"/>
    <cellStyle name="Normal 5 3 2 3 5 5 2" xfId="15503"/>
    <cellStyle name="Normal 5 3 2 3 5 5 2 2" xfId="15504"/>
    <cellStyle name="Normal 5 3 2 3 5 5 3" xfId="15505"/>
    <cellStyle name="Normal 5 3 2 3 5 6" xfId="15506"/>
    <cellStyle name="Normal 5 3 2 3 5 6 2" xfId="15507"/>
    <cellStyle name="Normal 5 3 2 3 5 7" xfId="15508"/>
    <cellStyle name="Normal 5 3 2 3 5 7 2" xfId="15509"/>
    <cellStyle name="Normal 5 3 2 3 5 8" xfId="15510"/>
    <cellStyle name="Normal 5 3 2 3 6" xfId="15511"/>
    <cellStyle name="Normal 5 3 2 3 6 2" xfId="15512"/>
    <cellStyle name="Normal 5 3 2 3 6 2 2" xfId="15513"/>
    <cellStyle name="Normal 5 3 2 3 6 2 2 2" xfId="15514"/>
    <cellStyle name="Normal 5 3 2 3 6 2 3" xfId="15515"/>
    <cellStyle name="Normal 5 3 2 3 6 3" xfId="15516"/>
    <cellStyle name="Normal 5 3 2 3 6 3 2" xfId="15517"/>
    <cellStyle name="Normal 5 3 2 3 6 4" xfId="15518"/>
    <cellStyle name="Normal 5 3 2 3 7" xfId="15519"/>
    <cellStyle name="Normal 5 3 2 3 7 2" xfId="15520"/>
    <cellStyle name="Normal 5 3 2 3 7 2 2" xfId="15521"/>
    <cellStyle name="Normal 5 3 2 3 7 2 2 2" xfId="15522"/>
    <cellStyle name="Normal 5 3 2 3 7 2 3" xfId="15523"/>
    <cellStyle name="Normal 5 3 2 3 7 3" xfId="15524"/>
    <cellStyle name="Normal 5 3 2 3 7 3 2" xfId="15525"/>
    <cellStyle name="Normal 5 3 2 3 7 4" xfId="15526"/>
    <cellStyle name="Normal 5 3 2 3 8" xfId="15527"/>
    <cellStyle name="Normal 5 3 2 3 8 2" xfId="15528"/>
    <cellStyle name="Normal 5 3 2 3 8 2 2" xfId="15529"/>
    <cellStyle name="Normal 5 3 2 3 8 3" xfId="15530"/>
    <cellStyle name="Normal 5 3 2 3 9" xfId="15531"/>
    <cellStyle name="Normal 5 3 2 3 9 2" xfId="15532"/>
    <cellStyle name="Normal 5 3 2 3 9 2 2" xfId="15533"/>
    <cellStyle name="Normal 5 3 2 3 9 3" xfId="15534"/>
    <cellStyle name="Normal 5 3 2 4" xfId="15535"/>
    <cellStyle name="Normal 5 3 2 4 10" xfId="15536"/>
    <cellStyle name="Normal 5 3 2 4 10 2" xfId="15537"/>
    <cellStyle name="Normal 5 3 2 4 11" xfId="15538"/>
    <cellStyle name="Normal 5 3 2 4 11 2" xfId="15539"/>
    <cellStyle name="Normal 5 3 2 4 12" xfId="15540"/>
    <cellStyle name="Normal 5 3 2 4 2" xfId="15541"/>
    <cellStyle name="Normal 5 3 2 4 2 10" xfId="15542"/>
    <cellStyle name="Normal 5 3 2 4 2 2" xfId="15543"/>
    <cellStyle name="Normal 5 3 2 4 2 2 2" xfId="15544"/>
    <cellStyle name="Normal 5 3 2 4 2 2 2 2" xfId="15545"/>
    <cellStyle name="Normal 5 3 2 4 2 2 2 2 2" xfId="15546"/>
    <cellStyle name="Normal 5 3 2 4 2 2 2 3" xfId="15547"/>
    <cellStyle name="Normal 5 3 2 4 2 2 3" xfId="15548"/>
    <cellStyle name="Normal 5 3 2 4 2 2 3 2" xfId="15549"/>
    <cellStyle name="Normal 5 3 2 4 2 2 4" xfId="15550"/>
    <cellStyle name="Normal 5 3 2 4 2 3" xfId="15551"/>
    <cellStyle name="Normal 5 3 2 4 2 3 2" xfId="15552"/>
    <cellStyle name="Normal 5 3 2 4 2 3 2 2" xfId="15553"/>
    <cellStyle name="Normal 5 3 2 4 2 3 2 2 2" xfId="15554"/>
    <cellStyle name="Normal 5 3 2 4 2 3 2 3" xfId="15555"/>
    <cellStyle name="Normal 5 3 2 4 2 3 3" xfId="15556"/>
    <cellStyle name="Normal 5 3 2 4 2 3 3 2" xfId="15557"/>
    <cellStyle name="Normal 5 3 2 4 2 3 4" xfId="15558"/>
    <cellStyle name="Normal 5 3 2 4 2 4" xfId="15559"/>
    <cellStyle name="Normal 5 3 2 4 2 4 2" xfId="15560"/>
    <cellStyle name="Normal 5 3 2 4 2 4 2 2" xfId="15561"/>
    <cellStyle name="Normal 5 3 2 4 2 4 2 2 2" xfId="15562"/>
    <cellStyle name="Normal 5 3 2 4 2 4 2 3" xfId="15563"/>
    <cellStyle name="Normal 5 3 2 4 2 4 3" xfId="15564"/>
    <cellStyle name="Normal 5 3 2 4 2 4 3 2" xfId="15565"/>
    <cellStyle name="Normal 5 3 2 4 2 4 4" xfId="15566"/>
    <cellStyle name="Normal 5 3 2 4 2 5" xfId="15567"/>
    <cellStyle name="Normal 5 3 2 4 2 5 2" xfId="15568"/>
    <cellStyle name="Normal 5 3 2 4 2 5 2 2" xfId="15569"/>
    <cellStyle name="Normal 5 3 2 4 2 5 3" xfId="15570"/>
    <cellStyle name="Normal 5 3 2 4 2 6" xfId="15571"/>
    <cellStyle name="Normal 5 3 2 4 2 6 2" xfId="15572"/>
    <cellStyle name="Normal 5 3 2 4 2 6 2 2" xfId="15573"/>
    <cellStyle name="Normal 5 3 2 4 2 6 3" xfId="15574"/>
    <cellStyle name="Normal 5 3 2 4 2 7" xfId="15575"/>
    <cellStyle name="Normal 5 3 2 4 2 7 2" xfId="15576"/>
    <cellStyle name="Normal 5 3 2 4 2 7 2 2" xfId="15577"/>
    <cellStyle name="Normal 5 3 2 4 2 7 3" xfId="15578"/>
    <cellStyle name="Normal 5 3 2 4 2 8" xfId="15579"/>
    <cellStyle name="Normal 5 3 2 4 2 8 2" xfId="15580"/>
    <cellStyle name="Normal 5 3 2 4 2 9" xfId="15581"/>
    <cellStyle name="Normal 5 3 2 4 2 9 2" xfId="15582"/>
    <cellStyle name="Normal 5 3 2 4 3" xfId="15583"/>
    <cellStyle name="Normal 5 3 2 4 3 2" xfId="15584"/>
    <cellStyle name="Normal 5 3 2 4 3 2 2" xfId="15585"/>
    <cellStyle name="Normal 5 3 2 4 3 2 2 2" xfId="15586"/>
    <cellStyle name="Normal 5 3 2 4 3 2 2 2 2" xfId="15587"/>
    <cellStyle name="Normal 5 3 2 4 3 2 2 3" xfId="15588"/>
    <cellStyle name="Normal 5 3 2 4 3 2 3" xfId="15589"/>
    <cellStyle name="Normal 5 3 2 4 3 2 3 2" xfId="15590"/>
    <cellStyle name="Normal 5 3 2 4 3 2 4" xfId="15591"/>
    <cellStyle name="Normal 5 3 2 4 3 3" xfId="15592"/>
    <cellStyle name="Normal 5 3 2 4 3 3 2" xfId="15593"/>
    <cellStyle name="Normal 5 3 2 4 3 3 2 2" xfId="15594"/>
    <cellStyle name="Normal 5 3 2 4 3 3 2 2 2" xfId="15595"/>
    <cellStyle name="Normal 5 3 2 4 3 3 2 3" xfId="15596"/>
    <cellStyle name="Normal 5 3 2 4 3 3 3" xfId="15597"/>
    <cellStyle name="Normal 5 3 2 4 3 3 3 2" xfId="15598"/>
    <cellStyle name="Normal 5 3 2 4 3 3 4" xfId="15599"/>
    <cellStyle name="Normal 5 3 2 4 3 4" xfId="15600"/>
    <cellStyle name="Normal 5 3 2 4 3 4 2" xfId="15601"/>
    <cellStyle name="Normal 5 3 2 4 3 4 2 2" xfId="15602"/>
    <cellStyle name="Normal 5 3 2 4 3 4 3" xfId="15603"/>
    <cellStyle name="Normal 5 3 2 4 3 5" xfId="15604"/>
    <cellStyle name="Normal 5 3 2 4 3 5 2" xfId="15605"/>
    <cellStyle name="Normal 5 3 2 4 3 5 2 2" xfId="15606"/>
    <cellStyle name="Normal 5 3 2 4 3 5 3" xfId="15607"/>
    <cellStyle name="Normal 5 3 2 4 3 6" xfId="15608"/>
    <cellStyle name="Normal 5 3 2 4 3 6 2" xfId="15609"/>
    <cellStyle name="Normal 5 3 2 4 3 6 2 2" xfId="15610"/>
    <cellStyle name="Normal 5 3 2 4 3 6 3" xfId="15611"/>
    <cellStyle name="Normal 5 3 2 4 3 7" xfId="15612"/>
    <cellStyle name="Normal 5 3 2 4 3 7 2" xfId="15613"/>
    <cellStyle name="Normal 5 3 2 4 3 8" xfId="15614"/>
    <cellStyle name="Normal 5 3 2 4 3 8 2" xfId="15615"/>
    <cellStyle name="Normal 5 3 2 4 3 9" xfId="15616"/>
    <cellStyle name="Normal 5 3 2 4 4" xfId="15617"/>
    <cellStyle name="Normal 5 3 2 4 4 2" xfId="15618"/>
    <cellStyle name="Normal 5 3 2 4 4 2 2" xfId="15619"/>
    <cellStyle name="Normal 5 3 2 4 4 2 2 2" xfId="15620"/>
    <cellStyle name="Normal 5 3 2 4 4 2 2 2 2" xfId="15621"/>
    <cellStyle name="Normal 5 3 2 4 4 2 2 3" xfId="15622"/>
    <cellStyle name="Normal 5 3 2 4 4 2 3" xfId="15623"/>
    <cellStyle name="Normal 5 3 2 4 4 2 3 2" xfId="15624"/>
    <cellStyle name="Normal 5 3 2 4 4 2 4" xfId="15625"/>
    <cellStyle name="Normal 5 3 2 4 4 3" xfId="15626"/>
    <cellStyle name="Normal 5 3 2 4 4 3 2" xfId="15627"/>
    <cellStyle name="Normal 5 3 2 4 4 3 2 2" xfId="15628"/>
    <cellStyle name="Normal 5 3 2 4 4 3 3" xfId="15629"/>
    <cellStyle name="Normal 5 3 2 4 4 4" xfId="15630"/>
    <cellStyle name="Normal 5 3 2 4 4 4 2" xfId="15631"/>
    <cellStyle name="Normal 5 3 2 4 4 4 2 2" xfId="15632"/>
    <cellStyle name="Normal 5 3 2 4 4 4 3" xfId="15633"/>
    <cellStyle name="Normal 5 3 2 4 4 5" xfId="15634"/>
    <cellStyle name="Normal 5 3 2 4 4 5 2" xfId="15635"/>
    <cellStyle name="Normal 5 3 2 4 4 5 2 2" xfId="15636"/>
    <cellStyle name="Normal 5 3 2 4 4 5 3" xfId="15637"/>
    <cellStyle name="Normal 5 3 2 4 4 6" xfId="15638"/>
    <cellStyle name="Normal 5 3 2 4 4 6 2" xfId="15639"/>
    <cellStyle name="Normal 5 3 2 4 4 7" xfId="15640"/>
    <cellStyle name="Normal 5 3 2 4 4 7 2" xfId="15641"/>
    <cellStyle name="Normal 5 3 2 4 4 8" xfId="15642"/>
    <cellStyle name="Normal 5 3 2 4 5" xfId="15643"/>
    <cellStyle name="Normal 5 3 2 4 5 2" xfId="15644"/>
    <cellStyle name="Normal 5 3 2 4 5 2 2" xfId="15645"/>
    <cellStyle name="Normal 5 3 2 4 5 2 2 2" xfId="15646"/>
    <cellStyle name="Normal 5 3 2 4 5 2 3" xfId="15647"/>
    <cellStyle name="Normal 5 3 2 4 5 3" xfId="15648"/>
    <cellStyle name="Normal 5 3 2 4 5 3 2" xfId="15649"/>
    <cellStyle name="Normal 5 3 2 4 5 4" xfId="15650"/>
    <cellStyle name="Normal 5 3 2 4 6" xfId="15651"/>
    <cellStyle name="Normal 5 3 2 4 6 2" xfId="15652"/>
    <cellStyle name="Normal 5 3 2 4 6 2 2" xfId="15653"/>
    <cellStyle name="Normal 5 3 2 4 6 2 2 2" xfId="15654"/>
    <cellStyle name="Normal 5 3 2 4 6 2 3" xfId="15655"/>
    <cellStyle name="Normal 5 3 2 4 6 3" xfId="15656"/>
    <cellStyle name="Normal 5 3 2 4 6 3 2" xfId="15657"/>
    <cellStyle name="Normal 5 3 2 4 6 4" xfId="15658"/>
    <cellStyle name="Normal 5 3 2 4 7" xfId="15659"/>
    <cellStyle name="Normal 5 3 2 4 7 2" xfId="15660"/>
    <cellStyle name="Normal 5 3 2 4 7 2 2" xfId="15661"/>
    <cellStyle name="Normal 5 3 2 4 7 3" xfId="15662"/>
    <cellStyle name="Normal 5 3 2 4 8" xfId="15663"/>
    <cellStyle name="Normal 5 3 2 4 8 2" xfId="15664"/>
    <cellStyle name="Normal 5 3 2 4 8 2 2" xfId="15665"/>
    <cellStyle name="Normal 5 3 2 4 8 3" xfId="15666"/>
    <cellStyle name="Normal 5 3 2 4 9" xfId="15667"/>
    <cellStyle name="Normal 5 3 2 4 9 2" xfId="15668"/>
    <cellStyle name="Normal 5 3 2 4 9 2 2" xfId="15669"/>
    <cellStyle name="Normal 5 3 2 4 9 3" xfId="15670"/>
    <cellStyle name="Normal 5 3 2 5" xfId="15671"/>
    <cellStyle name="Normal 5 3 2 5 10" xfId="15672"/>
    <cellStyle name="Normal 5 3 2 5 10 2" xfId="15673"/>
    <cellStyle name="Normal 5 3 2 5 11" xfId="15674"/>
    <cellStyle name="Normal 5 3 2 5 2" xfId="15675"/>
    <cellStyle name="Normal 5 3 2 5 2 2" xfId="15676"/>
    <cellStyle name="Normal 5 3 2 5 2 2 2" xfId="15677"/>
    <cellStyle name="Normal 5 3 2 5 2 2 2 2" xfId="15678"/>
    <cellStyle name="Normal 5 3 2 5 2 2 2 2 2" xfId="15679"/>
    <cellStyle name="Normal 5 3 2 5 2 2 2 3" xfId="15680"/>
    <cellStyle name="Normal 5 3 2 5 2 2 3" xfId="15681"/>
    <cellStyle name="Normal 5 3 2 5 2 2 3 2" xfId="15682"/>
    <cellStyle name="Normal 5 3 2 5 2 2 4" xfId="15683"/>
    <cellStyle name="Normal 5 3 2 5 2 3" xfId="15684"/>
    <cellStyle name="Normal 5 3 2 5 2 3 2" xfId="15685"/>
    <cellStyle name="Normal 5 3 2 5 2 3 2 2" xfId="15686"/>
    <cellStyle name="Normal 5 3 2 5 2 3 2 2 2" xfId="15687"/>
    <cellStyle name="Normal 5 3 2 5 2 3 2 3" xfId="15688"/>
    <cellStyle name="Normal 5 3 2 5 2 3 3" xfId="15689"/>
    <cellStyle name="Normal 5 3 2 5 2 3 3 2" xfId="15690"/>
    <cellStyle name="Normal 5 3 2 5 2 3 4" xfId="15691"/>
    <cellStyle name="Normal 5 3 2 5 2 4" xfId="15692"/>
    <cellStyle name="Normal 5 3 2 5 2 4 2" xfId="15693"/>
    <cellStyle name="Normal 5 3 2 5 2 4 2 2" xfId="15694"/>
    <cellStyle name="Normal 5 3 2 5 2 4 3" xfId="15695"/>
    <cellStyle name="Normal 5 3 2 5 2 5" xfId="15696"/>
    <cellStyle name="Normal 5 3 2 5 2 5 2" xfId="15697"/>
    <cellStyle name="Normal 5 3 2 5 2 5 2 2" xfId="15698"/>
    <cellStyle name="Normal 5 3 2 5 2 5 3" xfId="15699"/>
    <cellStyle name="Normal 5 3 2 5 2 6" xfId="15700"/>
    <cellStyle name="Normal 5 3 2 5 2 6 2" xfId="15701"/>
    <cellStyle name="Normal 5 3 2 5 2 6 2 2" xfId="15702"/>
    <cellStyle name="Normal 5 3 2 5 2 6 3" xfId="15703"/>
    <cellStyle name="Normal 5 3 2 5 2 7" xfId="15704"/>
    <cellStyle name="Normal 5 3 2 5 2 7 2" xfId="15705"/>
    <cellStyle name="Normal 5 3 2 5 2 8" xfId="15706"/>
    <cellStyle name="Normal 5 3 2 5 2 8 2" xfId="15707"/>
    <cellStyle name="Normal 5 3 2 5 2 9" xfId="15708"/>
    <cellStyle name="Normal 5 3 2 5 3" xfId="15709"/>
    <cellStyle name="Normal 5 3 2 5 3 2" xfId="15710"/>
    <cellStyle name="Normal 5 3 2 5 3 2 2" xfId="15711"/>
    <cellStyle name="Normal 5 3 2 5 3 2 2 2" xfId="15712"/>
    <cellStyle name="Normal 5 3 2 5 3 2 2 2 2" xfId="15713"/>
    <cellStyle name="Normal 5 3 2 5 3 2 2 3" xfId="15714"/>
    <cellStyle name="Normal 5 3 2 5 3 2 3" xfId="15715"/>
    <cellStyle name="Normal 5 3 2 5 3 2 3 2" xfId="15716"/>
    <cellStyle name="Normal 5 3 2 5 3 2 4" xfId="15717"/>
    <cellStyle name="Normal 5 3 2 5 3 3" xfId="15718"/>
    <cellStyle name="Normal 5 3 2 5 3 3 2" xfId="15719"/>
    <cellStyle name="Normal 5 3 2 5 3 3 2 2" xfId="15720"/>
    <cellStyle name="Normal 5 3 2 5 3 3 3" xfId="15721"/>
    <cellStyle name="Normal 5 3 2 5 3 4" xfId="15722"/>
    <cellStyle name="Normal 5 3 2 5 3 4 2" xfId="15723"/>
    <cellStyle name="Normal 5 3 2 5 3 4 2 2" xfId="15724"/>
    <cellStyle name="Normal 5 3 2 5 3 4 3" xfId="15725"/>
    <cellStyle name="Normal 5 3 2 5 3 5" xfId="15726"/>
    <cellStyle name="Normal 5 3 2 5 3 5 2" xfId="15727"/>
    <cellStyle name="Normal 5 3 2 5 3 5 2 2" xfId="15728"/>
    <cellStyle name="Normal 5 3 2 5 3 5 3" xfId="15729"/>
    <cellStyle name="Normal 5 3 2 5 3 6" xfId="15730"/>
    <cellStyle name="Normal 5 3 2 5 3 6 2" xfId="15731"/>
    <cellStyle name="Normal 5 3 2 5 3 7" xfId="15732"/>
    <cellStyle name="Normal 5 3 2 5 3 7 2" xfId="15733"/>
    <cellStyle name="Normal 5 3 2 5 3 8" xfId="15734"/>
    <cellStyle name="Normal 5 3 2 5 4" xfId="15735"/>
    <cellStyle name="Normal 5 3 2 5 4 2" xfId="15736"/>
    <cellStyle name="Normal 5 3 2 5 4 2 2" xfId="15737"/>
    <cellStyle name="Normal 5 3 2 5 4 2 2 2" xfId="15738"/>
    <cellStyle name="Normal 5 3 2 5 4 2 3" xfId="15739"/>
    <cellStyle name="Normal 5 3 2 5 4 3" xfId="15740"/>
    <cellStyle name="Normal 5 3 2 5 4 3 2" xfId="15741"/>
    <cellStyle name="Normal 5 3 2 5 4 4" xfId="15742"/>
    <cellStyle name="Normal 5 3 2 5 5" xfId="15743"/>
    <cellStyle name="Normal 5 3 2 5 5 2" xfId="15744"/>
    <cellStyle name="Normal 5 3 2 5 5 2 2" xfId="15745"/>
    <cellStyle name="Normal 5 3 2 5 5 2 2 2" xfId="15746"/>
    <cellStyle name="Normal 5 3 2 5 5 2 3" xfId="15747"/>
    <cellStyle name="Normal 5 3 2 5 5 3" xfId="15748"/>
    <cellStyle name="Normal 5 3 2 5 5 3 2" xfId="15749"/>
    <cellStyle name="Normal 5 3 2 5 5 4" xfId="15750"/>
    <cellStyle name="Normal 5 3 2 5 6" xfId="15751"/>
    <cellStyle name="Normal 5 3 2 5 6 2" xfId="15752"/>
    <cellStyle name="Normal 5 3 2 5 6 2 2" xfId="15753"/>
    <cellStyle name="Normal 5 3 2 5 6 3" xfId="15754"/>
    <cellStyle name="Normal 5 3 2 5 7" xfId="15755"/>
    <cellStyle name="Normal 5 3 2 5 7 2" xfId="15756"/>
    <cellStyle name="Normal 5 3 2 5 7 2 2" xfId="15757"/>
    <cellStyle name="Normal 5 3 2 5 7 3" xfId="15758"/>
    <cellStyle name="Normal 5 3 2 5 8" xfId="15759"/>
    <cellStyle name="Normal 5 3 2 5 8 2" xfId="15760"/>
    <cellStyle name="Normal 5 3 2 5 8 2 2" xfId="15761"/>
    <cellStyle name="Normal 5 3 2 5 8 3" xfId="15762"/>
    <cellStyle name="Normal 5 3 2 5 9" xfId="15763"/>
    <cellStyle name="Normal 5 3 2 5 9 2" xfId="15764"/>
    <cellStyle name="Normal 5 3 2 6" xfId="15765"/>
    <cellStyle name="Normal 5 3 2 6 10" xfId="15766"/>
    <cellStyle name="Normal 5 3 2 6 2" xfId="15767"/>
    <cellStyle name="Normal 5 3 2 6 2 2" xfId="15768"/>
    <cellStyle name="Normal 5 3 2 6 2 2 2" xfId="15769"/>
    <cellStyle name="Normal 5 3 2 6 2 2 2 2" xfId="15770"/>
    <cellStyle name="Normal 5 3 2 6 2 2 3" xfId="15771"/>
    <cellStyle name="Normal 5 3 2 6 2 3" xfId="15772"/>
    <cellStyle name="Normal 5 3 2 6 2 3 2" xfId="15773"/>
    <cellStyle name="Normal 5 3 2 6 2 4" xfId="15774"/>
    <cellStyle name="Normal 5 3 2 6 3" xfId="15775"/>
    <cellStyle name="Normal 5 3 2 6 3 2" xfId="15776"/>
    <cellStyle name="Normal 5 3 2 6 3 2 2" xfId="15777"/>
    <cellStyle name="Normal 5 3 2 6 3 2 2 2" xfId="15778"/>
    <cellStyle name="Normal 5 3 2 6 3 2 3" xfId="15779"/>
    <cellStyle name="Normal 5 3 2 6 3 3" xfId="15780"/>
    <cellStyle name="Normal 5 3 2 6 3 3 2" xfId="15781"/>
    <cellStyle name="Normal 5 3 2 6 3 4" xfId="15782"/>
    <cellStyle name="Normal 5 3 2 6 4" xfId="15783"/>
    <cellStyle name="Normal 5 3 2 6 4 2" xfId="15784"/>
    <cellStyle name="Normal 5 3 2 6 4 2 2" xfId="15785"/>
    <cellStyle name="Normal 5 3 2 6 4 2 2 2" xfId="15786"/>
    <cellStyle name="Normal 5 3 2 6 4 2 3" xfId="15787"/>
    <cellStyle name="Normal 5 3 2 6 4 3" xfId="15788"/>
    <cellStyle name="Normal 5 3 2 6 4 3 2" xfId="15789"/>
    <cellStyle name="Normal 5 3 2 6 4 4" xfId="15790"/>
    <cellStyle name="Normal 5 3 2 6 5" xfId="15791"/>
    <cellStyle name="Normal 5 3 2 6 5 2" xfId="15792"/>
    <cellStyle name="Normal 5 3 2 6 5 2 2" xfId="15793"/>
    <cellStyle name="Normal 5 3 2 6 5 3" xfId="15794"/>
    <cellStyle name="Normal 5 3 2 6 6" xfId="15795"/>
    <cellStyle name="Normal 5 3 2 6 6 2" xfId="15796"/>
    <cellStyle name="Normal 5 3 2 6 6 2 2" xfId="15797"/>
    <cellStyle name="Normal 5 3 2 6 6 3" xfId="15798"/>
    <cellStyle name="Normal 5 3 2 6 7" xfId="15799"/>
    <cellStyle name="Normal 5 3 2 6 7 2" xfId="15800"/>
    <cellStyle name="Normal 5 3 2 6 7 2 2" xfId="15801"/>
    <cellStyle name="Normal 5 3 2 6 7 3" xfId="15802"/>
    <cellStyle name="Normal 5 3 2 6 8" xfId="15803"/>
    <cellStyle name="Normal 5 3 2 6 8 2" xfId="15804"/>
    <cellStyle name="Normal 5 3 2 6 9" xfId="15805"/>
    <cellStyle name="Normal 5 3 2 6 9 2" xfId="15806"/>
    <cellStyle name="Normal 5 3 2 7" xfId="15807"/>
    <cellStyle name="Normal 5 3 2 7 2" xfId="15808"/>
    <cellStyle name="Normal 5 3 2 7 2 2" xfId="15809"/>
    <cellStyle name="Normal 5 3 2 7 2 2 2" xfId="15810"/>
    <cellStyle name="Normal 5 3 2 7 2 2 2 2" xfId="15811"/>
    <cellStyle name="Normal 5 3 2 7 2 2 3" xfId="15812"/>
    <cellStyle name="Normal 5 3 2 7 2 3" xfId="15813"/>
    <cellStyle name="Normal 5 3 2 7 2 3 2" xfId="15814"/>
    <cellStyle name="Normal 5 3 2 7 2 4" xfId="15815"/>
    <cellStyle name="Normal 5 3 2 7 3" xfId="15816"/>
    <cellStyle name="Normal 5 3 2 7 3 2" xfId="15817"/>
    <cellStyle name="Normal 5 3 2 7 3 2 2" xfId="15818"/>
    <cellStyle name="Normal 5 3 2 7 3 2 2 2" xfId="15819"/>
    <cellStyle name="Normal 5 3 2 7 3 2 3" xfId="15820"/>
    <cellStyle name="Normal 5 3 2 7 3 3" xfId="15821"/>
    <cellStyle name="Normal 5 3 2 7 3 3 2" xfId="15822"/>
    <cellStyle name="Normal 5 3 2 7 3 4" xfId="15823"/>
    <cellStyle name="Normal 5 3 2 7 4" xfId="15824"/>
    <cellStyle name="Normal 5 3 2 7 4 2" xfId="15825"/>
    <cellStyle name="Normal 5 3 2 7 4 2 2" xfId="15826"/>
    <cellStyle name="Normal 5 3 2 7 4 3" xfId="15827"/>
    <cellStyle name="Normal 5 3 2 7 5" xfId="15828"/>
    <cellStyle name="Normal 5 3 2 7 5 2" xfId="15829"/>
    <cellStyle name="Normal 5 3 2 7 5 2 2" xfId="15830"/>
    <cellStyle name="Normal 5 3 2 7 5 3" xfId="15831"/>
    <cellStyle name="Normal 5 3 2 7 6" xfId="15832"/>
    <cellStyle name="Normal 5 3 2 7 6 2" xfId="15833"/>
    <cellStyle name="Normal 5 3 2 7 6 2 2" xfId="15834"/>
    <cellStyle name="Normal 5 3 2 7 6 3" xfId="15835"/>
    <cellStyle name="Normal 5 3 2 7 7" xfId="15836"/>
    <cellStyle name="Normal 5 3 2 7 7 2" xfId="15837"/>
    <cellStyle name="Normal 5 3 2 7 8" xfId="15838"/>
    <cellStyle name="Normal 5 3 2 7 8 2" xfId="15839"/>
    <cellStyle name="Normal 5 3 2 7 9" xfId="15840"/>
    <cellStyle name="Normal 5 3 2 8" xfId="15841"/>
    <cellStyle name="Normal 5 3 2 8 2" xfId="15842"/>
    <cellStyle name="Normal 5 3 2 8 2 2" xfId="15843"/>
    <cellStyle name="Normal 5 3 2 8 2 2 2" xfId="15844"/>
    <cellStyle name="Normal 5 3 2 8 2 2 2 2" xfId="15845"/>
    <cellStyle name="Normal 5 3 2 8 2 2 3" xfId="15846"/>
    <cellStyle name="Normal 5 3 2 8 2 3" xfId="15847"/>
    <cellStyle name="Normal 5 3 2 8 2 3 2" xfId="15848"/>
    <cellStyle name="Normal 5 3 2 8 2 4" xfId="15849"/>
    <cellStyle name="Normal 5 3 2 8 3" xfId="15850"/>
    <cellStyle name="Normal 5 3 2 8 3 2" xfId="15851"/>
    <cellStyle name="Normal 5 3 2 8 3 2 2" xfId="15852"/>
    <cellStyle name="Normal 5 3 2 8 3 3" xfId="15853"/>
    <cellStyle name="Normal 5 3 2 8 4" xfId="15854"/>
    <cellStyle name="Normal 5 3 2 8 4 2" xfId="15855"/>
    <cellStyle name="Normal 5 3 2 8 4 2 2" xfId="15856"/>
    <cellStyle name="Normal 5 3 2 8 4 3" xfId="15857"/>
    <cellStyle name="Normal 5 3 2 8 5" xfId="15858"/>
    <cellStyle name="Normal 5 3 2 8 5 2" xfId="15859"/>
    <cellStyle name="Normal 5 3 2 8 5 2 2" xfId="15860"/>
    <cellStyle name="Normal 5 3 2 8 5 3" xfId="15861"/>
    <cellStyle name="Normal 5 3 2 8 6" xfId="15862"/>
    <cellStyle name="Normal 5 3 2 8 6 2" xfId="15863"/>
    <cellStyle name="Normal 5 3 2 8 7" xfId="15864"/>
    <cellStyle name="Normal 5 3 2 8 7 2" xfId="15865"/>
    <cellStyle name="Normal 5 3 2 8 8" xfId="15866"/>
    <cellStyle name="Normal 5 3 2 9" xfId="15867"/>
    <cellStyle name="Normal 5 3 2 9 2" xfId="15868"/>
    <cellStyle name="Normal 5 3 2 9 2 2" xfId="15869"/>
    <cellStyle name="Normal 5 3 2 9 2 2 2" xfId="15870"/>
    <cellStyle name="Normal 5 3 2 9 2 3" xfId="15871"/>
    <cellStyle name="Normal 5 3 2 9 3" xfId="15872"/>
    <cellStyle name="Normal 5 3 2 9 4" xfId="15873"/>
    <cellStyle name="Normal 5 3 2 9 4 2" xfId="15874"/>
    <cellStyle name="Normal 5 3 2 9 5" xfId="15875"/>
    <cellStyle name="Normal 5 3 2 9 5 2" xfId="15876"/>
    <cellStyle name="Normal 5 3 3" xfId="15877"/>
    <cellStyle name="Normal 5 3 3 10" xfId="15878"/>
    <cellStyle name="Normal 5 3 3 10 2" xfId="15879"/>
    <cellStyle name="Normal 5 3 3 10 2 2" xfId="15880"/>
    <cellStyle name="Normal 5 3 3 10 3" xfId="15881"/>
    <cellStyle name="Normal 5 3 3 11" xfId="15882"/>
    <cellStyle name="Normal 5 3 3 11 2" xfId="15883"/>
    <cellStyle name="Normal 5 3 3 11 2 2" xfId="15884"/>
    <cellStyle name="Normal 5 3 3 11 3" xfId="15885"/>
    <cellStyle name="Normal 5 3 3 12" xfId="15886"/>
    <cellStyle name="Normal 5 3 3 12 2" xfId="15887"/>
    <cellStyle name="Normal 5 3 3 12 2 2" xfId="15888"/>
    <cellStyle name="Normal 5 3 3 12 3" xfId="15889"/>
    <cellStyle name="Normal 5 3 3 13" xfId="15890"/>
    <cellStyle name="Normal 5 3 3 13 2" xfId="15891"/>
    <cellStyle name="Normal 5 3 3 14" xfId="15892"/>
    <cellStyle name="Normal 5 3 3 14 2" xfId="15893"/>
    <cellStyle name="Normal 5 3 3 15" xfId="15894"/>
    <cellStyle name="Normal 5 3 3 2" xfId="15895"/>
    <cellStyle name="Normal 5 3 3 2 10" xfId="15896"/>
    <cellStyle name="Normal 5 3 3 2 10 2" xfId="15897"/>
    <cellStyle name="Normal 5 3 3 2 10 2 2" xfId="15898"/>
    <cellStyle name="Normal 5 3 3 2 10 3" xfId="15899"/>
    <cellStyle name="Normal 5 3 3 2 11" xfId="15900"/>
    <cellStyle name="Normal 5 3 3 2 11 2" xfId="15901"/>
    <cellStyle name="Normal 5 3 3 2 12" xfId="15902"/>
    <cellStyle name="Normal 5 3 3 2 12 2" xfId="15903"/>
    <cellStyle name="Normal 5 3 3 2 13" xfId="15904"/>
    <cellStyle name="Normal 5 3 3 2 2" xfId="15905"/>
    <cellStyle name="Normal 5 3 3 2 2 10" xfId="15906"/>
    <cellStyle name="Normal 5 3 3 2 2 10 2" xfId="15907"/>
    <cellStyle name="Normal 5 3 3 2 2 11" xfId="15908"/>
    <cellStyle name="Normal 5 3 3 2 2 2" xfId="15909"/>
    <cellStyle name="Normal 5 3 3 2 2 2 2" xfId="15910"/>
    <cellStyle name="Normal 5 3 3 2 2 2 2 2" xfId="15911"/>
    <cellStyle name="Normal 5 3 3 2 2 2 2 2 2" xfId="15912"/>
    <cellStyle name="Normal 5 3 3 2 2 2 2 2 2 2" xfId="15913"/>
    <cellStyle name="Normal 5 3 3 2 2 2 2 2 3" xfId="15914"/>
    <cellStyle name="Normal 5 3 3 2 2 2 2 3" xfId="15915"/>
    <cellStyle name="Normal 5 3 3 2 2 2 2 3 2" xfId="15916"/>
    <cellStyle name="Normal 5 3 3 2 2 2 2 4" xfId="15917"/>
    <cellStyle name="Normal 5 3 3 2 2 2 3" xfId="15918"/>
    <cellStyle name="Normal 5 3 3 2 2 2 3 2" xfId="15919"/>
    <cellStyle name="Normal 5 3 3 2 2 2 3 2 2" xfId="15920"/>
    <cellStyle name="Normal 5 3 3 2 2 2 3 2 2 2" xfId="15921"/>
    <cellStyle name="Normal 5 3 3 2 2 2 3 2 3" xfId="15922"/>
    <cellStyle name="Normal 5 3 3 2 2 2 3 3" xfId="15923"/>
    <cellStyle name="Normal 5 3 3 2 2 2 3 3 2" xfId="15924"/>
    <cellStyle name="Normal 5 3 3 2 2 2 3 4" xfId="15925"/>
    <cellStyle name="Normal 5 3 3 2 2 2 4" xfId="15926"/>
    <cellStyle name="Normal 5 3 3 2 2 2 4 2" xfId="15927"/>
    <cellStyle name="Normal 5 3 3 2 2 2 4 2 2" xfId="15928"/>
    <cellStyle name="Normal 5 3 3 2 2 2 4 3" xfId="15929"/>
    <cellStyle name="Normal 5 3 3 2 2 2 5" xfId="15930"/>
    <cellStyle name="Normal 5 3 3 2 2 2 5 2" xfId="15931"/>
    <cellStyle name="Normal 5 3 3 2 2 2 5 2 2" xfId="15932"/>
    <cellStyle name="Normal 5 3 3 2 2 2 5 3" xfId="15933"/>
    <cellStyle name="Normal 5 3 3 2 2 2 6" xfId="15934"/>
    <cellStyle name="Normal 5 3 3 2 2 2 6 2" xfId="15935"/>
    <cellStyle name="Normal 5 3 3 2 2 2 6 2 2" xfId="15936"/>
    <cellStyle name="Normal 5 3 3 2 2 2 6 3" xfId="15937"/>
    <cellStyle name="Normal 5 3 3 2 2 2 7" xfId="15938"/>
    <cellStyle name="Normal 5 3 3 2 2 2 7 2" xfId="15939"/>
    <cellStyle name="Normal 5 3 3 2 2 2 8" xfId="15940"/>
    <cellStyle name="Normal 5 3 3 2 2 2 8 2" xfId="15941"/>
    <cellStyle name="Normal 5 3 3 2 2 2 9" xfId="15942"/>
    <cellStyle name="Normal 5 3 3 2 2 3" xfId="15943"/>
    <cellStyle name="Normal 5 3 3 2 2 3 2" xfId="15944"/>
    <cellStyle name="Normal 5 3 3 2 2 3 2 2" xfId="15945"/>
    <cellStyle name="Normal 5 3 3 2 2 3 2 2 2" xfId="15946"/>
    <cellStyle name="Normal 5 3 3 2 2 3 2 2 2 2" xfId="15947"/>
    <cellStyle name="Normal 5 3 3 2 2 3 2 2 3" xfId="15948"/>
    <cellStyle name="Normal 5 3 3 2 2 3 2 3" xfId="15949"/>
    <cellStyle name="Normal 5 3 3 2 2 3 2 3 2" xfId="15950"/>
    <cellStyle name="Normal 5 3 3 2 2 3 2 4" xfId="15951"/>
    <cellStyle name="Normal 5 3 3 2 2 3 3" xfId="15952"/>
    <cellStyle name="Normal 5 3 3 2 2 3 3 2" xfId="15953"/>
    <cellStyle name="Normal 5 3 3 2 2 3 3 2 2" xfId="15954"/>
    <cellStyle name="Normal 5 3 3 2 2 3 3 3" xfId="15955"/>
    <cellStyle name="Normal 5 3 3 2 2 3 4" xfId="15956"/>
    <cellStyle name="Normal 5 3 3 2 2 3 4 2" xfId="15957"/>
    <cellStyle name="Normal 5 3 3 2 2 3 4 2 2" xfId="15958"/>
    <cellStyle name="Normal 5 3 3 2 2 3 4 3" xfId="15959"/>
    <cellStyle name="Normal 5 3 3 2 2 3 5" xfId="15960"/>
    <cellStyle name="Normal 5 3 3 2 2 3 5 2" xfId="15961"/>
    <cellStyle name="Normal 5 3 3 2 2 3 5 2 2" xfId="15962"/>
    <cellStyle name="Normal 5 3 3 2 2 3 5 3" xfId="15963"/>
    <cellStyle name="Normal 5 3 3 2 2 3 6" xfId="15964"/>
    <cellStyle name="Normal 5 3 3 2 2 3 6 2" xfId="15965"/>
    <cellStyle name="Normal 5 3 3 2 2 3 7" xfId="15966"/>
    <cellStyle name="Normal 5 3 3 2 2 3 7 2" xfId="15967"/>
    <cellStyle name="Normal 5 3 3 2 2 3 8" xfId="15968"/>
    <cellStyle name="Normal 5 3 3 2 2 4" xfId="15969"/>
    <cellStyle name="Normal 5 3 3 2 2 4 2" xfId="15970"/>
    <cellStyle name="Normal 5 3 3 2 2 4 2 2" xfId="15971"/>
    <cellStyle name="Normal 5 3 3 2 2 4 2 2 2" xfId="15972"/>
    <cellStyle name="Normal 5 3 3 2 2 4 2 3" xfId="15973"/>
    <cellStyle name="Normal 5 3 3 2 2 4 3" xfId="15974"/>
    <cellStyle name="Normal 5 3 3 2 2 4 3 2" xfId="15975"/>
    <cellStyle name="Normal 5 3 3 2 2 4 4" xfId="15976"/>
    <cellStyle name="Normal 5 3 3 2 2 5" xfId="15977"/>
    <cellStyle name="Normal 5 3 3 2 2 5 2" xfId="15978"/>
    <cellStyle name="Normal 5 3 3 2 2 5 2 2" xfId="15979"/>
    <cellStyle name="Normal 5 3 3 2 2 5 2 2 2" xfId="15980"/>
    <cellStyle name="Normal 5 3 3 2 2 5 2 3" xfId="15981"/>
    <cellStyle name="Normal 5 3 3 2 2 5 3" xfId="15982"/>
    <cellStyle name="Normal 5 3 3 2 2 5 3 2" xfId="15983"/>
    <cellStyle name="Normal 5 3 3 2 2 5 4" xfId="15984"/>
    <cellStyle name="Normal 5 3 3 2 2 6" xfId="15985"/>
    <cellStyle name="Normal 5 3 3 2 2 6 2" xfId="15986"/>
    <cellStyle name="Normal 5 3 3 2 2 6 2 2" xfId="15987"/>
    <cellStyle name="Normal 5 3 3 2 2 6 3" xfId="15988"/>
    <cellStyle name="Normal 5 3 3 2 2 7" xfId="15989"/>
    <cellStyle name="Normal 5 3 3 2 2 7 2" xfId="15990"/>
    <cellStyle name="Normal 5 3 3 2 2 7 2 2" xfId="15991"/>
    <cellStyle name="Normal 5 3 3 2 2 7 3" xfId="15992"/>
    <cellStyle name="Normal 5 3 3 2 2 8" xfId="15993"/>
    <cellStyle name="Normal 5 3 3 2 2 8 2" xfId="15994"/>
    <cellStyle name="Normal 5 3 3 2 2 8 2 2" xfId="15995"/>
    <cellStyle name="Normal 5 3 3 2 2 8 3" xfId="15996"/>
    <cellStyle name="Normal 5 3 3 2 2 9" xfId="15997"/>
    <cellStyle name="Normal 5 3 3 2 2 9 2" xfId="15998"/>
    <cellStyle name="Normal 5 3 3 2 3" xfId="15999"/>
    <cellStyle name="Normal 5 3 3 2 3 10" xfId="16000"/>
    <cellStyle name="Normal 5 3 3 2 3 2" xfId="16001"/>
    <cellStyle name="Normal 5 3 3 2 3 2 2" xfId="16002"/>
    <cellStyle name="Normal 5 3 3 2 3 2 2 2" xfId="16003"/>
    <cellStyle name="Normal 5 3 3 2 3 2 2 2 2" xfId="16004"/>
    <cellStyle name="Normal 5 3 3 2 3 2 2 3" xfId="16005"/>
    <cellStyle name="Normal 5 3 3 2 3 2 3" xfId="16006"/>
    <cellStyle name="Normal 5 3 3 2 3 2 3 2" xfId="16007"/>
    <cellStyle name="Normal 5 3 3 2 3 2 4" xfId="16008"/>
    <cellStyle name="Normal 5 3 3 2 3 3" xfId="16009"/>
    <cellStyle name="Normal 5 3 3 2 3 3 2" xfId="16010"/>
    <cellStyle name="Normal 5 3 3 2 3 3 2 2" xfId="16011"/>
    <cellStyle name="Normal 5 3 3 2 3 3 2 2 2" xfId="16012"/>
    <cellStyle name="Normal 5 3 3 2 3 3 2 3" xfId="16013"/>
    <cellStyle name="Normal 5 3 3 2 3 3 3" xfId="16014"/>
    <cellStyle name="Normal 5 3 3 2 3 3 3 2" xfId="16015"/>
    <cellStyle name="Normal 5 3 3 2 3 3 4" xfId="16016"/>
    <cellStyle name="Normal 5 3 3 2 3 4" xfId="16017"/>
    <cellStyle name="Normal 5 3 3 2 3 4 2" xfId="16018"/>
    <cellStyle name="Normal 5 3 3 2 3 4 2 2" xfId="16019"/>
    <cellStyle name="Normal 5 3 3 2 3 4 2 2 2" xfId="16020"/>
    <cellStyle name="Normal 5 3 3 2 3 4 2 3" xfId="16021"/>
    <cellStyle name="Normal 5 3 3 2 3 4 3" xfId="16022"/>
    <cellStyle name="Normal 5 3 3 2 3 4 3 2" xfId="16023"/>
    <cellStyle name="Normal 5 3 3 2 3 4 4" xfId="16024"/>
    <cellStyle name="Normal 5 3 3 2 3 5" xfId="16025"/>
    <cellStyle name="Normal 5 3 3 2 3 5 2" xfId="16026"/>
    <cellStyle name="Normal 5 3 3 2 3 5 2 2" xfId="16027"/>
    <cellStyle name="Normal 5 3 3 2 3 5 3" xfId="16028"/>
    <cellStyle name="Normal 5 3 3 2 3 6" xfId="16029"/>
    <cellStyle name="Normal 5 3 3 2 3 6 2" xfId="16030"/>
    <cellStyle name="Normal 5 3 3 2 3 6 2 2" xfId="16031"/>
    <cellStyle name="Normal 5 3 3 2 3 6 3" xfId="16032"/>
    <cellStyle name="Normal 5 3 3 2 3 7" xfId="16033"/>
    <cellStyle name="Normal 5 3 3 2 3 7 2" xfId="16034"/>
    <cellStyle name="Normal 5 3 3 2 3 7 2 2" xfId="16035"/>
    <cellStyle name="Normal 5 3 3 2 3 7 3" xfId="16036"/>
    <cellStyle name="Normal 5 3 3 2 3 8" xfId="16037"/>
    <cellStyle name="Normal 5 3 3 2 3 8 2" xfId="16038"/>
    <cellStyle name="Normal 5 3 3 2 3 9" xfId="16039"/>
    <cellStyle name="Normal 5 3 3 2 3 9 2" xfId="16040"/>
    <cellStyle name="Normal 5 3 3 2 4" xfId="16041"/>
    <cellStyle name="Normal 5 3 3 2 4 2" xfId="16042"/>
    <cellStyle name="Normal 5 3 3 2 4 2 2" xfId="16043"/>
    <cellStyle name="Normal 5 3 3 2 4 2 2 2" xfId="16044"/>
    <cellStyle name="Normal 5 3 3 2 4 2 2 2 2" xfId="16045"/>
    <cellStyle name="Normal 5 3 3 2 4 2 2 3" xfId="16046"/>
    <cellStyle name="Normal 5 3 3 2 4 2 3" xfId="16047"/>
    <cellStyle name="Normal 5 3 3 2 4 2 3 2" xfId="16048"/>
    <cellStyle name="Normal 5 3 3 2 4 2 4" xfId="16049"/>
    <cellStyle name="Normal 5 3 3 2 4 3" xfId="16050"/>
    <cellStyle name="Normal 5 3 3 2 4 3 2" xfId="16051"/>
    <cellStyle name="Normal 5 3 3 2 4 3 2 2" xfId="16052"/>
    <cellStyle name="Normal 5 3 3 2 4 3 2 2 2" xfId="16053"/>
    <cellStyle name="Normal 5 3 3 2 4 3 2 3" xfId="16054"/>
    <cellStyle name="Normal 5 3 3 2 4 3 3" xfId="16055"/>
    <cellStyle name="Normal 5 3 3 2 4 3 3 2" xfId="16056"/>
    <cellStyle name="Normal 5 3 3 2 4 3 4" xfId="16057"/>
    <cellStyle name="Normal 5 3 3 2 4 4" xfId="16058"/>
    <cellStyle name="Normal 5 3 3 2 4 4 2" xfId="16059"/>
    <cellStyle name="Normal 5 3 3 2 4 4 2 2" xfId="16060"/>
    <cellStyle name="Normal 5 3 3 2 4 4 3" xfId="16061"/>
    <cellStyle name="Normal 5 3 3 2 4 5" xfId="16062"/>
    <cellStyle name="Normal 5 3 3 2 4 5 2" xfId="16063"/>
    <cellStyle name="Normal 5 3 3 2 4 5 2 2" xfId="16064"/>
    <cellStyle name="Normal 5 3 3 2 4 5 3" xfId="16065"/>
    <cellStyle name="Normal 5 3 3 2 4 6" xfId="16066"/>
    <cellStyle name="Normal 5 3 3 2 4 6 2" xfId="16067"/>
    <cellStyle name="Normal 5 3 3 2 4 6 2 2" xfId="16068"/>
    <cellStyle name="Normal 5 3 3 2 4 6 3" xfId="16069"/>
    <cellStyle name="Normal 5 3 3 2 4 7" xfId="16070"/>
    <cellStyle name="Normal 5 3 3 2 4 7 2" xfId="16071"/>
    <cellStyle name="Normal 5 3 3 2 4 8" xfId="16072"/>
    <cellStyle name="Normal 5 3 3 2 4 8 2" xfId="16073"/>
    <cellStyle name="Normal 5 3 3 2 4 9" xfId="16074"/>
    <cellStyle name="Normal 5 3 3 2 5" xfId="16075"/>
    <cellStyle name="Normal 5 3 3 2 5 2" xfId="16076"/>
    <cellStyle name="Normal 5 3 3 2 5 2 2" xfId="16077"/>
    <cellStyle name="Normal 5 3 3 2 5 2 2 2" xfId="16078"/>
    <cellStyle name="Normal 5 3 3 2 5 2 2 2 2" xfId="16079"/>
    <cellStyle name="Normal 5 3 3 2 5 2 2 3" xfId="16080"/>
    <cellStyle name="Normal 5 3 3 2 5 2 3" xfId="16081"/>
    <cellStyle name="Normal 5 3 3 2 5 2 3 2" xfId="16082"/>
    <cellStyle name="Normal 5 3 3 2 5 2 4" xfId="16083"/>
    <cellStyle name="Normal 5 3 3 2 5 3" xfId="16084"/>
    <cellStyle name="Normal 5 3 3 2 5 3 2" xfId="16085"/>
    <cellStyle name="Normal 5 3 3 2 5 3 2 2" xfId="16086"/>
    <cellStyle name="Normal 5 3 3 2 5 3 3" xfId="16087"/>
    <cellStyle name="Normal 5 3 3 2 5 4" xfId="16088"/>
    <cellStyle name="Normal 5 3 3 2 5 4 2" xfId="16089"/>
    <cellStyle name="Normal 5 3 3 2 5 4 2 2" xfId="16090"/>
    <cellStyle name="Normal 5 3 3 2 5 4 3" xfId="16091"/>
    <cellStyle name="Normal 5 3 3 2 5 5" xfId="16092"/>
    <cellStyle name="Normal 5 3 3 2 5 5 2" xfId="16093"/>
    <cellStyle name="Normal 5 3 3 2 5 5 2 2" xfId="16094"/>
    <cellStyle name="Normal 5 3 3 2 5 5 3" xfId="16095"/>
    <cellStyle name="Normal 5 3 3 2 5 6" xfId="16096"/>
    <cellStyle name="Normal 5 3 3 2 5 6 2" xfId="16097"/>
    <cellStyle name="Normal 5 3 3 2 5 7" xfId="16098"/>
    <cellStyle name="Normal 5 3 3 2 5 7 2" xfId="16099"/>
    <cellStyle name="Normal 5 3 3 2 5 8" xfId="16100"/>
    <cellStyle name="Normal 5 3 3 2 6" xfId="16101"/>
    <cellStyle name="Normal 5 3 3 2 6 2" xfId="16102"/>
    <cellStyle name="Normal 5 3 3 2 6 2 2" xfId="16103"/>
    <cellStyle name="Normal 5 3 3 2 6 2 2 2" xfId="16104"/>
    <cellStyle name="Normal 5 3 3 2 6 2 3" xfId="16105"/>
    <cellStyle name="Normal 5 3 3 2 6 3" xfId="16106"/>
    <cellStyle name="Normal 5 3 3 2 6 3 2" xfId="16107"/>
    <cellStyle name="Normal 5 3 3 2 6 4" xfId="16108"/>
    <cellStyle name="Normal 5 3 3 2 7" xfId="16109"/>
    <cellStyle name="Normal 5 3 3 2 7 2" xfId="16110"/>
    <cellStyle name="Normal 5 3 3 2 7 2 2" xfId="16111"/>
    <cellStyle name="Normal 5 3 3 2 7 2 2 2" xfId="16112"/>
    <cellStyle name="Normal 5 3 3 2 7 2 3" xfId="16113"/>
    <cellStyle name="Normal 5 3 3 2 7 3" xfId="16114"/>
    <cellStyle name="Normal 5 3 3 2 7 3 2" xfId="16115"/>
    <cellStyle name="Normal 5 3 3 2 7 4" xfId="16116"/>
    <cellStyle name="Normal 5 3 3 2 8" xfId="16117"/>
    <cellStyle name="Normal 5 3 3 2 8 2" xfId="16118"/>
    <cellStyle name="Normal 5 3 3 2 8 2 2" xfId="16119"/>
    <cellStyle name="Normal 5 3 3 2 8 3" xfId="16120"/>
    <cellStyle name="Normal 5 3 3 2 9" xfId="16121"/>
    <cellStyle name="Normal 5 3 3 2 9 2" xfId="16122"/>
    <cellStyle name="Normal 5 3 3 2 9 2 2" xfId="16123"/>
    <cellStyle name="Normal 5 3 3 2 9 3" xfId="16124"/>
    <cellStyle name="Normal 5 3 3 3" xfId="16125"/>
    <cellStyle name="Normal 5 3 3 3 10" xfId="16126"/>
    <cellStyle name="Normal 5 3 3 3 10 2" xfId="16127"/>
    <cellStyle name="Normal 5 3 3 3 11" xfId="16128"/>
    <cellStyle name="Normal 5 3 3 3 11 2" xfId="16129"/>
    <cellStyle name="Normal 5 3 3 3 12" xfId="16130"/>
    <cellStyle name="Normal 5 3 3 3 2" xfId="16131"/>
    <cellStyle name="Normal 5 3 3 3 2 10" xfId="16132"/>
    <cellStyle name="Normal 5 3 3 3 2 2" xfId="16133"/>
    <cellStyle name="Normal 5 3 3 3 2 2 2" xfId="16134"/>
    <cellStyle name="Normal 5 3 3 3 2 2 2 2" xfId="16135"/>
    <cellStyle name="Normal 5 3 3 3 2 2 2 2 2" xfId="16136"/>
    <cellStyle name="Normal 5 3 3 3 2 2 2 3" xfId="16137"/>
    <cellStyle name="Normal 5 3 3 3 2 2 3" xfId="16138"/>
    <cellStyle name="Normal 5 3 3 3 2 2 3 2" xfId="16139"/>
    <cellStyle name="Normal 5 3 3 3 2 2 4" xfId="16140"/>
    <cellStyle name="Normal 5 3 3 3 2 3" xfId="16141"/>
    <cellStyle name="Normal 5 3 3 3 2 3 2" xfId="16142"/>
    <cellStyle name="Normal 5 3 3 3 2 3 2 2" xfId="16143"/>
    <cellStyle name="Normal 5 3 3 3 2 3 2 2 2" xfId="16144"/>
    <cellStyle name="Normal 5 3 3 3 2 3 2 3" xfId="16145"/>
    <cellStyle name="Normal 5 3 3 3 2 3 3" xfId="16146"/>
    <cellStyle name="Normal 5 3 3 3 2 3 3 2" xfId="16147"/>
    <cellStyle name="Normal 5 3 3 3 2 3 4" xfId="16148"/>
    <cellStyle name="Normal 5 3 3 3 2 4" xfId="16149"/>
    <cellStyle name="Normal 5 3 3 3 2 4 2" xfId="16150"/>
    <cellStyle name="Normal 5 3 3 3 2 4 2 2" xfId="16151"/>
    <cellStyle name="Normal 5 3 3 3 2 4 2 2 2" xfId="16152"/>
    <cellStyle name="Normal 5 3 3 3 2 4 2 3" xfId="16153"/>
    <cellStyle name="Normal 5 3 3 3 2 4 3" xfId="16154"/>
    <cellStyle name="Normal 5 3 3 3 2 4 3 2" xfId="16155"/>
    <cellStyle name="Normal 5 3 3 3 2 4 4" xfId="16156"/>
    <cellStyle name="Normal 5 3 3 3 2 5" xfId="16157"/>
    <cellStyle name="Normal 5 3 3 3 2 5 2" xfId="16158"/>
    <cellStyle name="Normal 5 3 3 3 2 5 2 2" xfId="16159"/>
    <cellStyle name="Normal 5 3 3 3 2 5 3" xfId="16160"/>
    <cellStyle name="Normal 5 3 3 3 2 6" xfId="16161"/>
    <cellStyle name="Normal 5 3 3 3 2 6 2" xfId="16162"/>
    <cellStyle name="Normal 5 3 3 3 2 6 2 2" xfId="16163"/>
    <cellStyle name="Normal 5 3 3 3 2 6 3" xfId="16164"/>
    <cellStyle name="Normal 5 3 3 3 2 7" xfId="16165"/>
    <cellStyle name="Normal 5 3 3 3 2 7 2" xfId="16166"/>
    <cellStyle name="Normal 5 3 3 3 2 7 2 2" xfId="16167"/>
    <cellStyle name="Normal 5 3 3 3 2 7 3" xfId="16168"/>
    <cellStyle name="Normal 5 3 3 3 2 8" xfId="16169"/>
    <cellStyle name="Normal 5 3 3 3 2 8 2" xfId="16170"/>
    <cellStyle name="Normal 5 3 3 3 2 9" xfId="16171"/>
    <cellStyle name="Normal 5 3 3 3 2 9 2" xfId="16172"/>
    <cellStyle name="Normal 5 3 3 3 3" xfId="16173"/>
    <cellStyle name="Normal 5 3 3 3 3 2" xfId="16174"/>
    <cellStyle name="Normal 5 3 3 3 3 2 2" xfId="16175"/>
    <cellStyle name="Normal 5 3 3 3 3 2 2 2" xfId="16176"/>
    <cellStyle name="Normal 5 3 3 3 3 2 2 2 2" xfId="16177"/>
    <cellStyle name="Normal 5 3 3 3 3 2 2 3" xfId="16178"/>
    <cellStyle name="Normal 5 3 3 3 3 2 3" xfId="16179"/>
    <cellStyle name="Normal 5 3 3 3 3 2 3 2" xfId="16180"/>
    <cellStyle name="Normal 5 3 3 3 3 2 4" xfId="16181"/>
    <cellStyle name="Normal 5 3 3 3 3 3" xfId="16182"/>
    <cellStyle name="Normal 5 3 3 3 3 3 2" xfId="16183"/>
    <cellStyle name="Normal 5 3 3 3 3 3 2 2" xfId="16184"/>
    <cellStyle name="Normal 5 3 3 3 3 3 2 2 2" xfId="16185"/>
    <cellStyle name="Normal 5 3 3 3 3 3 2 3" xfId="16186"/>
    <cellStyle name="Normal 5 3 3 3 3 3 3" xfId="16187"/>
    <cellStyle name="Normal 5 3 3 3 3 3 3 2" xfId="16188"/>
    <cellStyle name="Normal 5 3 3 3 3 3 4" xfId="16189"/>
    <cellStyle name="Normal 5 3 3 3 3 4" xfId="16190"/>
    <cellStyle name="Normal 5 3 3 3 3 4 2" xfId="16191"/>
    <cellStyle name="Normal 5 3 3 3 3 4 2 2" xfId="16192"/>
    <cellStyle name="Normal 5 3 3 3 3 4 3" xfId="16193"/>
    <cellStyle name="Normal 5 3 3 3 3 5" xfId="16194"/>
    <cellStyle name="Normal 5 3 3 3 3 5 2" xfId="16195"/>
    <cellStyle name="Normal 5 3 3 3 3 5 2 2" xfId="16196"/>
    <cellStyle name="Normal 5 3 3 3 3 5 3" xfId="16197"/>
    <cellStyle name="Normal 5 3 3 3 3 6" xfId="16198"/>
    <cellStyle name="Normal 5 3 3 3 3 6 2" xfId="16199"/>
    <cellStyle name="Normal 5 3 3 3 3 6 2 2" xfId="16200"/>
    <cellStyle name="Normal 5 3 3 3 3 6 3" xfId="16201"/>
    <cellStyle name="Normal 5 3 3 3 3 7" xfId="16202"/>
    <cellStyle name="Normal 5 3 3 3 3 7 2" xfId="16203"/>
    <cellStyle name="Normal 5 3 3 3 3 8" xfId="16204"/>
    <cellStyle name="Normal 5 3 3 3 3 8 2" xfId="16205"/>
    <cellStyle name="Normal 5 3 3 3 3 9" xfId="16206"/>
    <cellStyle name="Normal 5 3 3 3 4" xfId="16207"/>
    <cellStyle name="Normal 5 3 3 3 4 2" xfId="16208"/>
    <cellStyle name="Normal 5 3 3 3 4 2 2" xfId="16209"/>
    <cellStyle name="Normal 5 3 3 3 4 2 2 2" xfId="16210"/>
    <cellStyle name="Normal 5 3 3 3 4 2 2 2 2" xfId="16211"/>
    <cellStyle name="Normal 5 3 3 3 4 2 2 3" xfId="16212"/>
    <cellStyle name="Normal 5 3 3 3 4 2 3" xfId="16213"/>
    <cellStyle name="Normal 5 3 3 3 4 2 3 2" xfId="16214"/>
    <cellStyle name="Normal 5 3 3 3 4 2 4" xfId="16215"/>
    <cellStyle name="Normal 5 3 3 3 4 3" xfId="16216"/>
    <cellStyle name="Normal 5 3 3 3 4 3 2" xfId="16217"/>
    <cellStyle name="Normal 5 3 3 3 4 3 2 2" xfId="16218"/>
    <cellStyle name="Normal 5 3 3 3 4 3 3" xfId="16219"/>
    <cellStyle name="Normal 5 3 3 3 4 4" xfId="16220"/>
    <cellStyle name="Normal 5 3 3 3 4 4 2" xfId="16221"/>
    <cellStyle name="Normal 5 3 3 3 4 4 2 2" xfId="16222"/>
    <cellStyle name="Normal 5 3 3 3 4 4 3" xfId="16223"/>
    <cellStyle name="Normal 5 3 3 3 4 5" xfId="16224"/>
    <cellStyle name="Normal 5 3 3 3 4 5 2" xfId="16225"/>
    <cellStyle name="Normal 5 3 3 3 4 5 2 2" xfId="16226"/>
    <cellStyle name="Normal 5 3 3 3 4 5 3" xfId="16227"/>
    <cellStyle name="Normal 5 3 3 3 4 6" xfId="16228"/>
    <cellStyle name="Normal 5 3 3 3 4 6 2" xfId="16229"/>
    <cellStyle name="Normal 5 3 3 3 4 7" xfId="16230"/>
    <cellStyle name="Normal 5 3 3 3 4 7 2" xfId="16231"/>
    <cellStyle name="Normal 5 3 3 3 4 8" xfId="16232"/>
    <cellStyle name="Normal 5 3 3 3 5" xfId="16233"/>
    <cellStyle name="Normal 5 3 3 3 5 2" xfId="16234"/>
    <cellStyle name="Normal 5 3 3 3 5 2 2" xfId="16235"/>
    <cellStyle name="Normal 5 3 3 3 5 2 2 2" xfId="16236"/>
    <cellStyle name="Normal 5 3 3 3 5 2 3" xfId="16237"/>
    <cellStyle name="Normal 5 3 3 3 5 3" xfId="16238"/>
    <cellStyle name="Normal 5 3 3 3 5 3 2" xfId="16239"/>
    <cellStyle name="Normal 5 3 3 3 5 4" xfId="16240"/>
    <cellStyle name="Normal 5 3 3 3 6" xfId="16241"/>
    <cellStyle name="Normal 5 3 3 3 6 2" xfId="16242"/>
    <cellStyle name="Normal 5 3 3 3 6 2 2" xfId="16243"/>
    <cellStyle name="Normal 5 3 3 3 6 2 2 2" xfId="16244"/>
    <cellStyle name="Normal 5 3 3 3 6 2 3" xfId="16245"/>
    <cellStyle name="Normal 5 3 3 3 6 3" xfId="16246"/>
    <cellStyle name="Normal 5 3 3 3 6 3 2" xfId="16247"/>
    <cellStyle name="Normal 5 3 3 3 6 4" xfId="16248"/>
    <cellStyle name="Normal 5 3 3 3 7" xfId="16249"/>
    <cellStyle name="Normal 5 3 3 3 7 2" xfId="16250"/>
    <cellStyle name="Normal 5 3 3 3 7 2 2" xfId="16251"/>
    <cellStyle name="Normal 5 3 3 3 7 3" xfId="16252"/>
    <cellStyle name="Normal 5 3 3 3 8" xfId="16253"/>
    <cellStyle name="Normal 5 3 3 3 8 2" xfId="16254"/>
    <cellStyle name="Normal 5 3 3 3 8 2 2" xfId="16255"/>
    <cellStyle name="Normal 5 3 3 3 8 3" xfId="16256"/>
    <cellStyle name="Normal 5 3 3 3 9" xfId="16257"/>
    <cellStyle name="Normal 5 3 3 3 9 2" xfId="16258"/>
    <cellStyle name="Normal 5 3 3 3 9 2 2" xfId="16259"/>
    <cellStyle name="Normal 5 3 3 3 9 3" xfId="16260"/>
    <cellStyle name="Normal 5 3 3 4" xfId="16261"/>
    <cellStyle name="Normal 5 3 3 4 10" xfId="16262"/>
    <cellStyle name="Normal 5 3 3 4 10 2" xfId="16263"/>
    <cellStyle name="Normal 5 3 3 4 11" xfId="16264"/>
    <cellStyle name="Normal 5 3 3 4 2" xfId="16265"/>
    <cellStyle name="Normal 5 3 3 4 2 2" xfId="16266"/>
    <cellStyle name="Normal 5 3 3 4 2 2 2" xfId="16267"/>
    <cellStyle name="Normal 5 3 3 4 2 2 2 2" xfId="16268"/>
    <cellStyle name="Normal 5 3 3 4 2 2 2 2 2" xfId="16269"/>
    <cellStyle name="Normal 5 3 3 4 2 2 2 3" xfId="16270"/>
    <cellStyle name="Normal 5 3 3 4 2 2 3" xfId="16271"/>
    <cellStyle name="Normal 5 3 3 4 2 2 3 2" xfId="16272"/>
    <cellStyle name="Normal 5 3 3 4 2 2 4" xfId="16273"/>
    <cellStyle name="Normal 5 3 3 4 2 3" xfId="16274"/>
    <cellStyle name="Normal 5 3 3 4 2 3 2" xfId="16275"/>
    <cellStyle name="Normal 5 3 3 4 2 3 2 2" xfId="16276"/>
    <cellStyle name="Normal 5 3 3 4 2 3 2 2 2" xfId="16277"/>
    <cellStyle name="Normal 5 3 3 4 2 3 2 3" xfId="16278"/>
    <cellStyle name="Normal 5 3 3 4 2 3 3" xfId="16279"/>
    <cellStyle name="Normal 5 3 3 4 2 3 3 2" xfId="16280"/>
    <cellStyle name="Normal 5 3 3 4 2 3 4" xfId="16281"/>
    <cellStyle name="Normal 5 3 3 4 2 4" xfId="16282"/>
    <cellStyle name="Normal 5 3 3 4 2 4 2" xfId="16283"/>
    <cellStyle name="Normal 5 3 3 4 2 4 2 2" xfId="16284"/>
    <cellStyle name="Normal 5 3 3 4 2 4 3" xfId="16285"/>
    <cellStyle name="Normal 5 3 3 4 2 5" xfId="16286"/>
    <cellStyle name="Normal 5 3 3 4 2 5 2" xfId="16287"/>
    <cellStyle name="Normal 5 3 3 4 2 5 2 2" xfId="16288"/>
    <cellStyle name="Normal 5 3 3 4 2 5 3" xfId="16289"/>
    <cellStyle name="Normal 5 3 3 4 2 6" xfId="16290"/>
    <cellStyle name="Normal 5 3 3 4 2 6 2" xfId="16291"/>
    <cellStyle name="Normal 5 3 3 4 2 6 2 2" xfId="16292"/>
    <cellStyle name="Normal 5 3 3 4 2 6 3" xfId="16293"/>
    <cellStyle name="Normal 5 3 3 4 2 7" xfId="16294"/>
    <cellStyle name="Normal 5 3 3 4 2 7 2" xfId="16295"/>
    <cellStyle name="Normal 5 3 3 4 2 8" xfId="16296"/>
    <cellStyle name="Normal 5 3 3 4 2 8 2" xfId="16297"/>
    <cellStyle name="Normal 5 3 3 4 2 9" xfId="16298"/>
    <cellStyle name="Normal 5 3 3 4 3" xfId="16299"/>
    <cellStyle name="Normal 5 3 3 4 3 2" xfId="16300"/>
    <cellStyle name="Normal 5 3 3 4 3 2 2" xfId="16301"/>
    <cellStyle name="Normal 5 3 3 4 3 2 2 2" xfId="16302"/>
    <cellStyle name="Normal 5 3 3 4 3 2 2 2 2" xfId="16303"/>
    <cellStyle name="Normal 5 3 3 4 3 2 2 3" xfId="16304"/>
    <cellStyle name="Normal 5 3 3 4 3 2 3" xfId="16305"/>
    <cellStyle name="Normal 5 3 3 4 3 2 3 2" xfId="16306"/>
    <cellStyle name="Normal 5 3 3 4 3 2 4" xfId="16307"/>
    <cellStyle name="Normal 5 3 3 4 3 3" xfId="16308"/>
    <cellStyle name="Normal 5 3 3 4 3 3 2" xfId="16309"/>
    <cellStyle name="Normal 5 3 3 4 3 3 2 2" xfId="16310"/>
    <cellStyle name="Normal 5 3 3 4 3 3 3" xfId="16311"/>
    <cellStyle name="Normal 5 3 3 4 3 4" xfId="16312"/>
    <cellStyle name="Normal 5 3 3 4 3 4 2" xfId="16313"/>
    <cellStyle name="Normal 5 3 3 4 3 4 2 2" xfId="16314"/>
    <cellStyle name="Normal 5 3 3 4 3 4 3" xfId="16315"/>
    <cellStyle name="Normal 5 3 3 4 3 5" xfId="16316"/>
    <cellStyle name="Normal 5 3 3 4 3 5 2" xfId="16317"/>
    <cellStyle name="Normal 5 3 3 4 3 5 2 2" xfId="16318"/>
    <cellStyle name="Normal 5 3 3 4 3 5 3" xfId="16319"/>
    <cellStyle name="Normal 5 3 3 4 3 6" xfId="16320"/>
    <cellStyle name="Normal 5 3 3 4 3 6 2" xfId="16321"/>
    <cellStyle name="Normal 5 3 3 4 3 7" xfId="16322"/>
    <cellStyle name="Normal 5 3 3 4 3 7 2" xfId="16323"/>
    <cellStyle name="Normal 5 3 3 4 3 8" xfId="16324"/>
    <cellStyle name="Normal 5 3 3 4 4" xfId="16325"/>
    <cellStyle name="Normal 5 3 3 4 4 2" xfId="16326"/>
    <cellStyle name="Normal 5 3 3 4 4 2 2" xfId="16327"/>
    <cellStyle name="Normal 5 3 3 4 4 2 2 2" xfId="16328"/>
    <cellStyle name="Normal 5 3 3 4 4 2 3" xfId="16329"/>
    <cellStyle name="Normal 5 3 3 4 4 3" xfId="16330"/>
    <cellStyle name="Normal 5 3 3 4 4 3 2" xfId="16331"/>
    <cellStyle name="Normal 5 3 3 4 4 4" xfId="16332"/>
    <cellStyle name="Normal 5 3 3 4 5" xfId="16333"/>
    <cellStyle name="Normal 5 3 3 4 5 2" xfId="16334"/>
    <cellStyle name="Normal 5 3 3 4 5 2 2" xfId="16335"/>
    <cellStyle name="Normal 5 3 3 4 5 2 2 2" xfId="16336"/>
    <cellStyle name="Normal 5 3 3 4 5 2 3" xfId="16337"/>
    <cellStyle name="Normal 5 3 3 4 5 3" xfId="16338"/>
    <cellStyle name="Normal 5 3 3 4 5 3 2" xfId="16339"/>
    <cellStyle name="Normal 5 3 3 4 5 4" xfId="16340"/>
    <cellStyle name="Normal 5 3 3 4 6" xfId="16341"/>
    <cellStyle name="Normal 5 3 3 4 6 2" xfId="16342"/>
    <cellStyle name="Normal 5 3 3 4 6 2 2" xfId="16343"/>
    <cellStyle name="Normal 5 3 3 4 6 3" xfId="16344"/>
    <cellStyle name="Normal 5 3 3 4 7" xfId="16345"/>
    <cellStyle name="Normal 5 3 3 4 7 2" xfId="16346"/>
    <cellStyle name="Normal 5 3 3 4 7 2 2" xfId="16347"/>
    <cellStyle name="Normal 5 3 3 4 7 3" xfId="16348"/>
    <cellStyle name="Normal 5 3 3 4 8" xfId="16349"/>
    <cellStyle name="Normal 5 3 3 4 8 2" xfId="16350"/>
    <cellStyle name="Normal 5 3 3 4 8 2 2" xfId="16351"/>
    <cellStyle name="Normal 5 3 3 4 8 3" xfId="16352"/>
    <cellStyle name="Normal 5 3 3 4 9" xfId="16353"/>
    <cellStyle name="Normal 5 3 3 4 9 2" xfId="16354"/>
    <cellStyle name="Normal 5 3 3 5" xfId="16355"/>
    <cellStyle name="Normal 5 3 3 5 10" xfId="16356"/>
    <cellStyle name="Normal 5 3 3 5 2" xfId="16357"/>
    <cellStyle name="Normal 5 3 3 5 2 2" xfId="16358"/>
    <cellStyle name="Normal 5 3 3 5 2 2 2" xfId="16359"/>
    <cellStyle name="Normal 5 3 3 5 2 2 2 2" xfId="16360"/>
    <cellStyle name="Normal 5 3 3 5 2 2 3" xfId="16361"/>
    <cellStyle name="Normal 5 3 3 5 2 3" xfId="16362"/>
    <cellStyle name="Normal 5 3 3 5 2 3 2" xfId="16363"/>
    <cellStyle name="Normal 5 3 3 5 2 4" xfId="16364"/>
    <cellStyle name="Normal 5 3 3 5 3" xfId="16365"/>
    <cellStyle name="Normal 5 3 3 5 3 2" xfId="16366"/>
    <cellStyle name="Normal 5 3 3 5 3 2 2" xfId="16367"/>
    <cellStyle name="Normal 5 3 3 5 3 2 2 2" xfId="16368"/>
    <cellStyle name="Normal 5 3 3 5 3 2 3" xfId="16369"/>
    <cellStyle name="Normal 5 3 3 5 3 3" xfId="16370"/>
    <cellStyle name="Normal 5 3 3 5 3 3 2" xfId="16371"/>
    <cellStyle name="Normal 5 3 3 5 3 4" xfId="16372"/>
    <cellStyle name="Normal 5 3 3 5 4" xfId="16373"/>
    <cellStyle name="Normal 5 3 3 5 4 2" xfId="16374"/>
    <cellStyle name="Normal 5 3 3 5 4 2 2" xfId="16375"/>
    <cellStyle name="Normal 5 3 3 5 4 2 2 2" xfId="16376"/>
    <cellStyle name="Normal 5 3 3 5 4 2 3" xfId="16377"/>
    <cellStyle name="Normal 5 3 3 5 4 3" xfId="16378"/>
    <cellStyle name="Normal 5 3 3 5 4 3 2" xfId="16379"/>
    <cellStyle name="Normal 5 3 3 5 4 4" xfId="16380"/>
    <cellStyle name="Normal 5 3 3 5 5" xfId="16381"/>
    <cellStyle name="Normal 5 3 3 5 5 2" xfId="16382"/>
    <cellStyle name="Normal 5 3 3 5 5 2 2" xfId="16383"/>
    <cellStyle name="Normal 5 3 3 5 5 3" xfId="16384"/>
    <cellStyle name="Normal 5 3 3 5 6" xfId="16385"/>
    <cellStyle name="Normal 5 3 3 5 6 2" xfId="16386"/>
    <cellStyle name="Normal 5 3 3 5 6 2 2" xfId="16387"/>
    <cellStyle name="Normal 5 3 3 5 6 3" xfId="16388"/>
    <cellStyle name="Normal 5 3 3 5 7" xfId="16389"/>
    <cellStyle name="Normal 5 3 3 5 7 2" xfId="16390"/>
    <cellStyle name="Normal 5 3 3 5 7 2 2" xfId="16391"/>
    <cellStyle name="Normal 5 3 3 5 7 3" xfId="16392"/>
    <cellStyle name="Normal 5 3 3 5 8" xfId="16393"/>
    <cellStyle name="Normal 5 3 3 5 8 2" xfId="16394"/>
    <cellStyle name="Normal 5 3 3 5 9" xfId="16395"/>
    <cellStyle name="Normal 5 3 3 5 9 2" xfId="16396"/>
    <cellStyle name="Normal 5 3 3 6" xfId="16397"/>
    <cellStyle name="Normal 5 3 3 6 2" xfId="16398"/>
    <cellStyle name="Normal 5 3 3 6 2 2" xfId="16399"/>
    <cellStyle name="Normal 5 3 3 6 2 2 2" xfId="16400"/>
    <cellStyle name="Normal 5 3 3 6 2 2 2 2" xfId="16401"/>
    <cellStyle name="Normal 5 3 3 6 2 2 3" xfId="16402"/>
    <cellStyle name="Normal 5 3 3 6 2 3" xfId="16403"/>
    <cellStyle name="Normal 5 3 3 6 2 3 2" xfId="16404"/>
    <cellStyle name="Normal 5 3 3 6 2 4" xfId="16405"/>
    <cellStyle name="Normal 5 3 3 6 3" xfId="16406"/>
    <cellStyle name="Normal 5 3 3 6 3 2" xfId="16407"/>
    <cellStyle name="Normal 5 3 3 6 3 2 2" xfId="16408"/>
    <cellStyle name="Normal 5 3 3 6 3 2 2 2" xfId="16409"/>
    <cellStyle name="Normal 5 3 3 6 3 2 3" xfId="16410"/>
    <cellStyle name="Normal 5 3 3 6 3 3" xfId="16411"/>
    <cellStyle name="Normal 5 3 3 6 3 3 2" xfId="16412"/>
    <cellStyle name="Normal 5 3 3 6 3 4" xfId="16413"/>
    <cellStyle name="Normal 5 3 3 6 4" xfId="16414"/>
    <cellStyle name="Normal 5 3 3 6 4 2" xfId="16415"/>
    <cellStyle name="Normal 5 3 3 6 4 2 2" xfId="16416"/>
    <cellStyle name="Normal 5 3 3 6 4 3" xfId="16417"/>
    <cellStyle name="Normal 5 3 3 6 5" xfId="16418"/>
    <cellStyle name="Normal 5 3 3 6 5 2" xfId="16419"/>
    <cellStyle name="Normal 5 3 3 6 5 2 2" xfId="16420"/>
    <cellStyle name="Normal 5 3 3 6 5 3" xfId="16421"/>
    <cellStyle name="Normal 5 3 3 6 6" xfId="16422"/>
    <cellStyle name="Normal 5 3 3 6 6 2" xfId="16423"/>
    <cellStyle name="Normal 5 3 3 6 6 2 2" xfId="16424"/>
    <cellStyle name="Normal 5 3 3 6 6 3" xfId="16425"/>
    <cellStyle name="Normal 5 3 3 6 7" xfId="16426"/>
    <cellStyle name="Normal 5 3 3 6 7 2" xfId="16427"/>
    <cellStyle name="Normal 5 3 3 6 8" xfId="16428"/>
    <cellStyle name="Normal 5 3 3 6 8 2" xfId="16429"/>
    <cellStyle name="Normal 5 3 3 6 9" xfId="16430"/>
    <cellStyle name="Normal 5 3 3 7" xfId="16431"/>
    <cellStyle name="Normal 5 3 3 7 2" xfId="16432"/>
    <cellStyle name="Normal 5 3 3 7 2 2" xfId="16433"/>
    <cellStyle name="Normal 5 3 3 7 2 2 2" xfId="16434"/>
    <cellStyle name="Normal 5 3 3 7 2 2 2 2" xfId="16435"/>
    <cellStyle name="Normal 5 3 3 7 2 2 3" xfId="16436"/>
    <cellStyle name="Normal 5 3 3 7 2 3" xfId="16437"/>
    <cellStyle name="Normal 5 3 3 7 2 3 2" xfId="16438"/>
    <cellStyle name="Normal 5 3 3 7 2 4" xfId="16439"/>
    <cellStyle name="Normal 5 3 3 7 3" xfId="16440"/>
    <cellStyle name="Normal 5 3 3 7 3 2" xfId="16441"/>
    <cellStyle name="Normal 5 3 3 7 3 2 2" xfId="16442"/>
    <cellStyle name="Normal 5 3 3 7 3 3" xfId="16443"/>
    <cellStyle name="Normal 5 3 3 7 4" xfId="16444"/>
    <cellStyle name="Normal 5 3 3 7 4 2" xfId="16445"/>
    <cellStyle name="Normal 5 3 3 7 4 2 2" xfId="16446"/>
    <cellStyle name="Normal 5 3 3 7 4 3" xfId="16447"/>
    <cellStyle name="Normal 5 3 3 7 5" xfId="16448"/>
    <cellStyle name="Normal 5 3 3 7 5 2" xfId="16449"/>
    <cellStyle name="Normal 5 3 3 7 5 2 2" xfId="16450"/>
    <cellStyle name="Normal 5 3 3 7 5 3" xfId="16451"/>
    <cellStyle name="Normal 5 3 3 7 6" xfId="16452"/>
    <cellStyle name="Normal 5 3 3 7 6 2" xfId="16453"/>
    <cellStyle name="Normal 5 3 3 7 7" xfId="16454"/>
    <cellStyle name="Normal 5 3 3 7 7 2" xfId="16455"/>
    <cellStyle name="Normal 5 3 3 7 8" xfId="16456"/>
    <cellStyle name="Normal 5 3 3 8" xfId="16457"/>
    <cellStyle name="Normal 5 3 3 8 2" xfId="16458"/>
    <cellStyle name="Normal 5 3 3 8 2 2" xfId="16459"/>
    <cellStyle name="Normal 5 3 3 8 2 2 2" xfId="16460"/>
    <cellStyle name="Normal 5 3 3 8 2 3" xfId="16461"/>
    <cellStyle name="Normal 5 3 3 8 3" xfId="16462"/>
    <cellStyle name="Normal 5 3 3 8 3 2" xfId="16463"/>
    <cellStyle name="Normal 5 3 3 8 4" xfId="16464"/>
    <cellStyle name="Normal 5 3 3 9" xfId="16465"/>
    <cellStyle name="Normal 5 3 3 9 2" xfId="16466"/>
    <cellStyle name="Normal 5 3 3 9 2 2" xfId="16467"/>
    <cellStyle name="Normal 5 3 3 9 2 2 2" xfId="16468"/>
    <cellStyle name="Normal 5 3 3 9 2 3" xfId="16469"/>
    <cellStyle name="Normal 5 3 3 9 3" xfId="16470"/>
    <cellStyle name="Normal 5 3 3 9 3 2" xfId="16471"/>
    <cellStyle name="Normal 5 3 3 9 4" xfId="16472"/>
    <cellStyle name="Normal 5 3 4" xfId="16473"/>
    <cellStyle name="Normal 5 3 4 10" xfId="16474"/>
    <cellStyle name="Normal 5 3 4 10 2" xfId="16475"/>
    <cellStyle name="Normal 5 3 4 10 2 2" xfId="16476"/>
    <cellStyle name="Normal 5 3 4 10 3" xfId="16477"/>
    <cellStyle name="Normal 5 3 4 11" xfId="16478"/>
    <cellStyle name="Normal 5 3 4 11 2" xfId="16479"/>
    <cellStyle name="Normal 5 3 4 11 2 2" xfId="16480"/>
    <cellStyle name="Normal 5 3 4 11 3" xfId="16481"/>
    <cellStyle name="Normal 5 3 4 12" xfId="16482"/>
    <cellStyle name="Normal 5 3 4 12 2" xfId="16483"/>
    <cellStyle name="Normal 5 3 4 12 2 2" xfId="16484"/>
    <cellStyle name="Normal 5 3 4 12 3" xfId="16485"/>
    <cellStyle name="Normal 5 3 4 13" xfId="16486"/>
    <cellStyle name="Normal 5 3 4 13 2" xfId="16487"/>
    <cellStyle name="Normal 5 3 4 14" xfId="16488"/>
    <cellStyle name="Normal 5 3 4 14 2" xfId="16489"/>
    <cellStyle name="Normal 5 3 4 15" xfId="16490"/>
    <cellStyle name="Normal 5 3 4 2" xfId="16491"/>
    <cellStyle name="Normal 5 3 4 2 10" xfId="16492"/>
    <cellStyle name="Normal 5 3 4 2 10 2" xfId="16493"/>
    <cellStyle name="Normal 5 3 4 2 10 2 2" xfId="16494"/>
    <cellStyle name="Normal 5 3 4 2 10 3" xfId="16495"/>
    <cellStyle name="Normal 5 3 4 2 11" xfId="16496"/>
    <cellStyle name="Normal 5 3 4 2 11 2" xfId="16497"/>
    <cellStyle name="Normal 5 3 4 2 12" xfId="16498"/>
    <cellStyle name="Normal 5 3 4 2 12 2" xfId="16499"/>
    <cellStyle name="Normal 5 3 4 2 13" xfId="16500"/>
    <cellStyle name="Normal 5 3 4 2 2" xfId="16501"/>
    <cellStyle name="Normal 5 3 4 2 2 10" xfId="16502"/>
    <cellStyle name="Normal 5 3 4 2 2 10 2" xfId="16503"/>
    <cellStyle name="Normal 5 3 4 2 2 11" xfId="16504"/>
    <cellStyle name="Normal 5 3 4 2 2 2" xfId="16505"/>
    <cellStyle name="Normal 5 3 4 2 2 2 2" xfId="16506"/>
    <cellStyle name="Normal 5 3 4 2 2 2 2 2" xfId="16507"/>
    <cellStyle name="Normal 5 3 4 2 2 2 2 2 2" xfId="16508"/>
    <cellStyle name="Normal 5 3 4 2 2 2 2 2 2 2" xfId="16509"/>
    <cellStyle name="Normal 5 3 4 2 2 2 2 2 3" xfId="16510"/>
    <cellStyle name="Normal 5 3 4 2 2 2 2 3" xfId="16511"/>
    <cellStyle name="Normal 5 3 4 2 2 2 2 3 2" xfId="16512"/>
    <cellStyle name="Normal 5 3 4 2 2 2 2 4" xfId="16513"/>
    <cellStyle name="Normal 5 3 4 2 2 2 3" xfId="16514"/>
    <cellStyle name="Normal 5 3 4 2 2 2 3 2" xfId="16515"/>
    <cellStyle name="Normal 5 3 4 2 2 2 3 2 2" xfId="16516"/>
    <cellStyle name="Normal 5 3 4 2 2 2 3 2 2 2" xfId="16517"/>
    <cellStyle name="Normal 5 3 4 2 2 2 3 2 3" xfId="16518"/>
    <cellStyle name="Normal 5 3 4 2 2 2 3 3" xfId="16519"/>
    <cellStyle name="Normal 5 3 4 2 2 2 3 3 2" xfId="16520"/>
    <cellStyle name="Normal 5 3 4 2 2 2 3 4" xfId="16521"/>
    <cellStyle name="Normal 5 3 4 2 2 2 4" xfId="16522"/>
    <cellStyle name="Normal 5 3 4 2 2 2 4 2" xfId="16523"/>
    <cellStyle name="Normal 5 3 4 2 2 2 4 2 2" xfId="16524"/>
    <cellStyle name="Normal 5 3 4 2 2 2 4 3" xfId="16525"/>
    <cellStyle name="Normal 5 3 4 2 2 2 5" xfId="16526"/>
    <cellStyle name="Normal 5 3 4 2 2 2 5 2" xfId="16527"/>
    <cellStyle name="Normal 5 3 4 2 2 2 5 2 2" xfId="16528"/>
    <cellStyle name="Normal 5 3 4 2 2 2 5 3" xfId="16529"/>
    <cellStyle name="Normal 5 3 4 2 2 2 6" xfId="16530"/>
    <cellStyle name="Normal 5 3 4 2 2 2 6 2" xfId="16531"/>
    <cellStyle name="Normal 5 3 4 2 2 2 6 2 2" xfId="16532"/>
    <cellStyle name="Normal 5 3 4 2 2 2 6 3" xfId="16533"/>
    <cellStyle name="Normal 5 3 4 2 2 2 7" xfId="16534"/>
    <cellStyle name="Normal 5 3 4 2 2 2 7 2" xfId="16535"/>
    <cellStyle name="Normal 5 3 4 2 2 2 8" xfId="16536"/>
    <cellStyle name="Normal 5 3 4 2 2 2 8 2" xfId="16537"/>
    <cellStyle name="Normal 5 3 4 2 2 2 9" xfId="16538"/>
    <cellStyle name="Normal 5 3 4 2 2 3" xfId="16539"/>
    <cellStyle name="Normal 5 3 4 2 2 3 2" xfId="16540"/>
    <cellStyle name="Normal 5 3 4 2 2 3 2 2" xfId="16541"/>
    <cellStyle name="Normal 5 3 4 2 2 3 2 2 2" xfId="16542"/>
    <cellStyle name="Normal 5 3 4 2 2 3 2 2 2 2" xfId="16543"/>
    <cellStyle name="Normal 5 3 4 2 2 3 2 2 3" xfId="16544"/>
    <cellStyle name="Normal 5 3 4 2 2 3 2 3" xfId="16545"/>
    <cellStyle name="Normal 5 3 4 2 2 3 2 3 2" xfId="16546"/>
    <cellStyle name="Normal 5 3 4 2 2 3 2 4" xfId="16547"/>
    <cellStyle name="Normal 5 3 4 2 2 3 3" xfId="16548"/>
    <cellStyle name="Normal 5 3 4 2 2 3 3 2" xfId="16549"/>
    <cellStyle name="Normal 5 3 4 2 2 3 3 2 2" xfId="16550"/>
    <cellStyle name="Normal 5 3 4 2 2 3 3 3" xfId="16551"/>
    <cellStyle name="Normal 5 3 4 2 2 3 4" xfId="16552"/>
    <cellStyle name="Normal 5 3 4 2 2 3 4 2" xfId="16553"/>
    <cellStyle name="Normal 5 3 4 2 2 3 4 2 2" xfId="16554"/>
    <cellStyle name="Normal 5 3 4 2 2 3 4 3" xfId="16555"/>
    <cellStyle name="Normal 5 3 4 2 2 3 5" xfId="16556"/>
    <cellStyle name="Normal 5 3 4 2 2 3 5 2" xfId="16557"/>
    <cellStyle name="Normal 5 3 4 2 2 3 5 2 2" xfId="16558"/>
    <cellStyle name="Normal 5 3 4 2 2 3 5 3" xfId="16559"/>
    <cellStyle name="Normal 5 3 4 2 2 3 6" xfId="16560"/>
    <cellStyle name="Normal 5 3 4 2 2 3 6 2" xfId="16561"/>
    <cellStyle name="Normal 5 3 4 2 2 3 7" xfId="16562"/>
    <cellStyle name="Normal 5 3 4 2 2 3 7 2" xfId="16563"/>
    <cellStyle name="Normal 5 3 4 2 2 3 8" xfId="16564"/>
    <cellStyle name="Normal 5 3 4 2 2 4" xfId="16565"/>
    <cellStyle name="Normal 5 3 4 2 2 4 2" xfId="16566"/>
    <cellStyle name="Normal 5 3 4 2 2 4 2 2" xfId="16567"/>
    <cellStyle name="Normal 5 3 4 2 2 4 2 2 2" xfId="16568"/>
    <cellStyle name="Normal 5 3 4 2 2 4 2 3" xfId="16569"/>
    <cellStyle name="Normal 5 3 4 2 2 4 3" xfId="16570"/>
    <cellStyle name="Normal 5 3 4 2 2 4 3 2" xfId="16571"/>
    <cellStyle name="Normal 5 3 4 2 2 4 4" xfId="16572"/>
    <cellStyle name="Normal 5 3 4 2 2 5" xfId="16573"/>
    <cellStyle name="Normal 5 3 4 2 2 5 2" xfId="16574"/>
    <cellStyle name="Normal 5 3 4 2 2 5 2 2" xfId="16575"/>
    <cellStyle name="Normal 5 3 4 2 2 5 2 2 2" xfId="16576"/>
    <cellStyle name="Normal 5 3 4 2 2 5 2 3" xfId="16577"/>
    <cellStyle name="Normal 5 3 4 2 2 5 3" xfId="16578"/>
    <cellStyle name="Normal 5 3 4 2 2 5 3 2" xfId="16579"/>
    <cellStyle name="Normal 5 3 4 2 2 5 4" xfId="16580"/>
    <cellStyle name="Normal 5 3 4 2 2 6" xfId="16581"/>
    <cellStyle name="Normal 5 3 4 2 2 6 2" xfId="16582"/>
    <cellStyle name="Normal 5 3 4 2 2 6 2 2" xfId="16583"/>
    <cellStyle name="Normal 5 3 4 2 2 6 3" xfId="16584"/>
    <cellStyle name="Normal 5 3 4 2 2 7" xfId="16585"/>
    <cellStyle name="Normal 5 3 4 2 2 7 2" xfId="16586"/>
    <cellStyle name="Normal 5 3 4 2 2 7 2 2" xfId="16587"/>
    <cellStyle name="Normal 5 3 4 2 2 7 3" xfId="16588"/>
    <cellStyle name="Normal 5 3 4 2 2 8" xfId="16589"/>
    <cellStyle name="Normal 5 3 4 2 2 8 2" xfId="16590"/>
    <cellStyle name="Normal 5 3 4 2 2 8 2 2" xfId="16591"/>
    <cellStyle name="Normal 5 3 4 2 2 8 3" xfId="16592"/>
    <cellStyle name="Normal 5 3 4 2 2 9" xfId="16593"/>
    <cellStyle name="Normal 5 3 4 2 2 9 2" xfId="16594"/>
    <cellStyle name="Normal 5 3 4 2 3" xfId="16595"/>
    <cellStyle name="Normal 5 3 4 2 3 10" xfId="16596"/>
    <cellStyle name="Normal 5 3 4 2 3 2" xfId="16597"/>
    <cellStyle name="Normal 5 3 4 2 3 2 2" xfId="16598"/>
    <cellStyle name="Normal 5 3 4 2 3 2 2 2" xfId="16599"/>
    <cellStyle name="Normal 5 3 4 2 3 2 2 2 2" xfId="16600"/>
    <cellStyle name="Normal 5 3 4 2 3 2 2 3" xfId="16601"/>
    <cellStyle name="Normal 5 3 4 2 3 2 3" xfId="16602"/>
    <cellStyle name="Normal 5 3 4 2 3 2 3 2" xfId="16603"/>
    <cellStyle name="Normal 5 3 4 2 3 2 4" xfId="16604"/>
    <cellStyle name="Normal 5 3 4 2 3 3" xfId="16605"/>
    <cellStyle name="Normal 5 3 4 2 3 3 2" xfId="16606"/>
    <cellStyle name="Normal 5 3 4 2 3 3 2 2" xfId="16607"/>
    <cellStyle name="Normal 5 3 4 2 3 3 2 2 2" xfId="16608"/>
    <cellStyle name="Normal 5 3 4 2 3 3 2 3" xfId="16609"/>
    <cellStyle name="Normal 5 3 4 2 3 3 3" xfId="16610"/>
    <cellStyle name="Normal 5 3 4 2 3 3 3 2" xfId="16611"/>
    <cellStyle name="Normal 5 3 4 2 3 3 4" xfId="16612"/>
    <cellStyle name="Normal 5 3 4 2 3 4" xfId="16613"/>
    <cellStyle name="Normal 5 3 4 2 3 4 2" xfId="16614"/>
    <cellStyle name="Normal 5 3 4 2 3 4 2 2" xfId="16615"/>
    <cellStyle name="Normal 5 3 4 2 3 4 2 2 2" xfId="16616"/>
    <cellStyle name="Normal 5 3 4 2 3 4 2 3" xfId="16617"/>
    <cellStyle name="Normal 5 3 4 2 3 4 3" xfId="16618"/>
    <cellStyle name="Normal 5 3 4 2 3 4 3 2" xfId="16619"/>
    <cellStyle name="Normal 5 3 4 2 3 4 4" xfId="16620"/>
    <cellStyle name="Normal 5 3 4 2 3 5" xfId="16621"/>
    <cellStyle name="Normal 5 3 4 2 3 5 2" xfId="16622"/>
    <cellStyle name="Normal 5 3 4 2 3 5 2 2" xfId="16623"/>
    <cellStyle name="Normal 5 3 4 2 3 5 3" xfId="16624"/>
    <cellStyle name="Normal 5 3 4 2 3 6" xfId="16625"/>
    <cellStyle name="Normal 5 3 4 2 3 6 2" xfId="16626"/>
    <cellStyle name="Normal 5 3 4 2 3 6 2 2" xfId="16627"/>
    <cellStyle name="Normal 5 3 4 2 3 6 3" xfId="16628"/>
    <cellStyle name="Normal 5 3 4 2 3 7" xfId="16629"/>
    <cellStyle name="Normal 5 3 4 2 3 7 2" xfId="16630"/>
    <cellStyle name="Normal 5 3 4 2 3 7 2 2" xfId="16631"/>
    <cellStyle name="Normal 5 3 4 2 3 7 3" xfId="16632"/>
    <cellStyle name="Normal 5 3 4 2 3 8" xfId="16633"/>
    <cellStyle name="Normal 5 3 4 2 3 8 2" xfId="16634"/>
    <cellStyle name="Normal 5 3 4 2 3 9" xfId="16635"/>
    <cellStyle name="Normal 5 3 4 2 3 9 2" xfId="16636"/>
    <cellStyle name="Normal 5 3 4 2 4" xfId="16637"/>
    <cellStyle name="Normal 5 3 4 2 4 2" xfId="16638"/>
    <cellStyle name="Normal 5 3 4 2 4 2 2" xfId="16639"/>
    <cellStyle name="Normal 5 3 4 2 4 2 2 2" xfId="16640"/>
    <cellStyle name="Normal 5 3 4 2 4 2 2 2 2" xfId="16641"/>
    <cellStyle name="Normal 5 3 4 2 4 2 2 3" xfId="16642"/>
    <cellStyle name="Normal 5 3 4 2 4 2 3" xfId="16643"/>
    <cellStyle name="Normal 5 3 4 2 4 2 3 2" xfId="16644"/>
    <cellStyle name="Normal 5 3 4 2 4 2 4" xfId="16645"/>
    <cellStyle name="Normal 5 3 4 2 4 3" xfId="16646"/>
    <cellStyle name="Normal 5 3 4 2 4 3 2" xfId="16647"/>
    <cellStyle name="Normal 5 3 4 2 4 3 2 2" xfId="16648"/>
    <cellStyle name="Normal 5 3 4 2 4 3 2 2 2" xfId="16649"/>
    <cellStyle name="Normal 5 3 4 2 4 3 2 3" xfId="16650"/>
    <cellStyle name="Normal 5 3 4 2 4 3 3" xfId="16651"/>
    <cellStyle name="Normal 5 3 4 2 4 3 3 2" xfId="16652"/>
    <cellStyle name="Normal 5 3 4 2 4 3 4" xfId="16653"/>
    <cellStyle name="Normal 5 3 4 2 4 4" xfId="16654"/>
    <cellStyle name="Normal 5 3 4 2 4 4 2" xfId="16655"/>
    <cellStyle name="Normal 5 3 4 2 4 4 2 2" xfId="16656"/>
    <cellStyle name="Normal 5 3 4 2 4 4 3" xfId="16657"/>
    <cellStyle name="Normal 5 3 4 2 4 5" xfId="16658"/>
    <cellStyle name="Normal 5 3 4 2 4 5 2" xfId="16659"/>
    <cellStyle name="Normal 5 3 4 2 4 5 2 2" xfId="16660"/>
    <cellStyle name="Normal 5 3 4 2 4 5 3" xfId="16661"/>
    <cellStyle name="Normal 5 3 4 2 4 6" xfId="16662"/>
    <cellStyle name="Normal 5 3 4 2 4 6 2" xfId="16663"/>
    <cellStyle name="Normal 5 3 4 2 4 6 2 2" xfId="16664"/>
    <cellStyle name="Normal 5 3 4 2 4 6 3" xfId="16665"/>
    <cellStyle name="Normal 5 3 4 2 4 7" xfId="16666"/>
    <cellStyle name="Normal 5 3 4 2 4 7 2" xfId="16667"/>
    <cellStyle name="Normal 5 3 4 2 4 8" xfId="16668"/>
    <cellStyle name="Normal 5 3 4 2 4 8 2" xfId="16669"/>
    <cellStyle name="Normal 5 3 4 2 4 9" xfId="16670"/>
    <cellStyle name="Normal 5 3 4 2 5" xfId="16671"/>
    <cellStyle name="Normal 5 3 4 2 5 2" xfId="16672"/>
    <cellStyle name="Normal 5 3 4 2 5 2 2" xfId="16673"/>
    <cellStyle name="Normal 5 3 4 2 5 2 2 2" xfId="16674"/>
    <cellStyle name="Normal 5 3 4 2 5 2 2 2 2" xfId="16675"/>
    <cellStyle name="Normal 5 3 4 2 5 2 2 3" xfId="16676"/>
    <cellStyle name="Normal 5 3 4 2 5 2 3" xfId="16677"/>
    <cellStyle name="Normal 5 3 4 2 5 2 3 2" xfId="16678"/>
    <cellStyle name="Normal 5 3 4 2 5 2 4" xfId="16679"/>
    <cellStyle name="Normal 5 3 4 2 5 3" xfId="16680"/>
    <cellStyle name="Normal 5 3 4 2 5 3 2" xfId="16681"/>
    <cellStyle name="Normal 5 3 4 2 5 3 2 2" xfId="16682"/>
    <cellStyle name="Normal 5 3 4 2 5 3 3" xfId="16683"/>
    <cellStyle name="Normal 5 3 4 2 5 4" xfId="16684"/>
    <cellStyle name="Normal 5 3 4 2 5 4 2" xfId="16685"/>
    <cellStyle name="Normal 5 3 4 2 5 4 2 2" xfId="16686"/>
    <cellStyle name="Normal 5 3 4 2 5 4 3" xfId="16687"/>
    <cellStyle name="Normal 5 3 4 2 5 5" xfId="16688"/>
    <cellStyle name="Normal 5 3 4 2 5 5 2" xfId="16689"/>
    <cellStyle name="Normal 5 3 4 2 5 5 2 2" xfId="16690"/>
    <cellStyle name="Normal 5 3 4 2 5 5 3" xfId="16691"/>
    <cellStyle name="Normal 5 3 4 2 5 6" xfId="16692"/>
    <cellStyle name="Normal 5 3 4 2 5 6 2" xfId="16693"/>
    <cellStyle name="Normal 5 3 4 2 5 7" xfId="16694"/>
    <cellStyle name="Normal 5 3 4 2 5 7 2" xfId="16695"/>
    <cellStyle name="Normal 5 3 4 2 5 8" xfId="16696"/>
    <cellStyle name="Normal 5 3 4 2 6" xfId="16697"/>
    <cellStyle name="Normal 5 3 4 2 6 2" xfId="16698"/>
    <cellStyle name="Normal 5 3 4 2 6 2 2" xfId="16699"/>
    <cellStyle name="Normal 5 3 4 2 6 2 2 2" xfId="16700"/>
    <cellStyle name="Normal 5 3 4 2 6 2 3" xfId="16701"/>
    <cellStyle name="Normal 5 3 4 2 6 3" xfId="16702"/>
    <cellStyle name="Normal 5 3 4 2 6 3 2" xfId="16703"/>
    <cellStyle name="Normal 5 3 4 2 6 4" xfId="16704"/>
    <cellStyle name="Normal 5 3 4 2 7" xfId="16705"/>
    <cellStyle name="Normal 5 3 4 2 7 2" xfId="16706"/>
    <cellStyle name="Normal 5 3 4 2 7 2 2" xfId="16707"/>
    <cellStyle name="Normal 5 3 4 2 7 2 2 2" xfId="16708"/>
    <cellStyle name="Normal 5 3 4 2 7 2 3" xfId="16709"/>
    <cellStyle name="Normal 5 3 4 2 7 3" xfId="16710"/>
    <cellStyle name="Normal 5 3 4 2 7 3 2" xfId="16711"/>
    <cellStyle name="Normal 5 3 4 2 7 4" xfId="16712"/>
    <cellStyle name="Normal 5 3 4 2 8" xfId="16713"/>
    <cellStyle name="Normal 5 3 4 2 8 2" xfId="16714"/>
    <cellStyle name="Normal 5 3 4 2 8 2 2" xfId="16715"/>
    <cellStyle name="Normal 5 3 4 2 8 3" xfId="16716"/>
    <cellStyle name="Normal 5 3 4 2 9" xfId="16717"/>
    <cellStyle name="Normal 5 3 4 2 9 2" xfId="16718"/>
    <cellStyle name="Normal 5 3 4 2 9 2 2" xfId="16719"/>
    <cellStyle name="Normal 5 3 4 2 9 3" xfId="16720"/>
    <cellStyle name="Normal 5 3 4 3" xfId="16721"/>
    <cellStyle name="Normal 5 3 4 3 10" xfId="16722"/>
    <cellStyle name="Normal 5 3 4 3 10 2" xfId="16723"/>
    <cellStyle name="Normal 5 3 4 3 11" xfId="16724"/>
    <cellStyle name="Normal 5 3 4 3 11 2" xfId="16725"/>
    <cellStyle name="Normal 5 3 4 3 12" xfId="16726"/>
    <cellStyle name="Normal 5 3 4 3 2" xfId="16727"/>
    <cellStyle name="Normal 5 3 4 3 2 10" xfId="16728"/>
    <cellStyle name="Normal 5 3 4 3 2 2" xfId="16729"/>
    <cellStyle name="Normal 5 3 4 3 2 2 2" xfId="16730"/>
    <cellStyle name="Normal 5 3 4 3 2 2 2 2" xfId="16731"/>
    <cellStyle name="Normal 5 3 4 3 2 2 2 2 2" xfId="16732"/>
    <cellStyle name="Normal 5 3 4 3 2 2 2 3" xfId="16733"/>
    <cellStyle name="Normal 5 3 4 3 2 2 3" xfId="16734"/>
    <cellStyle name="Normal 5 3 4 3 2 2 3 2" xfId="16735"/>
    <cellStyle name="Normal 5 3 4 3 2 2 4" xfId="16736"/>
    <cellStyle name="Normal 5 3 4 3 2 3" xfId="16737"/>
    <cellStyle name="Normal 5 3 4 3 2 3 2" xfId="16738"/>
    <cellStyle name="Normal 5 3 4 3 2 3 2 2" xfId="16739"/>
    <cellStyle name="Normal 5 3 4 3 2 3 2 2 2" xfId="16740"/>
    <cellStyle name="Normal 5 3 4 3 2 3 2 3" xfId="16741"/>
    <cellStyle name="Normal 5 3 4 3 2 3 3" xfId="16742"/>
    <cellStyle name="Normal 5 3 4 3 2 3 3 2" xfId="16743"/>
    <cellStyle name="Normal 5 3 4 3 2 3 4" xfId="16744"/>
    <cellStyle name="Normal 5 3 4 3 2 4" xfId="16745"/>
    <cellStyle name="Normal 5 3 4 3 2 4 2" xfId="16746"/>
    <cellStyle name="Normal 5 3 4 3 2 4 2 2" xfId="16747"/>
    <cellStyle name="Normal 5 3 4 3 2 4 2 2 2" xfId="16748"/>
    <cellStyle name="Normal 5 3 4 3 2 4 2 3" xfId="16749"/>
    <cellStyle name="Normal 5 3 4 3 2 4 3" xfId="16750"/>
    <cellStyle name="Normal 5 3 4 3 2 4 3 2" xfId="16751"/>
    <cellStyle name="Normal 5 3 4 3 2 4 4" xfId="16752"/>
    <cellStyle name="Normal 5 3 4 3 2 5" xfId="16753"/>
    <cellStyle name="Normal 5 3 4 3 2 5 2" xfId="16754"/>
    <cellStyle name="Normal 5 3 4 3 2 5 2 2" xfId="16755"/>
    <cellStyle name="Normal 5 3 4 3 2 5 3" xfId="16756"/>
    <cellStyle name="Normal 5 3 4 3 2 6" xfId="16757"/>
    <cellStyle name="Normal 5 3 4 3 2 6 2" xfId="16758"/>
    <cellStyle name="Normal 5 3 4 3 2 6 2 2" xfId="16759"/>
    <cellStyle name="Normal 5 3 4 3 2 6 3" xfId="16760"/>
    <cellStyle name="Normal 5 3 4 3 2 7" xfId="16761"/>
    <cellStyle name="Normal 5 3 4 3 2 7 2" xfId="16762"/>
    <cellStyle name="Normal 5 3 4 3 2 7 2 2" xfId="16763"/>
    <cellStyle name="Normal 5 3 4 3 2 7 3" xfId="16764"/>
    <cellStyle name="Normal 5 3 4 3 2 8" xfId="16765"/>
    <cellStyle name="Normal 5 3 4 3 2 8 2" xfId="16766"/>
    <cellStyle name="Normal 5 3 4 3 2 9" xfId="16767"/>
    <cellStyle name="Normal 5 3 4 3 2 9 2" xfId="16768"/>
    <cellStyle name="Normal 5 3 4 3 3" xfId="16769"/>
    <cellStyle name="Normal 5 3 4 3 3 2" xfId="16770"/>
    <cellStyle name="Normal 5 3 4 3 3 2 2" xfId="16771"/>
    <cellStyle name="Normal 5 3 4 3 3 2 2 2" xfId="16772"/>
    <cellStyle name="Normal 5 3 4 3 3 2 2 2 2" xfId="16773"/>
    <cellStyle name="Normal 5 3 4 3 3 2 2 3" xfId="16774"/>
    <cellStyle name="Normal 5 3 4 3 3 2 3" xfId="16775"/>
    <cellStyle name="Normal 5 3 4 3 3 2 3 2" xfId="16776"/>
    <cellStyle name="Normal 5 3 4 3 3 2 4" xfId="16777"/>
    <cellStyle name="Normal 5 3 4 3 3 3" xfId="16778"/>
    <cellStyle name="Normal 5 3 4 3 3 3 2" xfId="16779"/>
    <cellStyle name="Normal 5 3 4 3 3 3 2 2" xfId="16780"/>
    <cellStyle name="Normal 5 3 4 3 3 3 2 2 2" xfId="16781"/>
    <cellStyle name="Normal 5 3 4 3 3 3 2 3" xfId="16782"/>
    <cellStyle name="Normal 5 3 4 3 3 3 3" xfId="16783"/>
    <cellStyle name="Normal 5 3 4 3 3 3 3 2" xfId="16784"/>
    <cellStyle name="Normal 5 3 4 3 3 3 4" xfId="16785"/>
    <cellStyle name="Normal 5 3 4 3 3 4" xfId="16786"/>
    <cellStyle name="Normal 5 3 4 3 3 4 2" xfId="16787"/>
    <cellStyle name="Normal 5 3 4 3 3 4 2 2" xfId="16788"/>
    <cellStyle name="Normal 5 3 4 3 3 4 3" xfId="16789"/>
    <cellStyle name="Normal 5 3 4 3 3 5" xfId="16790"/>
    <cellStyle name="Normal 5 3 4 3 3 5 2" xfId="16791"/>
    <cellStyle name="Normal 5 3 4 3 3 5 2 2" xfId="16792"/>
    <cellStyle name="Normal 5 3 4 3 3 5 3" xfId="16793"/>
    <cellStyle name="Normal 5 3 4 3 3 6" xfId="16794"/>
    <cellStyle name="Normal 5 3 4 3 3 6 2" xfId="16795"/>
    <cellStyle name="Normal 5 3 4 3 3 6 2 2" xfId="16796"/>
    <cellStyle name="Normal 5 3 4 3 3 6 3" xfId="16797"/>
    <cellStyle name="Normal 5 3 4 3 3 7" xfId="16798"/>
    <cellStyle name="Normal 5 3 4 3 3 7 2" xfId="16799"/>
    <cellStyle name="Normal 5 3 4 3 3 8" xfId="16800"/>
    <cellStyle name="Normal 5 3 4 3 3 8 2" xfId="16801"/>
    <cellStyle name="Normal 5 3 4 3 3 9" xfId="16802"/>
    <cellStyle name="Normal 5 3 4 3 4" xfId="16803"/>
    <cellStyle name="Normal 5 3 4 3 4 2" xfId="16804"/>
    <cellStyle name="Normal 5 3 4 3 4 2 2" xfId="16805"/>
    <cellStyle name="Normal 5 3 4 3 4 2 2 2" xfId="16806"/>
    <cellStyle name="Normal 5 3 4 3 4 2 2 2 2" xfId="16807"/>
    <cellStyle name="Normal 5 3 4 3 4 2 2 3" xfId="16808"/>
    <cellStyle name="Normal 5 3 4 3 4 2 3" xfId="16809"/>
    <cellStyle name="Normal 5 3 4 3 4 2 3 2" xfId="16810"/>
    <cellStyle name="Normal 5 3 4 3 4 2 4" xfId="16811"/>
    <cellStyle name="Normal 5 3 4 3 4 3" xfId="16812"/>
    <cellStyle name="Normal 5 3 4 3 4 3 2" xfId="16813"/>
    <cellStyle name="Normal 5 3 4 3 4 3 2 2" xfId="16814"/>
    <cellStyle name="Normal 5 3 4 3 4 3 3" xfId="16815"/>
    <cellStyle name="Normal 5 3 4 3 4 4" xfId="16816"/>
    <cellStyle name="Normal 5 3 4 3 4 4 2" xfId="16817"/>
    <cellStyle name="Normal 5 3 4 3 4 4 2 2" xfId="16818"/>
    <cellStyle name="Normal 5 3 4 3 4 4 3" xfId="16819"/>
    <cellStyle name="Normal 5 3 4 3 4 5" xfId="16820"/>
    <cellStyle name="Normal 5 3 4 3 4 5 2" xfId="16821"/>
    <cellStyle name="Normal 5 3 4 3 4 5 2 2" xfId="16822"/>
    <cellStyle name="Normal 5 3 4 3 4 5 3" xfId="16823"/>
    <cellStyle name="Normal 5 3 4 3 4 6" xfId="16824"/>
    <cellStyle name="Normal 5 3 4 3 4 6 2" xfId="16825"/>
    <cellStyle name="Normal 5 3 4 3 4 7" xfId="16826"/>
    <cellStyle name="Normal 5 3 4 3 4 7 2" xfId="16827"/>
    <cellStyle name="Normal 5 3 4 3 4 8" xfId="16828"/>
    <cellStyle name="Normal 5 3 4 3 5" xfId="16829"/>
    <cellStyle name="Normal 5 3 4 3 5 2" xfId="16830"/>
    <cellStyle name="Normal 5 3 4 3 5 2 2" xfId="16831"/>
    <cellStyle name="Normal 5 3 4 3 5 2 2 2" xfId="16832"/>
    <cellStyle name="Normal 5 3 4 3 5 2 3" xfId="16833"/>
    <cellStyle name="Normal 5 3 4 3 5 3" xfId="16834"/>
    <cellStyle name="Normal 5 3 4 3 5 3 2" xfId="16835"/>
    <cellStyle name="Normal 5 3 4 3 5 4" xfId="16836"/>
    <cellStyle name="Normal 5 3 4 3 6" xfId="16837"/>
    <cellStyle name="Normal 5 3 4 3 6 2" xfId="16838"/>
    <cellStyle name="Normal 5 3 4 3 6 2 2" xfId="16839"/>
    <cellStyle name="Normal 5 3 4 3 6 2 2 2" xfId="16840"/>
    <cellStyle name="Normal 5 3 4 3 6 2 3" xfId="16841"/>
    <cellStyle name="Normal 5 3 4 3 6 3" xfId="16842"/>
    <cellStyle name="Normal 5 3 4 3 6 3 2" xfId="16843"/>
    <cellStyle name="Normal 5 3 4 3 6 4" xfId="16844"/>
    <cellStyle name="Normal 5 3 4 3 7" xfId="16845"/>
    <cellStyle name="Normal 5 3 4 3 7 2" xfId="16846"/>
    <cellStyle name="Normal 5 3 4 3 7 2 2" xfId="16847"/>
    <cellStyle name="Normal 5 3 4 3 7 3" xfId="16848"/>
    <cellStyle name="Normal 5 3 4 3 8" xfId="16849"/>
    <cellStyle name="Normal 5 3 4 3 8 2" xfId="16850"/>
    <cellStyle name="Normal 5 3 4 3 8 2 2" xfId="16851"/>
    <cellStyle name="Normal 5 3 4 3 8 3" xfId="16852"/>
    <cellStyle name="Normal 5 3 4 3 9" xfId="16853"/>
    <cellStyle name="Normal 5 3 4 3 9 2" xfId="16854"/>
    <cellStyle name="Normal 5 3 4 3 9 2 2" xfId="16855"/>
    <cellStyle name="Normal 5 3 4 3 9 3" xfId="16856"/>
    <cellStyle name="Normal 5 3 4 4" xfId="16857"/>
    <cellStyle name="Normal 5 3 4 4 10" xfId="16858"/>
    <cellStyle name="Normal 5 3 4 4 10 2" xfId="16859"/>
    <cellStyle name="Normal 5 3 4 4 11" xfId="16860"/>
    <cellStyle name="Normal 5 3 4 4 2" xfId="16861"/>
    <cellStyle name="Normal 5 3 4 4 2 2" xfId="16862"/>
    <cellStyle name="Normal 5 3 4 4 2 2 2" xfId="16863"/>
    <cellStyle name="Normal 5 3 4 4 2 2 2 2" xfId="16864"/>
    <cellStyle name="Normal 5 3 4 4 2 2 2 2 2" xfId="16865"/>
    <cellStyle name="Normal 5 3 4 4 2 2 2 3" xfId="16866"/>
    <cellStyle name="Normal 5 3 4 4 2 2 3" xfId="16867"/>
    <cellStyle name="Normal 5 3 4 4 2 2 3 2" xfId="16868"/>
    <cellStyle name="Normal 5 3 4 4 2 2 4" xfId="16869"/>
    <cellStyle name="Normal 5 3 4 4 2 3" xfId="16870"/>
    <cellStyle name="Normal 5 3 4 4 2 3 2" xfId="16871"/>
    <cellStyle name="Normal 5 3 4 4 2 3 2 2" xfId="16872"/>
    <cellStyle name="Normal 5 3 4 4 2 3 2 2 2" xfId="16873"/>
    <cellStyle name="Normal 5 3 4 4 2 3 2 3" xfId="16874"/>
    <cellStyle name="Normal 5 3 4 4 2 3 3" xfId="16875"/>
    <cellStyle name="Normal 5 3 4 4 2 3 3 2" xfId="16876"/>
    <cellStyle name="Normal 5 3 4 4 2 3 4" xfId="16877"/>
    <cellStyle name="Normal 5 3 4 4 2 4" xfId="16878"/>
    <cellStyle name="Normal 5 3 4 4 2 4 2" xfId="16879"/>
    <cellStyle name="Normal 5 3 4 4 2 4 2 2" xfId="16880"/>
    <cellStyle name="Normal 5 3 4 4 2 4 3" xfId="16881"/>
    <cellStyle name="Normal 5 3 4 4 2 5" xfId="16882"/>
    <cellStyle name="Normal 5 3 4 4 2 5 2" xfId="16883"/>
    <cellStyle name="Normal 5 3 4 4 2 5 2 2" xfId="16884"/>
    <cellStyle name="Normal 5 3 4 4 2 5 3" xfId="16885"/>
    <cellStyle name="Normal 5 3 4 4 2 6" xfId="16886"/>
    <cellStyle name="Normal 5 3 4 4 2 6 2" xfId="16887"/>
    <cellStyle name="Normal 5 3 4 4 2 6 2 2" xfId="16888"/>
    <cellStyle name="Normal 5 3 4 4 2 6 3" xfId="16889"/>
    <cellStyle name="Normal 5 3 4 4 2 7" xfId="16890"/>
    <cellStyle name="Normal 5 3 4 4 2 7 2" xfId="16891"/>
    <cellStyle name="Normal 5 3 4 4 2 8" xfId="16892"/>
    <cellStyle name="Normal 5 3 4 4 2 8 2" xfId="16893"/>
    <cellStyle name="Normal 5 3 4 4 2 9" xfId="16894"/>
    <cellStyle name="Normal 5 3 4 4 3" xfId="16895"/>
    <cellStyle name="Normal 5 3 4 4 3 2" xfId="16896"/>
    <cellStyle name="Normal 5 3 4 4 3 2 2" xfId="16897"/>
    <cellStyle name="Normal 5 3 4 4 3 2 2 2" xfId="16898"/>
    <cellStyle name="Normal 5 3 4 4 3 2 2 2 2" xfId="16899"/>
    <cellStyle name="Normal 5 3 4 4 3 2 2 3" xfId="16900"/>
    <cellStyle name="Normal 5 3 4 4 3 2 3" xfId="16901"/>
    <cellStyle name="Normal 5 3 4 4 3 2 3 2" xfId="16902"/>
    <cellStyle name="Normal 5 3 4 4 3 2 4" xfId="16903"/>
    <cellStyle name="Normal 5 3 4 4 3 3" xfId="16904"/>
    <cellStyle name="Normal 5 3 4 4 3 3 2" xfId="16905"/>
    <cellStyle name="Normal 5 3 4 4 3 3 2 2" xfId="16906"/>
    <cellStyle name="Normal 5 3 4 4 3 3 3" xfId="16907"/>
    <cellStyle name="Normal 5 3 4 4 3 4" xfId="16908"/>
    <cellStyle name="Normal 5 3 4 4 3 4 2" xfId="16909"/>
    <cellStyle name="Normal 5 3 4 4 3 4 2 2" xfId="16910"/>
    <cellStyle name="Normal 5 3 4 4 3 4 3" xfId="16911"/>
    <cellStyle name="Normal 5 3 4 4 3 5" xfId="16912"/>
    <cellStyle name="Normal 5 3 4 4 3 5 2" xfId="16913"/>
    <cellStyle name="Normal 5 3 4 4 3 5 2 2" xfId="16914"/>
    <cellStyle name="Normal 5 3 4 4 3 5 3" xfId="16915"/>
    <cellStyle name="Normal 5 3 4 4 3 6" xfId="16916"/>
    <cellStyle name="Normal 5 3 4 4 3 6 2" xfId="16917"/>
    <cellStyle name="Normal 5 3 4 4 3 7" xfId="16918"/>
    <cellStyle name="Normal 5 3 4 4 3 7 2" xfId="16919"/>
    <cellStyle name="Normal 5 3 4 4 3 8" xfId="16920"/>
    <cellStyle name="Normal 5 3 4 4 4" xfId="16921"/>
    <cellStyle name="Normal 5 3 4 4 4 2" xfId="16922"/>
    <cellStyle name="Normal 5 3 4 4 4 2 2" xfId="16923"/>
    <cellStyle name="Normal 5 3 4 4 4 2 2 2" xfId="16924"/>
    <cellStyle name="Normal 5 3 4 4 4 2 3" xfId="16925"/>
    <cellStyle name="Normal 5 3 4 4 4 3" xfId="16926"/>
    <cellStyle name="Normal 5 3 4 4 4 3 2" xfId="16927"/>
    <cellStyle name="Normal 5 3 4 4 4 4" xfId="16928"/>
    <cellStyle name="Normal 5 3 4 4 5" xfId="16929"/>
    <cellStyle name="Normal 5 3 4 4 5 2" xfId="16930"/>
    <cellStyle name="Normal 5 3 4 4 5 2 2" xfId="16931"/>
    <cellStyle name="Normal 5 3 4 4 5 2 2 2" xfId="16932"/>
    <cellStyle name="Normal 5 3 4 4 5 2 3" xfId="16933"/>
    <cellStyle name="Normal 5 3 4 4 5 3" xfId="16934"/>
    <cellStyle name="Normal 5 3 4 4 5 3 2" xfId="16935"/>
    <cellStyle name="Normal 5 3 4 4 5 4" xfId="16936"/>
    <cellStyle name="Normal 5 3 4 4 6" xfId="16937"/>
    <cellStyle name="Normal 5 3 4 4 6 2" xfId="16938"/>
    <cellStyle name="Normal 5 3 4 4 6 2 2" xfId="16939"/>
    <cellStyle name="Normal 5 3 4 4 6 3" xfId="16940"/>
    <cellStyle name="Normal 5 3 4 4 7" xfId="16941"/>
    <cellStyle name="Normal 5 3 4 4 7 2" xfId="16942"/>
    <cellStyle name="Normal 5 3 4 4 7 2 2" xfId="16943"/>
    <cellStyle name="Normal 5 3 4 4 7 3" xfId="16944"/>
    <cellStyle name="Normal 5 3 4 4 8" xfId="16945"/>
    <cellStyle name="Normal 5 3 4 4 8 2" xfId="16946"/>
    <cellStyle name="Normal 5 3 4 4 8 2 2" xfId="16947"/>
    <cellStyle name="Normal 5 3 4 4 8 3" xfId="16948"/>
    <cellStyle name="Normal 5 3 4 4 9" xfId="16949"/>
    <cellStyle name="Normal 5 3 4 4 9 2" xfId="16950"/>
    <cellStyle name="Normal 5 3 4 5" xfId="16951"/>
    <cellStyle name="Normal 5 3 4 5 10" xfId="16952"/>
    <cellStyle name="Normal 5 3 4 5 2" xfId="16953"/>
    <cellStyle name="Normal 5 3 4 5 2 2" xfId="16954"/>
    <cellStyle name="Normal 5 3 4 5 2 2 2" xfId="16955"/>
    <cellStyle name="Normal 5 3 4 5 2 2 2 2" xfId="16956"/>
    <cellStyle name="Normal 5 3 4 5 2 2 3" xfId="16957"/>
    <cellStyle name="Normal 5 3 4 5 2 3" xfId="16958"/>
    <cellStyle name="Normal 5 3 4 5 2 3 2" xfId="16959"/>
    <cellStyle name="Normal 5 3 4 5 2 4" xfId="16960"/>
    <cellStyle name="Normal 5 3 4 5 3" xfId="16961"/>
    <cellStyle name="Normal 5 3 4 5 3 2" xfId="16962"/>
    <cellStyle name="Normal 5 3 4 5 3 2 2" xfId="16963"/>
    <cellStyle name="Normal 5 3 4 5 3 2 2 2" xfId="16964"/>
    <cellStyle name="Normal 5 3 4 5 3 2 3" xfId="16965"/>
    <cellStyle name="Normal 5 3 4 5 3 3" xfId="16966"/>
    <cellStyle name="Normal 5 3 4 5 3 3 2" xfId="16967"/>
    <cellStyle name="Normal 5 3 4 5 3 4" xfId="16968"/>
    <cellStyle name="Normal 5 3 4 5 4" xfId="16969"/>
    <cellStyle name="Normal 5 3 4 5 4 2" xfId="16970"/>
    <cellStyle name="Normal 5 3 4 5 4 2 2" xfId="16971"/>
    <cellStyle name="Normal 5 3 4 5 4 2 2 2" xfId="16972"/>
    <cellStyle name="Normal 5 3 4 5 4 2 3" xfId="16973"/>
    <cellStyle name="Normal 5 3 4 5 4 3" xfId="16974"/>
    <cellStyle name="Normal 5 3 4 5 4 3 2" xfId="16975"/>
    <cellStyle name="Normal 5 3 4 5 4 4" xfId="16976"/>
    <cellStyle name="Normal 5 3 4 5 5" xfId="16977"/>
    <cellStyle name="Normal 5 3 4 5 5 2" xfId="16978"/>
    <cellStyle name="Normal 5 3 4 5 5 2 2" xfId="16979"/>
    <cellStyle name="Normal 5 3 4 5 5 3" xfId="16980"/>
    <cellStyle name="Normal 5 3 4 5 6" xfId="16981"/>
    <cellStyle name="Normal 5 3 4 5 6 2" xfId="16982"/>
    <cellStyle name="Normal 5 3 4 5 6 2 2" xfId="16983"/>
    <cellStyle name="Normal 5 3 4 5 6 3" xfId="16984"/>
    <cellStyle name="Normal 5 3 4 5 7" xfId="16985"/>
    <cellStyle name="Normal 5 3 4 5 7 2" xfId="16986"/>
    <cellStyle name="Normal 5 3 4 5 7 2 2" xfId="16987"/>
    <cellStyle name="Normal 5 3 4 5 7 3" xfId="16988"/>
    <cellStyle name="Normal 5 3 4 5 8" xfId="16989"/>
    <cellStyle name="Normal 5 3 4 5 8 2" xfId="16990"/>
    <cellStyle name="Normal 5 3 4 5 9" xfId="16991"/>
    <cellStyle name="Normal 5 3 4 5 9 2" xfId="16992"/>
    <cellStyle name="Normal 5 3 4 6" xfId="16993"/>
    <cellStyle name="Normal 5 3 4 6 2" xfId="16994"/>
    <cellStyle name="Normal 5 3 4 6 2 2" xfId="16995"/>
    <cellStyle name="Normal 5 3 4 6 2 2 2" xfId="16996"/>
    <cellStyle name="Normal 5 3 4 6 2 2 2 2" xfId="16997"/>
    <cellStyle name="Normal 5 3 4 6 2 2 3" xfId="16998"/>
    <cellStyle name="Normal 5 3 4 6 2 3" xfId="16999"/>
    <cellStyle name="Normal 5 3 4 6 2 3 2" xfId="17000"/>
    <cellStyle name="Normal 5 3 4 6 2 4" xfId="17001"/>
    <cellStyle name="Normal 5 3 4 6 3" xfId="17002"/>
    <cellStyle name="Normal 5 3 4 6 3 2" xfId="17003"/>
    <cellStyle name="Normal 5 3 4 6 3 2 2" xfId="17004"/>
    <cellStyle name="Normal 5 3 4 6 3 2 2 2" xfId="17005"/>
    <cellStyle name="Normal 5 3 4 6 3 2 3" xfId="17006"/>
    <cellStyle name="Normal 5 3 4 6 3 3" xfId="17007"/>
    <cellStyle name="Normal 5 3 4 6 3 3 2" xfId="17008"/>
    <cellStyle name="Normal 5 3 4 6 3 4" xfId="17009"/>
    <cellStyle name="Normal 5 3 4 6 4" xfId="17010"/>
    <cellStyle name="Normal 5 3 4 6 4 2" xfId="17011"/>
    <cellStyle name="Normal 5 3 4 6 4 2 2" xfId="17012"/>
    <cellStyle name="Normal 5 3 4 6 4 3" xfId="17013"/>
    <cellStyle name="Normal 5 3 4 6 5" xfId="17014"/>
    <cellStyle name="Normal 5 3 4 6 5 2" xfId="17015"/>
    <cellStyle name="Normal 5 3 4 6 5 2 2" xfId="17016"/>
    <cellStyle name="Normal 5 3 4 6 5 3" xfId="17017"/>
    <cellStyle name="Normal 5 3 4 6 6" xfId="17018"/>
    <cellStyle name="Normal 5 3 4 6 6 2" xfId="17019"/>
    <cellStyle name="Normal 5 3 4 6 6 2 2" xfId="17020"/>
    <cellStyle name="Normal 5 3 4 6 6 3" xfId="17021"/>
    <cellStyle name="Normal 5 3 4 6 7" xfId="17022"/>
    <cellStyle name="Normal 5 3 4 6 7 2" xfId="17023"/>
    <cellStyle name="Normal 5 3 4 6 8" xfId="17024"/>
    <cellStyle name="Normal 5 3 4 6 8 2" xfId="17025"/>
    <cellStyle name="Normal 5 3 4 6 9" xfId="17026"/>
    <cellStyle name="Normal 5 3 4 7" xfId="17027"/>
    <cellStyle name="Normal 5 3 4 7 2" xfId="17028"/>
    <cellStyle name="Normal 5 3 4 7 2 2" xfId="17029"/>
    <cellStyle name="Normal 5 3 4 7 2 2 2" xfId="17030"/>
    <cellStyle name="Normal 5 3 4 7 2 2 2 2" xfId="17031"/>
    <cellStyle name="Normal 5 3 4 7 2 2 3" xfId="17032"/>
    <cellStyle name="Normal 5 3 4 7 2 3" xfId="17033"/>
    <cellStyle name="Normal 5 3 4 7 2 3 2" xfId="17034"/>
    <cellStyle name="Normal 5 3 4 7 2 4" xfId="17035"/>
    <cellStyle name="Normal 5 3 4 7 3" xfId="17036"/>
    <cellStyle name="Normal 5 3 4 7 3 2" xfId="17037"/>
    <cellStyle name="Normal 5 3 4 7 3 2 2" xfId="17038"/>
    <cellStyle name="Normal 5 3 4 7 3 3" xfId="17039"/>
    <cellStyle name="Normal 5 3 4 7 4" xfId="17040"/>
    <cellStyle name="Normal 5 3 4 7 4 2" xfId="17041"/>
    <cellStyle name="Normal 5 3 4 7 4 2 2" xfId="17042"/>
    <cellStyle name="Normal 5 3 4 7 4 3" xfId="17043"/>
    <cellStyle name="Normal 5 3 4 7 5" xfId="17044"/>
    <cellStyle name="Normal 5 3 4 7 5 2" xfId="17045"/>
    <cellStyle name="Normal 5 3 4 7 5 2 2" xfId="17046"/>
    <cellStyle name="Normal 5 3 4 7 5 3" xfId="17047"/>
    <cellStyle name="Normal 5 3 4 7 6" xfId="17048"/>
    <cellStyle name="Normal 5 3 4 7 6 2" xfId="17049"/>
    <cellStyle name="Normal 5 3 4 7 7" xfId="17050"/>
    <cellStyle name="Normal 5 3 4 7 7 2" xfId="17051"/>
    <cellStyle name="Normal 5 3 4 7 8" xfId="17052"/>
    <cellStyle name="Normal 5 3 4 8" xfId="17053"/>
    <cellStyle name="Normal 5 3 4 8 2" xfId="17054"/>
    <cellStyle name="Normal 5 3 4 8 2 2" xfId="17055"/>
    <cellStyle name="Normal 5 3 4 8 2 2 2" xfId="17056"/>
    <cellStyle name="Normal 5 3 4 8 2 3" xfId="17057"/>
    <cellStyle name="Normal 5 3 4 8 3" xfId="17058"/>
    <cellStyle name="Normal 5 3 4 8 3 2" xfId="17059"/>
    <cellStyle name="Normal 5 3 4 8 4" xfId="17060"/>
    <cellStyle name="Normal 5 3 4 9" xfId="17061"/>
    <cellStyle name="Normal 5 3 4 9 2" xfId="17062"/>
    <cellStyle name="Normal 5 3 4 9 2 2" xfId="17063"/>
    <cellStyle name="Normal 5 3 4 9 2 2 2" xfId="17064"/>
    <cellStyle name="Normal 5 3 4 9 2 3" xfId="17065"/>
    <cellStyle name="Normal 5 3 4 9 3" xfId="17066"/>
    <cellStyle name="Normal 5 3 4 9 3 2" xfId="17067"/>
    <cellStyle name="Normal 5 3 4 9 4" xfId="17068"/>
    <cellStyle name="Normal 5 3 5" xfId="17069"/>
    <cellStyle name="Normal 5 3 5 10" xfId="17070"/>
    <cellStyle name="Normal 5 3 5 10 2" xfId="17071"/>
    <cellStyle name="Normal 5 3 5 10 2 2" xfId="17072"/>
    <cellStyle name="Normal 5 3 5 10 3" xfId="17073"/>
    <cellStyle name="Normal 5 3 5 11" xfId="17074"/>
    <cellStyle name="Normal 5 3 5 11 2" xfId="17075"/>
    <cellStyle name="Normal 5 3 5 12" xfId="17076"/>
    <cellStyle name="Normal 5 3 5 12 2" xfId="17077"/>
    <cellStyle name="Normal 5 3 5 13" xfId="17078"/>
    <cellStyle name="Normal 5 3 5 2" xfId="17079"/>
    <cellStyle name="Normal 5 3 5 2 10" xfId="17080"/>
    <cellStyle name="Normal 5 3 5 2 10 2" xfId="17081"/>
    <cellStyle name="Normal 5 3 5 2 11" xfId="17082"/>
    <cellStyle name="Normal 5 3 5 2 2" xfId="17083"/>
    <cellStyle name="Normal 5 3 5 2 2 2" xfId="17084"/>
    <cellStyle name="Normal 5 3 5 2 2 2 2" xfId="17085"/>
    <cellStyle name="Normal 5 3 5 2 2 2 2 2" xfId="17086"/>
    <cellStyle name="Normal 5 3 5 2 2 2 2 2 2" xfId="17087"/>
    <cellStyle name="Normal 5 3 5 2 2 2 2 3" xfId="17088"/>
    <cellStyle name="Normal 5 3 5 2 2 2 3" xfId="17089"/>
    <cellStyle name="Normal 5 3 5 2 2 2 3 2" xfId="17090"/>
    <cellStyle name="Normal 5 3 5 2 2 2 4" xfId="17091"/>
    <cellStyle name="Normal 5 3 5 2 2 3" xfId="17092"/>
    <cellStyle name="Normal 5 3 5 2 2 3 2" xfId="17093"/>
    <cellStyle name="Normal 5 3 5 2 2 3 2 2" xfId="17094"/>
    <cellStyle name="Normal 5 3 5 2 2 3 2 2 2" xfId="17095"/>
    <cellStyle name="Normal 5 3 5 2 2 3 2 3" xfId="17096"/>
    <cellStyle name="Normal 5 3 5 2 2 3 3" xfId="17097"/>
    <cellStyle name="Normal 5 3 5 2 2 3 3 2" xfId="17098"/>
    <cellStyle name="Normal 5 3 5 2 2 3 4" xfId="17099"/>
    <cellStyle name="Normal 5 3 5 2 2 4" xfId="17100"/>
    <cellStyle name="Normal 5 3 5 2 2 4 2" xfId="17101"/>
    <cellStyle name="Normal 5 3 5 2 2 4 2 2" xfId="17102"/>
    <cellStyle name="Normal 5 3 5 2 2 4 3" xfId="17103"/>
    <cellStyle name="Normal 5 3 5 2 2 5" xfId="17104"/>
    <cellStyle name="Normal 5 3 5 2 2 5 2" xfId="17105"/>
    <cellStyle name="Normal 5 3 5 2 2 5 2 2" xfId="17106"/>
    <cellStyle name="Normal 5 3 5 2 2 5 3" xfId="17107"/>
    <cellStyle name="Normal 5 3 5 2 2 6" xfId="17108"/>
    <cellStyle name="Normal 5 3 5 2 2 6 2" xfId="17109"/>
    <cellStyle name="Normal 5 3 5 2 2 6 2 2" xfId="17110"/>
    <cellStyle name="Normal 5 3 5 2 2 6 3" xfId="17111"/>
    <cellStyle name="Normal 5 3 5 2 2 7" xfId="17112"/>
    <cellStyle name="Normal 5 3 5 2 2 7 2" xfId="17113"/>
    <cellStyle name="Normal 5 3 5 2 2 8" xfId="17114"/>
    <cellStyle name="Normal 5 3 5 2 2 8 2" xfId="17115"/>
    <cellStyle name="Normal 5 3 5 2 2 9" xfId="17116"/>
    <cellStyle name="Normal 5 3 5 2 3" xfId="17117"/>
    <cellStyle name="Normal 5 3 5 2 3 2" xfId="17118"/>
    <cellStyle name="Normal 5 3 5 2 3 2 2" xfId="17119"/>
    <cellStyle name="Normal 5 3 5 2 3 2 2 2" xfId="17120"/>
    <cellStyle name="Normal 5 3 5 2 3 2 2 2 2" xfId="17121"/>
    <cellStyle name="Normal 5 3 5 2 3 2 2 3" xfId="17122"/>
    <cellStyle name="Normal 5 3 5 2 3 2 3" xfId="17123"/>
    <cellStyle name="Normal 5 3 5 2 3 2 3 2" xfId="17124"/>
    <cellStyle name="Normal 5 3 5 2 3 2 4" xfId="17125"/>
    <cellStyle name="Normal 5 3 5 2 3 3" xfId="17126"/>
    <cellStyle name="Normal 5 3 5 2 3 3 2" xfId="17127"/>
    <cellStyle name="Normal 5 3 5 2 3 3 2 2" xfId="17128"/>
    <cellStyle name="Normal 5 3 5 2 3 3 3" xfId="17129"/>
    <cellStyle name="Normal 5 3 5 2 3 4" xfId="17130"/>
    <cellStyle name="Normal 5 3 5 2 3 4 2" xfId="17131"/>
    <cellStyle name="Normal 5 3 5 2 3 4 2 2" xfId="17132"/>
    <cellStyle name="Normal 5 3 5 2 3 4 3" xfId="17133"/>
    <cellStyle name="Normal 5 3 5 2 3 5" xfId="17134"/>
    <cellStyle name="Normal 5 3 5 2 3 5 2" xfId="17135"/>
    <cellStyle name="Normal 5 3 5 2 3 5 2 2" xfId="17136"/>
    <cellStyle name="Normal 5 3 5 2 3 5 3" xfId="17137"/>
    <cellStyle name="Normal 5 3 5 2 3 6" xfId="17138"/>
    <cellStyle name="Normal 5 3 5 2 3 6 2" xfId="17139"/>
    <cellStyle name="Normal 5 3 5 2 3 7" xfId="17140"/>
    <cellStyle name="Normal 5 3 5 2 3 7 2" xfId="17141"/>
    <cellStyle name="Normal 5 3 5 2 3 8" xfId="17142"/>
    <cellStyle name="Normal 5 3 5 2 4" xfId="17143"/>
    <cellStyle name="Normal 5 3 5 2 4 2" xfId="17144"/>
    <cellStyle name="Normal 5 3 5 2 4 2 2" xfId="17145"/>
    <cellStyle name="Normal 5 3 5 2 4 2 2 2" xfId="17146"/>
    <cellStyle name="Normal 5 3 5 2 4 2 3" xfId="17147"/>
    <cellStyle name="Normal 5 3 5 2 4 3" xfId="17148"/>
    <cellStyle name="Normal 5 3 5 2 4 3 2" xfId="17149"/>
    <cellStyle name="Normal 5 3 5 2 4 4" xfId="17150"/>
    <cellStyle name="Normal 5 3 5 2 5" xfId="17151"/>
    <cellStyle name="Normal 5 3 5 2 5 2" xfId="17152"/>
    <cellStyle name="Normal 5 3 5 2 5 2 2" xfId="17153"/>
    <cellStyle name="Normal 5 3 5 2 5 2 2 2" xfId="17154"/>
    <cellStyle name="Normal 5 3 5 2 5 2 3" xfId="17155"/>
    <cellStyle name="Normal 5 3 5 2 5 3" xfId="17156"/>
    <cellStyle name="Normal 5 3 5 2 5 3 2" xfId="17157"/>
    <cellStyle name="Normal 5 3 5 2 5 4" xfId="17158"/>
    <cellStyle name="Normal 5 3 5 2 6" xfId="17159"/>
    <cellStyle name="Normal 5 3 5 2 6 2" xfId="17160"/>
    <cellStyle name="Normal 5 3 5 2 6 2 2" xfId="17161"/>
    <cellStyle name="Normal 5 3 5 2 6 3" xfId="17162"/>
    <cellStyle name="Normal 5 3 5 2 7" xfId="17163"/>
    <cellStyle name="Normal 5 3 5 2 7 2" xfId="17164"/>
    <cellStyle name="Normal 5 3 5 2 7 2 2" xfId="17165"/>
    <cellStyle name="Normal 5 3 5 2 7 3" xfId="17166"/>
    <cellStyle name="Normal 5 3 5 2 8" xfId="17167"/>
    <cellStyle name="Normal 5 3 5 2 8 2" xfId="17168"/>
    <cellStyle name="Normal 5 3 5 2 8 2 2" xfId="17169"/>
    <cellStyle name="Normal 5 3 5 2 8 3" xfId="17170"/>
    <cellStyle name="Normal 5 3 5 2 9" xfId="17171"/>
    <cellStyle name="Normal 5 3 5 2 9 2" xfId="17172"/>
    <cellStyle name="Normal 5 3 5 3" xfId="17173"/>
    <cellStyle name="Normal 5 3 5 3 10" xfId="17174"/>
    <cellStyle name="Normal 5 3 5 3 2" xfId="17175"/>
    <cellStyle name="Normal 5 3 5 3 2 2" xfId="17176"/>
    <cellStyle name="Normal 5 3 5 3 2 2 2" xfId="17177"/>
    <cellStyle name="Normal 5 3 5 3 2 2 2 2" xfId="17178"/>
    <cellStyle name="Normal 5 3 5 3 2 2 3" xfId="17179"/>
    <cellStyle name="Normal 5 3 5 3 2 3" xfId="17180"/>
    <cellStyle name="Normal 5 3 5 3 2 3 2" xfId="17181"/>
    <cellStyle name="Normal 5 3 5 3 2 4" xfId="17182"/>
    <cellStyle name="Normal 5 3 5 3 3" xfId="17183"/>
    <cellStyle name="Normal 5 3 5 3 3 2" xfId="17184"/>
    <cellStyle name="Normal 5 3 5 3 3 2 2" xfId="17185"/>
    <cellStyle name="Normal 5 3 5 3 3 2 2 2" xfId="17186"/>
    <cellStyle name="Normal 5 3 5 3 3 2 3" xfId="17187"/>
    <cellStyle name="Normal 5 3 5 3 3 3" xfId="17188"/>
    <cellStyle name="Normal 5 3 5 3 3 3 2" xfId="17189"/>
    <cellStyle name="Normal 5 3 5 3 3 4" xfId="17190"/>
    <cellStyle name="Normal 5 3 5 3 4" xfId="17191"/>
    <cellStyle name="Normal 5 3 5 3 4 2" xfId="17192"/>
    <cellStyle name="Normal 5 3 5 3 4 2 2" xfId="17193"/>
    <cellStyle name="Normal 5 3 5 3 4 2 2 2" xfId="17194"/>
    <cellStyle name="Normal 5 3 5 3 4 2 3" xfId="17195"/>
    <cellStyle name="Normal 5 3 5 3 4 3" xfId="17196"/>
    <cellStyle name="Normal 5 3 5 3 4 3 2" xfId="17197"/>
    <cellStyle name="Normal 5 3 5 3 4 4" xfId="17198"/>
    <cellStyle name="Normal 5 3 5 3 5" xfId="17199"/>
    <cellStyle name="Normal 5 3 5 3 5 2" xfId="17200"/>
    <cellStyle name="Normal 5 3 5 3 5 2 2" xfId="17201"/>
    <cellStyle name="Normal 5 3 5 3 5 3" xfId="17202"/>
    <cellStyle name="Normal 5 3 5 3 6" xfId="17203"/>
    <cellStyle name="Normal 5 3 5 3 6 2" xfId="17204"/>
    <cellStyle name="Normal 5 3 5 3 6 2 2" xfId="17205"/>
    <cellStyle name="Normal 5 3 5 3 6 3" xfId="17206"/>
    <cellStyle name="Normal 5 3 5 3 7" xfId="17207"/>
    <cellStyle name="Normal 5 3 5 3 7 2" xfId="17208"/>
    <cellStyle name="Normal 5 3 5 3 7 2 2" xfId="17209"/>
    <cellStyle name="Normal 5 3 5 3 7 3" xfId="17210"/>
    <cellStyle name="Normal 5 3 5 3 8" xfId="17211"/>
    <cellStyle name="Normal 5 3 5 3 8 2" xfId="17212"/>
    <cellStyle name="Normal 5 3 5 3 9" xfId="17213"/>
    <cellStyle name="Normal 5 3 5 3 9 2" xfId="17214"/>
    <cellStyle name="Normal 5 3 5 4" xfId="17215"/>
    <cellStyle name="Normal 5 3 5 4 2" xfId="17216"/>
    <cellStyle name="Normal 5 3 5 4 2 2" xfId="17217"/>
    <cellStyle name="Normal 5 3 5 4 2 2 2" xfId="17218"/>
    <cellStyle name="Normal 5 3 5 4 2 2 2 2" xfId="17219"/>
    <cellStyle name="Normal 5 3 5 4 2 2 3" xfId="17220"/>
    <cellStyle name="Normal 5 3 5 4 2 3" xfId="17221"/>
    <cellStyle name="Normal 5 3 5 4 2 3 2" xfId="17222"/>
    <cellStyle name="Normal 5 3 5 4 2 4" xfId="17223"/>
    <cellStyle name="Normal 5 3 5 4 3" xfId="17224"/>
    <cellStyle name="Normal 5 3 5 4 3 2" xfId="17225"/>
    <cellStyle name="Normal 5 3 5 4 3 2 2" xfId="17226"/>
    <cellStyle name="Normal 5 3 5 4 3 2 2 2" xfId="17227"/>
    <cellStyle name="Normal 5 3 5 4 3 2 3" xfId="17228"/>
    <cellStyle name="Normal 5 3 5 4 3 3" xfId="17229"/>
    <cellStyle name="Normal 5 3 5 4 3 3 2" xfId="17230"/>
    <cellStyle name="Normal 5 3 5 4 3 4" xfId="17231"/>
    <cellStyle name="Normal 5 3 5 4 4" xfId="17232"/>
    <cellStyle name="Normal 5 3 5 4 4 2" xfId="17233"/>
    <cellStyle name="Normal 5 3 5 4 4 2 2" xfId="17234"/>
    <cellStyle name="Normal 5 3 5 4 4 3" xfId="17235"/>
    <cellStyle name="Normal 5 3 5 4 5" xfId="17236"/>
    <cellStyle name="Normal 5 3 5 4 5 2" xfId="17237"/>
    <cellStyle name="Normal 5 3 5 4 5 2 2" xfId="17238"/>
    <cellStyle name="Normal 5 3 5 4 5 3" xfId="17239"/>
    <cellStyle name="Normal 5 3 5 4 6" xfId="17240"/>
    <cellStyle name="Normal 5 3 5 4 6 2" xfId="17241"/>
    <cellStyle name="Normal 5 3 5 4 6 2 2" xfId="17242"/>
    <cellStyle name="Normal 5 3 5 4 6 3" xfId="17243"/>
    <cellStyle name="Normal 5 3 5 4 7" xfId="17244"/>
    <cellStyle name="Normal 5 3 5 4 7 2" xfId="17245"/>
    <cellStyle name="Normal 5 3 5 4 8" xfId="17246"/>
    <cellStyle name="Normal 5 3 5 4 8 2" xfId="17247"/>
    <cellStyle name="Normal 5 3 5 4 9" xfId="17248"/>
    <cellStyle name="Normal 5 3 5 5" xfId="17249"/>
    <cellStyle name="Normal 5 3 5 5 2" xfId="17250"/>
    <cellStyle name="Normal 5 3 5 5 2 2" xfId="17251"/>
    <cellStyle name="Normal 5 3 5 5 2 2 2" xfId="17252"/>
    <cellStyle name="Normal 5 3 5 5 2 2 2 2" xfId="17253"/>
    <cellStyle name="Normal 5 3 5 5 2 2 3" xfId="17254"/>
    <cellStyle name="Normal 5 3 5 5 2 3" xfId="17255"/>
    <cellStyle name="Normal 5 3 5 5 2 3 2" xfId="17256"/>
    <cellStyle name="Normal 5 3 5 5 2 4" xfId="17257"/>
    <cellStyle name="Normal 5 3 5 5 3" xfId="17258"/>
    <cellStyle name="Normal 5 3 5 5 3 2" xfId="17259"/>
    <cellStyle name="Normal 5 3 5 5 3 2 2" xfId="17260"/>
    <cellStyle name="Normal 5 3 5 5 3 3" xfId="17261"/>
    <cellStyle name="Normal 5 3 5 5 4" xfId="17262"/>
    <cellStyle name="Normal 5 3 5 5 4 2" xfId="17263"/>
    <cellStyle name="Normal 5 3 5 5 4 2 2" xfId="17264"/>
    <cellStyle name="Normal 5 3 5 5 4 3" xfId="17265"/>
    <cellStyle name="Normal 5 3 5 5 5" xfId="17266"/>
    <cellStyle name="Normal 5 3 5 5 5 2" xfId="17267"/>
    <cellStyle name="Normal 5 3 5 5 5 2 2" xfId="17268"/>
    <cellStyle name="Normal 5 3 5 5 5 3" xfId="17269"/>
    <cellStyle name="Normal 5 3 5 5 6" xfId="17270"/>
    <cellStyle name="Normal 5 3 5 5 6 2" xfId="17271"/>
    <cellStyle name="Normal 5 3 5 5 7" xfId="17272"/>
    <cellStyle name="Normal 5 3 5 5 7 2" xfId="17273"/>
    <cellStyle name="Normal 5 3 5 5 8" xfId="17274"/>
    <cellStyle name="Normal 5 3 5 6" xfId="17275"/>
    <cellStyle name="Normal 5 3 5 6 2" xfId="17276"/>
    <cellStyle name="Normal 5 3 5 6 2 2" xfId="17277"/>
    <cellStyle name="Normal 5 3 5 6 2 2 2" xfId="17278"/>
    <cellStyle name="Normal 5 3 5 6 2 3" xfId="17279"/>
    <cellStyle name="Normal 5 3 5 6 3" xfId="17280"/>
    <cellStyle name="Normal 5 3 5 6 3 2" xfId="17281"/>
    <cellStyle name="Normal 5 3 5 6 4" xfId="17282"/>
    <cellStyle name="Normal 5 3 5 7" xfId="17283"/>
    <cellStyle name="Normal 5 3 5 7 2" xfId="17284"/>
    <cellStyle name="Normal 5 3 5 7 2 2" xfId="17285"/>
    <cellStyle name="Normal 5 3 5 7 2 2 2" xfId="17286"/>
    <cellStyle name="Normal 5 3 5 7 2 3" xfId="17287"/>
    <cellStyle name="Normal 5 3 5 7 3" xfId="17288"/>
    <cellStyle name="Normal 5 3 5 7 3 2" xfId="17289"/>
    <cellStyle name="Normal 5 3 5 7 4" xfId="17290"/>
    <cellStyle name="Normal 5 3 5 8" xfId="17291"/>
    <cellStyle name="Normal 5 3 5 8 2" xfId="17292"/>
    <cellStyle name="Normal 5 3 5 8 2 2" xfId="17293"/>
    <cellStyle name="Normal 5 3 5 8 3" xfId="17294"/>
    <cellStyle name="Normal 5 3 5 9" xfId="17295"/>
    <cellStyle name="Normal 5 3 5 9 2" xfId="17296"/>
    <cellStyle name="Normal 5 3 5 9 2 2" xfId="17297"/>
    <cellStyle name="Normal 5 3 5 9 3" xfId="17298"/>
    <cellStyle name="Normal 5 3 6" xfId="17299"/>
    <cellStyle name="Normal 5 3 6 10" xfId="17300"/>
    <cellStyle name="Normal 5 3 6 10 2" xfId="17301"/>
    <cellStyle name="Normal 5 3 6 11" xfId="17302"/>
    <cellStyle name="Normal 5 3 6 11 2" xfId="17303"/>
    <cellStyle name="Normal 5 3 6 12" xfId="17304"/>
    <cellStyle name="Normal 5 3 6 2" xfId="17305"/>
    <cellStyle name="Normal 5 3 6 2 10" xfId="17306"/>
    <cellStyle name="Normal 5 3 6 2 2" xfId="17307"/>
    <cellStyle name="Normal 5 3 6 2 2 2" xfId="17308"/>
    <cellStyle name="Normal 5 3 6 2 2 2 2" xfId="17309"/>
    <cellStyle name="Normal 5 3 6 2 2 2 2 2" xfId="17310"/>
    <cellStyle name="Normal 5 3 6 2 2 2 3" xfId="17311"/>
    <cellStyle name="Normal 5 3 6 2 2 3" xfId="17312"/>
    <cellStyle name="Normal 5 3 6 2 2 3 2" xfId="17313"/>
    <cellStyle name="Normal 5 3 6 2 2 4" xfId="17314"/>
    <cellStyle name="Normal 5 3 6 2 3" xfId="17315"/>
    <cellStyle name="Normal 5 3 6 2 3 2" xfId="17316"/>
    <cellStyle name="Normal 5 3 6 2 3 2 2" xfId="17317"/>
    <cellStyle name="Normal 5 3 6 2 3 2 2 2" xfId="17318"/>
    <cellStyle name="Normal 5 3 6 2 3 2 3" xfId="17319"/>
    <cellStyle name="Normal 5 3 6 2 3 3" xfId="17320"/>
    <cellStyle name="Normal 5 3 6 2 3 3 2" xfId="17321"/>
    <cellStyle name="Normal 5 3 6 2 3 4" xfId="17322"/>
    <cellStyle name="Normal 5 3 6 2 4" xfId="17323"/>
    <cellStyle name="Normal 5 3 6 2 4 2" xfId="17324"/>
    <cellStyle name="Normal 5 3 6 2 4 2 2" xfId="17325"/>
    <cellStyle name="Normal 5 3 6 2 4 2 2 2" xfId="17326"/>
    <cellStyle name="Normal 5 3 6 2 4 2 3" xfId="17327"/>
    <cellStyle name="Normal 5 3 6 2 4 3" xfId="17328"/>
    <cellStyle name="Normal 5 3 6 2 4 3 2" xfId="17329"/>
    <cellStyle name="Normal 5 3 6 2 4 4" xfId="17330"/>
    <cellStyle name="Normal 5 3 6 2 5" xfId="17331"/>
    <cellStyle name="Normal 5 3 6 2 5 2" xfId="17332"/>
    <cellStyle name="Normal 5 3 6 2 5 2 2" xfId="17333"/>
    <cellStyle name="Normal 5 3 6 2 5 3" xfId="17334"/>
    <cellStyle name="Normal 5 3 6 2 6" xfId="17335"/>
    <cellStyle name="Normal 5 3 6 2 6 2" xfId="17336"/>
    <cellStyle name="Normal 5 3 6 2 6 2 2" xfId="17337"/>
    <cellStyle name="Normal 5 3 6 2 6 3" xfId="17338"/>
    <cellStyle name="Normal 5 3 6 2 7" xfId="17339"/>
    <cellStyle name="Normal 5 3 6 2 7 2" xfId="17340"/>
    <cellStyle name="Normal 5 3 6 2 7 2 2" xfId="17341"/>
    <cellStyle name="Normal 5 3 6 2 7 3" xfId="17342"/>
    <cellStyle name="Normal 5 3 6 2 8" xfId="17343"/>
    <cellStyle name="Normal 5 3 6 2 8 2" xfId="17344"/>
    <cellStyle name="Normal 5 3 6 2 9" xfId="17345"/>
    <cellStyle name="Normal 5 3 6 2 9 2" xfId="17346"/>
    <cellStyle name="Normal 5 3 6 3" xfId="17347"/>
    <cellStyle name="Normal 5 3 6 3 2" xfId="17348"/>
    <cellStyle name="Normal 5 3 6 3 2 2" xfId="17349"/>
    <cellStyle name="Normal 5 3 6 3 2 2 2" xfId="17350"/>
    <cellStyle name="Normal 5 3 6 3 2 2 2 2" xfId="17351"/>
    <cellStyle name="Normal 5 3 6 3 2 2 3" xfId="17352"/>
    <cellStyle name="Normal 5 3 6 3 2 3" xfId="17353"/>
    <cellStyle name="Normal 5 3 6 3 2 3 2" xfId="17354"/>
    <cellStyle name="Normal 5 3 6 3 2 4" xfId="17355"/>
    <cellStyle name="Normal 5 3 6 3 3" xfId="17356"/>
    <cellStyle name="Normal 5 3 6 3 3 2" xfId="17357"/>
    <cellStyle name="Normal 5 3 6 3 3 2 2" xfId="17358"/>
    <cellStyle name="Normal 5 3 6 3 3 2 2 2" xfId="17359"/>
    <cellStyle name="Normal 5 3 6 3 3 2 3" xfId="17360"/>
    <cellStyle name="Normal 5 3 6 3 3 3" xfId="17361"/>
    <cellStyle name="Normal 5 3 6 3 3 3 2" xfId="17362"/>
    <cellStyle name="Normal 5 3 6 3 3 4" xfId="17363"/>
    <cellStyle name="Normal 5 3 6 3 4" xfId="17364"/>
    <cellStyle name="Normal 5 3 6 3 4 2" xfId="17365"/>
    <cellStyle name="Normal 5 3 6 3 4 2 2" xfId="17366"/>
    <cellStyle name="Normal 5 3 6 3 4 3" xfId="17367"/>
    <cellStyle name="Normal 5 3 6 3 5" xfId="17368"/>
    <cellStyle name="Normal 5 3 6 3 5 2" xfId="17369"/>
    <cellStyle name="Normal 5 3 6 3 5 2 2" xfId="17370"/>
    <cellStyle name="Normal 5 3 6 3 5 3" xfId="17371"/>
    <cellStyle name="Normal 5 3 6 3 6" xfId="17372"/>
    <cellStyle name="Normal 5 3 6 3 6 2" xfId="17373"/>
    <cellStyle name="Normal 5 3 6 3 6 2 2" xfId="17374"/>
    <cellStyle name="Normal 5 3 6 3 6 3" xfId="17375"/>
    <cellStyle name="Normal 5 3 6 3 7" xfId="17376"/>
    <cellStyle name="Normal 5 3 6 3 7 2" xfId="17377"/>
    <cellStyle name="Normal 5 3 6 3 8" xfId="17378"/>
    <cellStyle name="Normal 5 3 6 3 8 2" xfId="17379"/>
    <cellStyle name="Normal 5 3 6 3 9" xfId="17380"/>
    <cellStyle name="Normal 5 3 6 4" xfId="17381"/>
    <cellStyle name="Normal 5 3 6 4 2" xfId="17382"/>
    <cellStyle name="Normal 5 3 6 4 2 2" xfId="17383"/>
    <cellStyle name="Normal 5 3 6 4 2 2 2" xfId="17384"/>
    <cellStyle name="Normal 5 3 6 4 2 2 2 2" xfId="17385"/>
    <cellStyle name="Normal 5 3 6 4 2 2 3" xfId="17386"/>
    <cellStyle name="Normal 5 3 6 4 2 3" xfId="17387"/>
    <cellStyle name="Normal 5 3 6 4 2 3 2" xfId="17388"/>
    <cellStyle name="Normal 5 3 6 4 2 4" xfId="17389"/>
    <cellStyle name="Normal 5 3 6 4 3" xfId="17390"/>
    <cellStyle name="Normal 5 3 6 4 3 2" xfId="17391"/>
    <cellStyle name="Normal 5 3 6 4 3 2 2" xfId="17392"/>
    <cellStyle name="Normal 5 3 6 4 3 3" xfId="17393"/>
    <cellStyle name="Normal 5 3 6 4 4" xfId="17394"/>
    <cellStyle name="Normal 5 3 6 4 4 2" xfId="17395"/>
    <cellStyle name="Normal 5 3 6 4 4 2 2" xfId="17396"/>
    <cellStyle name="Normal 5 3 6 4 4 3" xfId="17397"/>
    <cellStyle name="Normal 5 3 6 4 5" xfId="17398"/>
    <cellStyle name="Normal 5 3 6 4 5 2" xfId="17399"/>
    <cellStyle name="Normal 5 3 6 4 5 2 2" xfId="17400"/>
    <cellStyle name="Normal 5 3 6 4 5 3" xfId="17401"/>
    <cellStyle name="Normal 5 3 6 4 6" xfId="17402"/>
    <cellStyle name="Normal 5 3 6 4 6 2" xfId="17403"/>
    <cellStyle name="Normal 5 3 6 4 7" xfId="17404"/>
    <cellStyle name="Normal 5 3 6 4 7 2" xfId="17405"/>
    <cellStyle name="Normal 5 3 6 4 8" xfId="17406"/>
    <cellStyle name="Normal 5 3 6 5" xfId="17407"/>
    <cellStyle name="Normal 5 3 6 5 2" xfId="17408"/>
    <cellStyle name="Normal 5 3 6 5 2 2" xfId="17409"/>
    <cellStyle name="Normal 5 3 6 5 2 2 2" xfId="17410"/>
    <cellStyle name="Normal 5 3 6 5 2 3" xfId="17411"/>
    <cellStyle name="Normal 5 3 6 5 3" xfId="17412"/>
    <cellStyle name="Normal 5 3 6 5 3 2" xfId="17413"/>
    <cellStyle name="Normal 5 3 6 5 4" xfId="17414"/>
    <cellStyle name="Normal 5 3 6 6" xfId="17415"/>
    <cellStyle name="Normal 5 3 6 6 2" xfId="17416"/>
    <cellStyle name="Normal 5 3 6 6 2 2" xfId="17417"/>
    <cellStyle name="Normal 5 3 6 6 2 2 2" xfId="17418"/>
    <cellStyle name="Normal 5 3 6 6 2 3" xfId="17419"/>
    <cellStyle name="Normal 5 3 6 6 3" xfId="17420"/>
    <cellStyle name="Normal 5 3 6 6 3 2" xfId="17421"/>
    <cellStyle name="Normal 5 3 6 6 4" xfId="17422"/>
    <cellStyle name="Normal 5 3 6 7" xfId="17423"/>
    <cellStyle name="Normal 5 3 6 7 2" xfId="17424"/>
    <cellStyle name="Normal 5 3 6 7 2 2" xfId="17425"/>
    <cellStyle name="Normal 5 3 6 7 3" xfId="17426"/>
    <cellStyle name="Normal 5 3 6 8" xfId="17427"/>
    <cellStyle name="Normal 5 3 6 8 2" xfId="17428"/>
    <cellStyle name="Normal 5 3 6 8 2 2" xfId="17429"/>
    <cellStyle name="Normal 5 3 6 8 3" xfId="17430"/>
    <cellStyle name="Normal 5 3 6 9" xfId="17431"/>
    <cellStyle name="Normal 5 3 6 9 2" xfId="17432"/>
    <cellStyle name="Normal 5 3 6 9 2 2" xfId="17433"/>
    <cellStyle name="Normal 5 3 6 9 3" xfId="17434"/>
    <cellStyle name="Normal 5 3 7" xfId="17435"/>
    <cellStyle name="Normal 5 3 7 10" xfId="17436"/>
    <cellStyle name="Normal 5 3 7 10 2" xfId="17437"/>
    <cellStyle name="Normal 5 3 7 11" xfId="17438"/>
    <cellStyle name="Normal 5 3 7 2" xfId="17439"/>
    <cellStyle name="Normal 5 3 7 2 2" xfId="17440"/>
    <cellStyle name="Normal 5 3 7 2 2 2" xfId="17441"/>
    <cellStyle name="Normal 5 3 7 2 2 2 2" xfId="17442"/>
    <cellStyle name="Normal 5 3 7 2 2 2 2 2" xfId="17443"/>
    <cellStyle name="Normal 5 3 7 2 2 2 3" xfId="17444"/>
    <cellStyle name="Normal 5 3 7 2 2 3" xfId="17445"/>
    <cellStyle name="Normal 5 3 7 2 2 3 2" xfId="17446"/>
    <cellStyle name="Normal 5 3 7 2 2 4" xfId="17447"/>
    <cellStyle name="Normal 5 3 7 2 3" xfId="17448"/>
    <cellStyle name="Normal 5 3 7 2 3 2" xfId="17449"/>
    <cellStyle name="Normal 5 3 7 2 3 2 2" xfId="17450"/>
    <cellStyle name="Normal 5 3 7 2 3 2 2 2" xfId="17451"/>
    <cellStyle name="Normal 5 3 7 2 3 2 3" xfId="17452"/>
    <cellStyle name="Normal 5 3 7 2 3 3" xfId="17453"/>
    <cellStyle name="Normal 5 3 7 2 3 3 2" xfId="17454"/>
    <cellStyle name="Normal 5 3 7 2 3 4" xfId="17455"/>
    <cellStyle name="Normal 5 3 7 2 4" xfId="17456"/>
    <cellStyle name="Normal 5 3 7 2 4 2" xfId="17457"/>
    <cellStyle name="Normal 5 3 7 2 4 2 2" xfId="17458"/>
    <cellStyle name="Normal 5 3 7 2 4 3" xfId="17459"/>
    <cellStyle name="Normal 5 3 7 2 5" xfId="17460"/>
    <cellStyle name="Normal 5 3 7 2 5 2" xfId="17461"/>
    <cellStyle name="Normal 5 3 7 2 5 2 2" xfId="17462"/>
    <cellStyle name="Normal 5 3 7 2 5 3" xfId="17463"/>
    <cellStyle name="Normal 5 3 7 2 6" xfId="17464"/>
    <cellStyle name="Normal 5 3 7 2 6 2" xfId="17465"/>
    <cellStyle name="Normal 5 3 7 2 6 2 2" xfId="17466"/>
    <cellStyle name="Normal 5 3 7 2 6 3" xfId="17467"/>
    <cellStyle name="Normal 5 3 7 2 7" xfId="17468"/>
    <cellStyle name="Normal 5 3 7 2 7 2" xfId="17469"/>
    <cellStyle name="Normal 5 3 7 2 8" xfId="17470"/>
    <cellStyle name="Normal 5 3 7 2 8 2" xfId="17471"/>
    <cellStyle name="Normal 5 3 7 2 9" xfId="17472"/>
    <cellStyle name="Normal 5 3 7 3" xfId="17473"/>
    <cellStyle name="Normal 5 3 7 3 2" xfId="17474"/>
    <cellStyle name="Normal 5 3 7 3 2 2" xfId="17475"/>
    <cellStyle name="Normal 5 3 7 3 2 2 2" xfId="17476"/>
    <cellStyle name="Normal 5 3 7 3 2 2 2 2" xfId="17477"/>
    <cellStyle name="Normal 5 3 7 3 2 2 3" xfId="17478"/>
    <cellStyle name="Normal 5 3 7 3 2 3" xfId="17479"/>
    <cellStyle name="Normal 5 3 7 3 2 3 2" xfId="17480"/>
    <cellStyle name="Normal 5 3 7 3 2 4" xfId="17481"/>
    <cellStyle name="Normal 5 3 7 3 3" xfId="17482"/>
    <cellStyle name="Normal 5 3 7 3 3 2" xfId="17483"/>
    <cellStyle name="Normal 5 3 7 3 3 2 2" xfId="17484"/>
    <cellStyle name="Normal 5 3 7 3 3 3" xfId="17485"/>
    <cellStyle name="Normal 5 3 7 3 4" xfId="17486"/>
    <cellStyle name="Normal 5 3 7 3 4 2" xfId="17487"/>
    <cellStyle name="Normal 5 3 7 3 4 2 2" xfId="17488"/>
    <cellStyle name="Normal 5 3 7 3 4 3" xfId="17489"/>
    <cellStyle name="Normal 5 3 7 3 5" xfId="17490"/>
    <cellStyle name="Normal 5 3 7 3 5 2" xfId="17491"/>
    <cellStyle name="Normal 5 3 7 3 5 2 2" xfId="17492"/>
    <cellStyle name="Normal 5 3 7 3 5 3" xfId="17493"/>
    <cellStyle name="Normal 5 3 7 3 6" xfId="17494"/>
    <cellStyle name="Normal 5 3 7 3 6 2" xfId="17495"/>
    <cellStyle name="Normal 5 3 7 3 7" xfId="17496"/>
    <cellStyle name="Normal 5 3 7 3 7 2" xfId="17497"/>
    <cellStyle name="Normal 5 3 7 3 8" xfId="17498"/>
    <cellStyle name="Normal 5 3 7 4" xfId="17499"/>
    <cellStyle name="Normal 5 3 7 4 2" xfId="17500"/>
    <cellStyle name="Normal 5 3 7 4 2 2" xfId="17501"/>
    <cellStyle name="Normal 5 3 7 4 2 2 2" xfId="17502"/>
    <cellStyle name="Normal 5 3 7 4 2 3" xfId="17503"/>
    <cellStyle name="Normal 5 3 7 4 3" xfId="17504"/>
    <cellStyle name="Normal 5 3 7 4 3 2" xfId="17505"/>
    <cellStyle name="Normal 5 3 7 4 4" xfId="17506"/>
    <cellStyle name="Normal 5 3 7 5" xfId="17507"/>
    <cellStyle name="Normal 5 3 7 5 2" xfId="17508"/>
    <cellStyle name="Normal 5 3 7 5 2 2" xfId="17509"/>
    <cellStyle name="Normal 5 3 7 5 2 2 2" xfId="17510"/>
    <cellStyle name="Normal 5 3 7 5 2 3" xfId="17511"/>
    <cellStyle name="Normal 5 3 7 5 3" xfId="17512"/>
    <cellStyle name="Normal 5 3 7 5 3 2" xfId="17513"/>
    <cellStyle name="Normal 5 3 7 5 4" xfId="17514"/>
    <cellStyle name="Normal 5 3 7 6" xfId="17515"/>
    <cellStyle name="Normal 5 3 7 6 2" xfId="17516"/>
    <cellStyle name="Normal 5 3 7 6 2 2" xfId="17517"/>
    <cellStyle name="Normal 5 3 7 6 3" xfId="17518"/>
    <cellStyle name="Normal 5 3 7 7" xfId="17519"/>
    <cellStyle name="Normal 5 3 7 7 2" xfId="17520"/>
    <cellStyle name="Normal 5 3 7 7 2 2" xfId="17521"/>
    <cellStyle name="Normal 5 3 7 7 3" xfId="17522"/>
    <cellStyle name="Normal 5 3 7 8" xfId="17523"/>
    <cellStyle name="Normal 5 3 7 8 2" xfId="17524"/>
    <cellStyle name="Normal 5 3 7 8 2 2" xfId="17525"/>
    <cellStyle name="Normal 5 3 7 8 3" xfId="17526"/>
    <cellStyle name="Normal 5 3 7 9" xfId="17527"/>
    <cellStyle name="Normal 5 3 7 9 2" xfId="17528"/>
    <cellStyle name="Normal 5 3 8" xfId="17529"/>
    <cellStyle name="Normal 5 3 8 10" xfId="17530"/>
    <cellStyle name="Normal 5 3 8 2" xfId="17531"/>
    <cellStyle name="Normal 5 3 8 2 2" xfId="17532"/>
    <cellStyle name="Normal 5 3 8 2 2 2" xfId="17533"/>
    <cellStyle name="Normal 5 3 8 2 2 2 2" xfId="17534"/>
    <cellStyle name="Normal 5 3 8 2 2 3" xfId="17535"/>
    <cellStyle name="Normal 5 3 8 2 3" xfId="17536"/>
    <cellStyle name="Normal 5 3 8 2 3 2" xfId="17537"/>
    <cellStyle name="Normal 5 3 8 2 4" xfId="17538"/>
    <cellStyle name="Normal 5 3 8 3" xfId="17539"/>
    <cellStyle name="Normal 5 3 8 3 2" xfId="17540"/>
    <cellStyle name="Normal 5 3 8 3 2 2" xfId="17541"/>
    <cellStyle name="Normal 5 3 8 3 2 2 2" xfId="17542"/>
    <cellStyle name="Normal 5 3 8 3 2 3" xfId="17543"/>
    <cellStyle name="Normal 5 3 8 3 3" xfId="17544"/>
    <cellStyle name="Normal 5 3 8 3 3 2" xfId="17545"/>
    <cellStyle name="Normal 5 3 8 3 4" xfId="17546"/>
    <cellStyle name="Normal 5 3 8 4" xfId="17547"/>
    <cellStyle name="Normal 5 3 8 4 2" xfId="17548"/>
    <cellStyle name="Normal 5 3 8 4 2 2" xfId="17549"/>
    <cellStyle name="Normal 5 3 8 4 2 2 2" xfId="17550"/>
    <cellStyle name="Normal 5 3 8 4 2 3" xfId="17551"/>
    <cellStyle name="Normal 5 3 8 4 3" xfId="17552"/>
    <cellStyle name="Normal 5 3 8 4 3 2" xfId="17553"/>
    <cellStyle name="Normal 5 3 8 4 4" xfId="17554"/>
    <cellStyle name="Normal 5 3 8 5" xfId="17555"/>
    <cellStyle name="Normal 5 3 8 5 2" xfId="17556"/>
    <cellStyle name="Normal 5 3 8 5 2 2" xfId="17557"/>
    <cellStyle name="Normal 5 3 8 5 3" xfId="17558"/>
    <cellStyle name="Normal 5 3 8 6" xfId="17559"/>
    <cellStyle name="Normal 5 3 8 6 2" xfId="17560"/>
    <cellStyle name="Normal 5 3 8 6 2 2" xfId="17561"/>
    <cellStyle name="Normal 5 3 8 6 3" xfId="17562"/>
    <cellStyle name="Normal 5 3 8 7" xfId="17563"/>
    <cellStyle name="Normal 5 3 8 7 2" xfId="17564"/>
    <cellStyle name="Normal 5 3 8 7 2 2" xfId="17565"/>
    <cellStyle name="Normal 5 3 8 7 3" xfId="17566"/>
    <cellStyle name="Normal 5 3 8 8" xfId="17567"/>
    <cellStyle name="Normal 5 3 8 8 2" xfId="17568"/>
    <cellStyle name="Normal 5 3 8 9" xfId="17569"/>
    <cellStyle name="Normal 5 3 8 9 2" xfId="17570"/>
    <cellStyle name="Normal 5 3 9" xfId="17571"/>
    <cellStyle name="Normal 5 3 9 2" xfId="17572"/>
    <cellStyle name="Normal 5 3 9 2 2" xfId="17573"/>
    <cellStyle name="Normal 5 3 9 2 2 2" xfId="17574"/>
    <cellStyle name="Normal 5 3 9 2 2 2 2" xfId="17575"/>
    <cellStyle name="Normal 5 3 9 2 2 3" xfId="17576"/>
    <cellStyle name="Normal 5 3 9 2 3" xfId="17577"/>
    <cellStyle name="Normal 5 3 9 2 3 2" xfId="17578"/>
    <cellStyle name="Normal 5 3 9 2 4" xfId="17579"/>
    <cellStyle name="Normal 5 3 9 3" xfId="17580"/>
    <cellStyle name="Normal 5 3 9 3 2" xfId="17581"/>
    <cellStyle name="Normal 5 3 9 3 2 2" xfId="17582"/>
    <cellStyle name="Normal 5 3 9 3 2 2 2" xfId="17583"/>
    <cellStyle name="Normal 5 3 9 3 2 3" xfId="17584"/>
    <cellStyle name="Normal 5 3 9 3 3" xfId="17585"/>
    <cellStyle name="Normal 5 3 9 3 3 2" xfId="17586"/>
    <cellStyle name="Normal 5 3 9 3 4" xfId="17587"/>
    <cellStyle name="Normal 5 3 9 4" xfId="17588"/>
    <cellStyle name="Normal 5 3 9 4 2" xfId="17589"/>
    <cellStyle name="Normal 5 3 9 4 2 2" xfId="17590"/>
    <cellStyle name="Normal 5 3 9 4 3" xfId="17591"/>
    <cellStyle name="Normal 5 3 9 5" xfId="17592"/>
    <cellStyle name="Normal 5 3 9 5 2" xfId="17593"/>
    <cellStyle name="Normal 5 3 9 5 2 2" xfId="17594"/>
    <cellStyle name="Normal 5 3 9 5 3" xfId="17595"/>
    <cellStyle name="Normal 5 3 9 6" xfId="17596"/>
    <cellStyle name="Normal 5 3 9 6 2" xfId="17597"/>
    <cellStyle name="Normal 5 3 9 6 2 2" xfId="17598"/>
    <cellStyle name="Normal 5 3 9 6 3" xfId="17599"/>
    <cellStyle name="Normal 5 3 9 7" xfId="17600"/>
    <cellStyle name="Normal 5 3 9 7 2" xfId="17601"/>
    <cellStyle name="Normal 5 3 9 8" xfId="17602"/>
    <cellStyle name="Normal 5 3 9 8 2" xfId="17603"/>
    <cellStyle name="Normal 5 3 9 9" xfId="17604"/>
    <cellStyle name="Normal 5 4" xfId="17605"/>
    <cellStyle name="Normal 5 4 10" xfId="17606"/>
    <cellStyle name="Normal 5 4 10 2" xfId="17607"/>
    <cellStyle name="Normal 5 4 10 2 2" xfId="17608"/>
    <cellStyle name="Normal 5 4 10 2 2 2" xfId="17609"/>
    <cellStyle name="Normal 5 4 10 2 3" xfId="17610"/>
    <cellStyle name="Normal 5 4 10 3" xfId="17611"/>
    <cellStyle name="Normal 5 4 10 4" xfId="17612"/>
    <cellStyle name="Normal 5 4 10 4 2" xfId="17613"/>
    <cellStyle name="Normal 5 4 10 5" xfId="17614"/>
    <cellStyle name="Normal 5 4 10 5 2" xfId="17615"/>
    <cellStyle name="Normal 5 4 11" xfId="17616"/>
    <cellStyle name="Normal 5 4 11 2" xfId="17617"/>
    <cellStyle name="Normal 5 4 11 2 2" xfId="17618"/>
    <cellStyle name="Normal 5 4 11 2 2 2" xfId="17619"/>
    <cellStyle name="Normal 5 4 11 2 3" xfId="17620"/>
    <cellStyle name="Normal 5 4 11 3" xfId="17621"/>
    <cellStyle name="Normal 5 4 11 3 2" xfId="17622"/>
    <cellStyle name="Normal 5 4 11 4" xfId="17623"/>
    <cellStyle name="Normal 5 4 11 4 2" xfId="17624"/>
    <cellStyle name="Normal 5 4 12" xfId="17625"/>
    <cellStyle name="Normal 5 4 12 2" xfId="17626"/>
    <cellStyle name="Normal 5 4 12 2 2" xfId="17627"/>
    <cellStyle name="Normal 5 4 12 3" xfId="17628"/>
    <cellStyle name="Normal 5 4 13" xfId="17629"/>
    <cellStyle name="Normal 5 4 13 2" xfId="17630"/>
    <cellStyle name="Normal 5 4 13 2 2" xfId="17631"/>
    <cellStyle name="Normal 5 4 13 3" xfId="17632"/>
    <cellStyle name="Normal 5 4 14" xfId="17633"/>
    <cellStyle name="Normal 5 4 14 2" xfId="17634"/>
    <cellStyle name="Normal 5 4 14 2 2" xfId="17635"/>
    <cellStyle name="Normal 5 4 14 3" xfId="17636"/>
    <cellStyle name="Normal 5 4 15" xfId="17637"/>
    <cellStyle name="Normal 5 4 15 2" xfId="17638"/>
    <cellStyle name="Normal 5 4 16" xfId="17639"/>
    <cellStyle name="Normal 5 4 16 2" xfId="17640"/>
    <cellStyle name="Normal 5 4 17" xfId="17641"/>
    <cellStyle name="Normal 5 4 2" xfId="17642"/>
    <cellStyle name="Normal 5 4 2 10" xfId="17643"/>
    <cellStyle name="Normal 5 4 2 10 2" xfId="17644"/>
    <cellStyle name="Normal 5 4 2 10 2 2" xfId="17645"/>
    <cellStyle name="Normal 5 4 2 10 3" xfId="17646"/>
    <cellStyle name="Normal 5 4 2 11" xfId="17647"/>
    <cellStyle name="Normal 5 4 2 11 2" xfId="17648"/>
    <cellStyle name="Normal 5 4 2 11 2 2" xfId="17649"/>
    <cellStyle name="Normal 5 4 2 11 3" xfId="17650"/>
    <cellStyle name="Normal 5 4 2 12" xfId="17651"/>
    <cellStyle name="Normal 5 4 2 12 2" xfId="17652"/>
    <cellStyle name="Normal 5 4 2 12 2 2" xfId="17653"/>
    <cellStyle name="Normal 5 4 2 12 3" xfId="17654"/>
    <cellStyle name="Normal 5 4 2 13" xfId="17655"/>
    <cellStyle name="Normal 5 4 2 13 2" xfId="17656"/>
    <cellStyle name="Normal 5 4 2 14" xfId="17657"/>
    <cellStyle name="Normal 5 4 2 14 2" xfId="17658"/>
    <cellStyle name="Normal 5 4 2 15" xfId="17659"/>
    <cellStyle name="Normal 5 4 2 2" xfId="17660"/>
    <cellStyle name="Normal 5 4 2 2 10" xfId="17661"/>
    <cellStyle name="Normal 5 4 2 2 10 2" xfId="17662"/>
    <cellStyle name="Normal 5 4 2 2 10 2 2" xfId="17663"/>
    <cellStyle name="Normal 5 4 2 2 10 3" xfId="17664"/>
    <cellStyle name="Normal 5 4 2 2 11" xfId="17665"/>
    <cellStyle name="Normal 5 4 2 2 11 2" xfId="17666"/>
    <cellStyle name="Normal 5 4 2 2 12" xfId="17667"/>
    <cellStyle name="Normal 5 4 2 2 12 2" xfId="17668"/>
    <cellStyle name="Normal 5 4 2 2 13" xfId="17669"/>
    <cellStyle name="Normal 5 4 2 2 2" xfId="17670"/>
    <cellStyle name="Normal 5 4 2 2 2 10" xfId="17671"/>
    <cellStyle name="Normal 5 4 2 2 2 10 2" xfId="17672"/>
    <cellStyle name="Normal 5 4 2 2 2 11" xfId="17673"/>
    <cellStyle name="Normal 5 4 2 2 2 2" xfId="17674"/>
    <cellStyle name="Normal 5 4 2 2 2 2 2" xfId="17675"/>
    <cellStyle name="Normal 5 4 2 2 2 2 2 2" xfId="17676"/>
    <cellStyle name="Normal 5 4 2 2 2 2 2 2 2" xfId="17677"/>
    <cellStyle name="Normal 5 4 2 2 2 2 2 2 2 2" xfId="17678"/>
    <cellStyle name="Normal 5 4 2 2 2 2 2 2 3" xfId="17679"/>
    <cellStyle name="Normal 5 4 2 2 2 2 2 3" xfId="17680"/>
    <cellStyle name="Normal 5 4 2 2 2 2 2 3 2" xfId="17681"/>
    <cellStyle name="Normal 5 4 2 2 2 2 2 4" xfId="17682"/>
    <cellStyle name="Normal 5 4 2 2 2 2 3" xfId="17683"/>
    <cellStyle name="Normal 5 4 2 2 2 2 3 2" xfId="17684"/>
    <cellStyle name="Normal 5 4 2 2 2 2 3 2 2" xfId="17685"/>
    <cellStyle name="Normal 5 4 2 2 2 2 3 2 2 2" xfId="17686"/>
    <cellStyle name="Normal 5 4 2 2 2 2 3 2 3" xfId="17687"/>
    <cellStyle name="Normal 5 4 2 2 2 2 3 3" xfId="17688"/>
    <cellStyle name="Normal 5 4 2 2 2 2 3 3 2" xfId="17689"/>
    <cellStyle name="Normal 5 4 2 2 2 2 3 4" xfId="17690"/>
    <cellStyle name="Normal 5 4 2 2 2 2 4" xfId="17691"/>
    <cellStyle name="Normal 5 4 2 2 2 2 4 2" xfId="17692"/>
    <cellStyle name="Normal 5 4 2 2 2 2 4 2 2" xfId="17693"/>
    <cellStyle name="Normal 5 4 2 2 2 2 4 3" xfId="17694"/>
    <cellStyle name="Normal 5 4 2 2 2 2 5" xfId="17695"/>
    <cellStyle name="Normal 5 4 2 2 2 2 5 2" xfId="17696"/>
    <cellStyle name="Normal 5 4 2 2 2 2 5 2 2" xfId="17697"/>
    <cellStyle name="Normal 5 4 2 2 2 2 5 3" xfId="17698"/>
    <cellStyle name="Normal 5 4 2 2 2 2 6" xfId="17699"/>
    <cellStyle name="Normal 5 4 2 2 2 2 6 2" xfId="17700"/>
    <cellStyle name="Normal 5 4 2 2 2 2 6 2 2" xfId="17701"/>
    <cellStyle name="Normal 5 4 2 2 2 2 6 3" xfId="17702"/>
    <cellStyle name="Normal 5 4 2 2 2 2 7" xfId="17703"/>
    <cellStyle name="Normal 5 4 2 2 2 2 7 2" xfId="17704"/>
    <cellStyle name="Normal 5 4 2 2 2 2 8" xfId="17705"/>
    <cellStyle name="Normal 5 4 2 2 2 2 8 2" xfId="17706"/>
    <cellStyle name="Normal 5 4 2 2 2 2 9" xfId="17707"/>
    <cellStyle name="Normal 5 4 2 2 2 3" xfId="17708"/>
    <cellStyle name="Normal 5 4 2 2 2 3 2" xfId="17709"/>
    <cellStyle name="Normal 5 4 2 2 2 3 2 2" xfId="17710"/>
    <cellStyle name="Normal 5 4 2 2 2 3 2 2 2" xfId="17711"/>
    <cellStyle name="Normal 5 4 2 2 2 3 2 2 2 2" xfId="17712"/>
    <cellStyle name="Normal 5 4 2 2 2 3 2 2 3" xfId="17713"/>
    <cellStyle name="Normal 5 4 2 2 2 3 2 3" xfId="17714"/>
    <cellStyle name="Normal 5 4 2 2 2 3 2 3 2" xfId="17715"/>
    <cellStyle name="Normal 5 4 2 2 2 3 2 4" xfId="17716"/>
    <cellStyle name="Normal 5 4 2 2 2 3 3" xfId="17717"/>
    <cellStyle name="Normal 5 4 2 2 2 3 3 2" xfId="17718"/>
    <cellStyle name="Normal 5 4 2 2 2 3 3 2 2" xfId="17719"/>
    <cellStyle name="Normal 5 4 2 2 2 3 3 3" xfId="17720"/>
    <cellStyle name="Normal 5 4 2 2 2 3 4" xfId="17721"/>
    <cellStyle name="Normal 5 4 2 2 2 3 4 2" xfId="17722"/>
    <cellStyle name="Normal 5 4 2 2 2 3 4 2 2" xfId="17723"/>
    <cellStyle name="Normal 5 4 2 2 2 3 4 3" xfId="17724"/>
    <cellStyle name="Normal 5 4 2 2 2 3 5" xfId="17725"/>
    <cellStyle name="Normal 5 4 2 2 2 3 5 2" xfId="17726"/>
    <cellStyle name="Normal 5 4 2 2 2 3 5 2 2" xfId="17727"/>
    <cellStyle name="Normal 5 4 2 2 2 3 5 3" xfId="17728"/>
    <cellStyle name="Normal 5 4 2 2 2 3 6" xfId="17729"/>
    <cellStyle name="Normal 5 4 2 2 2 3 6 2" xfId="17730"/>
    <cellStyle name="Normal 5 4 2 2 2 3 7" xfId="17731"/>
    <cellStyle name="Normal 5 4 2 2 2 3 7 2" xfId="17732"/>
    <cellStyle name="Normal 5 4 2 2 2 3 8" xfId="17733"/>
    <cellStyle name="Normal 5 4 2 2 2 4" xfId="17734"/>
    <cellStyle name="Normal 5 4 2 2 2 4 2" xfId="17735"/>
    <cellStyle name="Normal 5 4 2 2 2 4 2 2" xfId="17736"/>
    <cellStyle name="Normal 5 4 2 2 2 4 2 2 2" xfId="17737"/>
    <cellStyle name="Normal 5 4 2 2 2 4 2 3" xfId="17738"/>
    <cellStyle name="Normal 5 4 2 2 2 4 3" xfId="17739"/>
    <cellStyle name="Normal 5 4 2 2 2 4 3 2" xfId="17740"/>
    <cellStyle name="Normal 5 4 2 2 2 4 4" xfId="17741"/>
    <cellStyle name="Normal 5 4 2 2 2 5" xfId="17742"/>
    <cellStyle name="Normal 5 4 2 2 2 5 2" xfId="17743"/>
    <cellStyle name="Normal 5 4 2 2 2 5 2 2" xfId="17744"/>
    <cellStyle name="Normal 5 4 2 2 2 5 2 2 2" xfId="17745"/>
    <cellStyle name="Normal 5 4 2 2 2 5 2 3" xfId="17746"/>
    <cellStyle name="Normal 5 4 2 2 2 5 3" xfId="17747"/>
    <cellStyle name="Normal 5 4 2 2 2 5 3 2" xfId="17748"/>
    <cellStyle name="Normal 5 4 2 2 2 5 4" xfId="17749"/>
    <cellStyle name="Normal 5 4 2 2 2 6" xfId="17750"/>
    <cellStyle name="Normal 5 4 2 2 2 6 2" xfId="17751"/>
    <cellStyle name="Normal 5 4 2 2 2 6 2 2" xfId="17752"/>
    <cellStyle name="Normal 5 4 2 2 2 6 3" xfId="17753"/>
    <cellStyle name="Normal 5 4 2 2 2 7" xfId="17754"/>
    <cellStyle name="Normal 5 4 2 2 2 7 2" xfId="17755"/>
    <cellStyle name="Normal 5 4 2 2 2 7 2 2" xfId="17756"/>
    <cellStyle name="Normal 5 4 2 2 2 7 3" xfId="17757"/>
    <cellStyle name="Normal 5 4 2 2 2 8" xfId="17758"/>
    <cellStyle name="Normal 5 4 2 2 2 8 2" xfId="17759"/>
    <cellStyle name="Normal 5 4 2 2 2 8 2 2" xfId="17760"/>
    <cellStyle name="Normal 5 4 2 2 2 8 3" xfId="17761"/>
    <cellStyle name="Normal 5 4 2 2 2 9" xfId="17762"/>
    <cellStyle name="Normal 5 4 2 2 2 9 2" xfId="17763"/>
    <cellStyle name="Normal 5 4 2 2 3" xfId="17764"/>
    <cellStyle name="Normal 5 4 2 2 3 10" xfId="17765"/>
    <cellStyle name="Normal 5 4 2 2 3 2" xfId="17766"/>
    <cellStyle name="Normal 5 4 2 2 3 2 2" xfId="17767"/>
    <cellStyle name="Normal 5 4 2 2 3 2 2 2" xfId="17768"/>
    <cellStyle name="Normal 5 4 2 2 3 2 2 2 2" xfId="17769"/>
    <cellStyle name="Normal 5 4 2 2 3 2 2 3" xfId="17770"/>
    <cellStyle name="Normal 5 4 2 2 3 2 3" xfId="17771"/>
    <cellStyle name="Normal 5 4 2 2 3 2 3 2" xfId="17772"/>
    <cellStyle name="Normal 5 4 2 2 3 2 4" xfId="17773"/>
    <cellStyle name="Normal 5 4 2 2 3 3" xfId="17774"/>
    <cellStyle name="Normal 5 4 2 2 3 3 2" xfId="17775"/>
    <cellStyle name="Normal 5 4 2 2 3 3 2 2" xfId="17776"/>
    <cellStyle name="Normal 5 4 2 2 3 3 2 2 2" xfId="17777"/>
    <cellStyle name="Normal 5 4 2 2 3 3 2 3" xfId="17778"/>
    <cellStyle name="Normal 5 4 2 2 3 3 3" xfId="17779"/>
    <cellStyle name="Normal 5 4 2 2 3 3 3 2" xfId="17780"/>
    <cellStyle name="Normal 5 4 2 2 3 3 4" xfId="17781"/>
    <cellStyle name="Normal 5 4 2 2 3 4" xfId="17782"/>
    <cellStyle name="Normal 5 4 2 2 3 4 2" xfId="17783"/>
    <cellStyle name="Normal 5 4 2 2 3 4 2 2" xfId="17784"/>
    <cellStyle name="Normal 5 4 2 2 3 4 2 2 2" xfId="17785"/>
    <cellStyle name="Normal 5 4 2 2 3 4 2 3" xfId="17786"/>
    <cellStyle name="Normal 5 4 2 2 3 4 3" xfId="17787"/>
    <cellStyle name="Normal 5 4 2 2 3 4 3 2" xfId="17788"/>
    <cellStyle name="Normal 5 4 2 2 3 4 4" xfId="17789"/>
    <cellStyle name="Normal 5 4 2 2 3 5" xfId="17790"/>
    <cellStyle name="Normal 5 4 2 2 3 5 2" xfId="17791"/>
    <cellStyle name="Normal 5 4 2 2 3 5 2 2" xfId="17792"/>
    <cellStyle name="Normal 5 4 2 2 3 5 3" xfId="17793"/>
    <cellStyle name="Normal 5 4 2 2 3 6" xfId="17794"/>
    <cellStyle name="Normal 5 4 2 2 3 6 2" xfId="17795"/>
    <cellStyle name="Normal 5 4 2 2 3 6 2 2" xfId="17796"/>
    <cellStyle name="Normal 5 4 2 2 3 6 3" xfId="17797"/>
    <cellStyle name="Normal 5 4 2 2 3 7" xfId="17798"/>
    <cellStyle name="Normal 5 4 2 2 3 7 2" xfId="17799"/>
    <cellStyle name="Normal 5 4 2 2 3 7 2 2" xfId="17800"/>
    <cellStyle name="Normal 5 4 2 2 3 7 3" xfId="17801"/>
    <cellStyle name="Normal 5 4 2 2 3 8" xfId="17802"/>
    <cellStyle name="Normal 5 4 2 2 3 8 2" xfId="17803"/>
    <cellStyle name="Normal 5 4 2 2 3 9" xfId="17804"/>
    <cellStyle name="Normal 5 4 2 2 3 9 2" xfId="17805"/>
    <cellStyle name="Normal 5 4 2 2 4" xfId="17806"/>
    <cellStyle name="Normal 5 4 2 2 4 2" xfId="17807"/>
    <cellStyle name="Normal 5 4 2 2 4 2 2" xfId="17808"/>
    <cellStyle name="Normal 5 4 2 2 4 2 2 2" xfId="17809"/>
    <cellStyle name="Normal 5 4 2 2 4 2 2 2 2" xfId="17810"/>
    <cellStyle name="Normal 5 4 2 2 4 2 2 3" xfId="17811"/>
    <cellStyle name="Normal 5 4 2 2 4 2 3" xfId="17812"/>
    <cellStyle name="Normal 5 4 2 2 4 2 3 2" xfId="17813"/>
    <cellStyle name="Normal 5 4 2 2 4 2 4" xfId="17814"/>
    <cellStyle name="Normal 5 4 2 2 4 3" xfId="17815"/>
    <cellStyle name="Normal 5 4 2 2 4 3 2" xfId="17816"/>
    <cellStyle name="Normal 5 4 2 2 4 3 2 2" xfId="17817"/>
    <cellStyle name="Normal 5 4 2 2 4 3 2 2 2" xfId="17818"/>
    <cellStyle name="Normal 5 4 2 2 4 3 2 3" xfId="17819"/>
    <cellStyle name="Normal 5 4 2 2 4 3 3" xfId="17820"/>
    <cellStyle name="Normal 5 4 2 2 4 3 3 2" xfId="17821"/>
    <cellStyle name="Normal 5 4 2 2 4 3 4" xfId="17822"/>
    <cellStyle name="Normal 5 4 2 2 4 4" xfId="17823"/>
    <cellStyle name="Normal 5 4 2 2 4 4 2" xfId="17824"/>
    <cellStyle name="Normal 5 4 2 2 4 4 2 2" xfId="17825"/>
    <cellStyle name="Normal 5 4 2 2 4 4 3" xfId="17826"/>
    <cellStyle name="Normal 5 4 2 2 4 5" xfId="17827"/>
    <cellStyle name="Normal 5 4 2 2 4 5 2" xfId="17828"/>
    <cellStyle name="Normal 5 4 2 2 4 5 2 2" xfId="17829"/>
    <cellStyle name="Normal 5 4 2 2 4 5 3" xfId="17830"/>
    <cellStyle name="Normal 5 4 2 2 4 6" xfId="17831"/>
    <cellStyle name="Normal 5 4 2 2 4 6 2" xfId="17832"/>
    <cellStyle name="Normal 5 4 2 2 4 6 2 2" xfId="17833"/>
    <cellStyle name="Normal 5 4 2 2 4 6 3" xfId="17834"/>
    <cellStyle name="Normal 5 4 2 2 4 7" xfId="17835"/>
    <cellStyle name="Normal 5 4 2 2 4 7 2" xfId="17836"/>
    <cellStyle name="Normal 5 4 2 2 4 8" xfId="17837"/>
    <cellStyle name="Normal 5 4 2 2 4 8 2" xfId="17838"/>
    <cellStyle name="Normal 5 4 2 2 4 9" xfId="17839"/>
    <cellStyle name="Normal 5 4 2 2 5" xfId="17840"/>
    <cellStyle name="Normal 5 4 2 2 5 2" xfId="17841"/>
    <cellStyle name="Normal 5 4 2 2 5 2 2" xfId="17842"/>
    <cellStyle name="Normal 5 4 2 2 5 2 2 2" xfId="17843"/>
    <cellStyle name="Normal 5 4 2 2 5 2 2 2 2" xfId="17844"/>
    <cellStyle name="Normal 5 4 2 2 5 2 2 3" xfId="17845"/>
    <cellStyle name="Normal 5 4 2 2 5 2 3" xfId="17846"/>
    <cellStyle name="Normal 5 4 2 2 5 2 3 2" xfId="17847"/>
    <cellStyle name="Normal 5 4 2 2 5 2 4" xfId="17848"/>
    <cellStyle name="Normal 5 4 2 2 5 3" xfId="17849"/>
    <cellStyle name="Normal 5 4 2 2 5 3 2" xfId="17850"/>
    <cellStyle name="Normal 5 4 2 2 5 3 2 2" xfId="17851"/>
    <cellStyle name="Normal 5 4 2 2 5 3 3" xfId="17852"/>
    <cellStyle name="Normal 5 4 2 2 5 4" xfId="17853"/>
    <cellStyle name="Normal 5 4 2 2 5 4 2" xfId="17854"/>
    <cellStyle name="Normal 5 4 2 2 5 4 2 2" xfId="17855"/>
    <cellStyle name="Normal 5 4 2 2 5 4 3" xfId="17856"/>
    <cellStyle name="Normal 5 4 2 2 5 5" xfId="17857"/>
    <cellStyle name="Normal 5 4 2 2 5 5 2" xfId="17858"/>
    <cellStyle name="Normal 5 4 2 2 5 5 2 2" xfId="17859"/>
    <cellStyle name="Normal 5 4 2 2 5 5 3" xfId="17860"/>
    <cellStyle name="Normal 5 4 2 2 5 6" xfId="17861"/>
    <cellStyle name="Normal 5 4 2 2 5 6 2" xfId="17862"/>
    <cellStyle name="Normal 5 4 2 2 5 7" xfId="17863"/>
    <cellStyle name="Normal 5 4 2 2 5 7 2" xfId="17864"/>
    <cellStyle name="Normal 5 4 2 2 5 8" xfId="17865"/>
    <cellStyle name="Normal 5 4 2 2 6" xfId="17866"/>
    <cellStyle name="Normal 5 4 2 2 6 2" xfId="17867"/>
    <cellStyle name="Normal 5 4 2 2 6 2 2" xfId="17868"/>
    <cellStyle name="Normal 5 4 2 2 6 2 2 2" xfId="17869"/>
    <cellStyle name="Normal 5 4 2 2 6 2 3" xfId="17870"/>
    <cellStyle name="Normal 5 4 2 2 6 3" xfId="17871"/>
    <cellStyle name="Normal 5 4 2 2 6 3 2" xfId="17872"/>
    <cellStyle name="Normal 5 4 2 2 6 4" xfId="17873"/>
    <cellStyle name="Normal 5 4 2 2 7" xfId="17874"/>
    <cellStyle name="Normal 5 4 2 2 7 2" xfId="17875"/>
    <cellStyle name="Normal 5 4 2 2 7 2 2" xfId="17876"/>
    <cellStyle name="Normal 5 4 2 2 7 2 2 2" xfId="17877"/>
    <cellStyle name="Normal 5 4 2 2 7 2 3" xfId="17878"/>
    <cellStyle name="Normal 5 4 2 2 7 3" xfId="17879"/>
    <cellStyle name="Normal 5 4 2 2 7 3 2" xfId="17880"/>
    <cellStyle name="Normal 5 4 2 2 7 4" xfId="17881"/>
    <cellStyle name="Normal 5 4 2 2 8" xfId="17882"/>
    <cellStyle name="Normal 5 4 2 2 8 2" xfId="17883"/>
    <cellStyle name="Normal 5 4 2 2 8 2 2" xfId="17884"/>
    <cellStyle name="Normal 5 4 2 2 8 3" xfId="17885"/>
    <cellStyle name="Normal 5 4 2 2 9" xfId="17886"/>
    <cellStyle name="Normal 5 4 2 2 9 2" xfId="17887"/>
    <cellStyle name="Normal 5 4 2 2 9 2 2" xfId="17888"/>
    <cellStyle name="Normal 5 4 2 2 9 3" xfId="17889"/>
    <cellStyle name="Normal 5 4 2 3" xfId="17890"/>
    <cellStyle name="Normal 5 4 2 3 10" xfId="17891"/>
    <cellStyle name="Normal 5 4 2 3 10 2" xfId="17892"/>
    <cellStyle name="Normal 5 4 2 3 11" xfId="17893"/>
    <cellStyle name="Normal 5 4 2 3 11 2" xfId="17894"/>
    <cellStyle name="Normal 5 4 2 3 12" xfId="17895"/>
    <cellStyle name="Normal 5 4 2 3 2" xfId="17896"/>
    <cellStyle name="Normal 5 4 2 3 2 10" xfId="17897"/>
    <cellStyle name="Normal 5 4 2 3 2 2" xfId="17898"/>
    <cellStyle name="Normal 5 4 2 3 2 2 2" xfId="17899"/>
    <cellStyle name="Normal 5 4 2 3 2 2 2 2" xfId="17900"/>
    <cellStyle name="Normal 5 4 2 3 2 2 2 2 2" xfId="17901"/>
    <cellStyle name="Normal 5 4 2 3 2 2 2 3" xfId="17902"/>
    <cellStyle name="Normal 5 4 2 3 2 2 3" xfId="17903"/>
    <cellStyle name="Normal 5 4 2 3 2 2 3 2" xfId="17904"/>
    <cellStyle name="Normal 5 4 2 3 2 2 4" xfId="17905"/>
    <cellStyle name="Normal 5 4 2 3 2 3" xfId="17906"/>
    <cellStyle name="Normal 5 4 2 3 2 3 2" xfId="17907"/>
    <cellStyle name="Normal 5 4 2 3 2 3 2 2" xfId="17908"/>
    <cellStyle name="Normal 5 4 2 3 2 3 2 2 2" xfId="17909"/>
    <cellStyle name="Normal 5 4 2 3 2 3 2 3" xfId="17910"/>
    <cellStyle name="Normal 5 4 2 3 2 3 3" xfId="17911"/>
    <cellStyle name="Normal 5 4 2 3 2 3 3 2" xfId="17912"/>
    <cellStyle name="Normal 5 4 2 3 2 3 4" xfId="17913"/>
    <cellStyle name="Normal 5 4 2 3 2 4" xfId="17914"/>
    <cellStyle name="Normal 5 4 2 3 2 4 2" xfId="17915"/>
    <cellStyle name="Normal 5 4 2 3 2 4 2 2" xfId="17916"/>
    <cellStyle name="Normal 5 4 2 3 2 4 2 2 2" xfId="17917"/>
    <cellStyle name="Normal 5 4 2 3 2 4 2 3" xfId="17918"/>
    <cellStyle name="Normal 5 4 2 3 2 4 3" xfId="17919"/>
    <cellStyle name="Normal 5 4 2 3 2 4 3 2" xfId="17920"/>
    <cellStyle name="Normal 5 4 2 3 2 4 4" xfId="17921"/>
    <cellStyle name="Normal 5 4 2 3 2 5" xfId="17922"/>
    <cellStyle name="Normal 5 4 2 3 2 5 2" xfId="17923"/>
    <cellStyle name="Normal 5 4 2 3 2 5 2 2" xfId="17924"/>
    <cellStyle name="Normal 5 4 2 3 2 5 3" xfId="17925"/>
    <cellStyle name="Normal 5 4 2 3 2 6" xfId="17926"/>
    <cellStyle name="Normal 5 4 2 3 2 6 2" xfId="17927"/>
    <cellStyle name="Normal 5 4 2 3 2 6 2 2" xfId="17928"/>
    <cellStyle name="Normal 5 4 2 3 2 6 3" xfId="17929"/>
    <cellStyle name="Normal 5 4 2 3 2 7" xfId="17930"/>
    <cellStyle name="Normal 5 4 2 3 2 7 2" xfId="17931"/>
    <cellStyle name="Normal 5 4 2 3 2 7 2 2" xfId="17932"/>
    <cellStyle name="Normal 5 4 2 3 2 7 3" xfId="17933"/>
    <cellStyle name="Normal 5 4 2 3 2 8" xfId="17934"/>
    <cellStyle name="Normal 5 4 2 3 2 8 2" xfId="17935"/>
    <cellStyle name="Normal 5 4 2 3 2 9" xfId="17936"/>
    <cellStyle name="Normal 5 4 2 3 2 9 2" xfId="17937"/>
    <cellStyle name="Normal 5 4 2 3 3" xfId="17938"/>
    <cellStyle name="Normal 5 4 2 3 3 2" xfId="17939"/>
    <cellStyle name="Normal 5 4 2 3 3 2 2" xfId="17940"/>
    <cellStyle name="Normal 5 4 2 3 3 2 2 2" xfId="17941"/>
    <cellStyle name="Normal 5 4 2 3 3 2 2 2 2" xfId="17942"/>
    <cellStyle name="Normal 5 4 2 3 3 2 2 3" xfId="17943"/>
    <cellStyle name="Normal 5 4 2 3 3 2 3" xfId="17944"/>
    <cellStyle name="Normal 5 4 2 3 3 2 3 2" xfId="17945"/>
    <cellStyle name="Normal 5 4 2 3 3 2 4" xfId="17946"/>
    <cellStyle name="Normal 5 4 2 3 3 3" xfId="17947"/>
    <cellStyle name="Normal 5 4 2 3 3 3 2" xfId="17948"/>
    <cellStyle name="Normal 5 4 2 3 3 3 2 2" xfId="17949"/>
    <cellStyle name="Normal 5 4 2 3 3 3 2 2 2" xfId="17950"/>
    <cellStyle name="Normal 5 4 2 3 3 3 2 3" xfId="17951"/>
    <cellStyle name="Normal 5 4 2 3 3 3 3" xfId="17952"/>
    <cellStyle name="Normal 5 4 2 3 3 3 3 2" xfId="17953"/>
    <cellStyle name="Normal 5 4 2 3 3 3 4" xfId="17954"/>
    <cellStyle name="Normal 5 4 2 3 3 4" xfId="17955"/>
    <cellStyle name="Normal 5 4 2 3 3 4 2" xfId="17956"/>
    <cellStyle name="Normal 5 4 2 3 3 4 2 2" xfId="17957"/>
    <cellStyle name="Normal 5 4 2 3 3 4 3" xfId="17958"/>
    <cellStyle name="Normal 5 4 2 3 3 5" xfId="17959"/>
    <cellStyle name="Normal 5 4 2 3 3 5 2" xfId="17960"/>
    <cellStyle name="Normal 5 4 2 3 3 5 2 2" xfId="17961"/>
    <cellStyle name="Normal 5 4 2 3 3 5 3" xfId="17962"/>
    <cellStyle name="Normal 5 4 2 3 3 6" xfId="17963"/>
    <cellStyle name="Normal 5 4 2 3 3 6 2" xfId="17964"/>
    <cellStyle name="Normal 5 4 2 3 3 6 2 2" xfId="17965"/>
    <cellStyle name="Normal 5 4 2 3 3 6 3" xfId="17966"/>
    <cellStyle name="Normal 5 4 2 3 3 7" xfId="17967"/>
    <cellStyle name="Normal 5 4 2 3 3 7 2" xfId="17968"/>
    <cellStyle name="Normal 5 4 2 3 3 8" xfId="17969"/>
    <cellStyle name="Normal 5 4 2 3 3 8 2" xfId="17970"/>
    <cellStyle name="Normal 5 4 2 3 3 9" xfId="17971"/>
    <cellStyle name="Normal 5 4 2 3 4" xfId="17972"/>
    <cellStyle name="Normal 5 4 2 3 4 2" xfId="17973"/>
    <cellStyle name="Normal 5 4 2 3 4 2 2" xfId="17974"/>
    <cellStyle name="Normal 5 4 2 3 4 2 2 2" xfId="17975"/>
    <cellStyle name="Normal 5 4 2 3 4 2 2 2 2" xfId="17976"/>
    <cellStyle name="Normal 5 4 2 3 4 2 2 3" xfId="17977"/>
    <cellStyle name="Normal 5 4 2 3 4 2 3" xfId="17978"/>
    <cellStyle name="Normal 5 4 2 3 4 2 3 2" xfId="17979"/>
    <cellStyle name="Normal 5 4 2 3 4 2 4" xfId="17980"/>
    <cellStyle name="Normal 5 4 2 3 4 3" xfId="17981"/>
    <cellStyle name="Normal 5 4 2 3 4 3 2" xfId="17982"/>
    <cellStyle name="Normal 5 4 2 3 4 3 2 2" xfId="17983"/>
    <cellStyle name="Normal 5 4 2 3 4 3 3" xfId="17984"/>
    <cellStyle name="Normal 5 4 2 3 4 4" xfId="17985"/>
    <cellStyle name="Normal 5 4 2 3 4 4 2" xfId="17986"/>
    <cellStyle name="Normal 5 4 2 3 4 4 2 2" xfId="17987"/>
    <cellStyle name="Normal 5 4 2 3 4 4 3" xfId="17988"/>
    <cellStyle name="Normal 5 4 2 3 4 5" xfId="17989"/>
    <cellStyle name="Normal 5 4 2 3 4 5 2" xfId="17990"/>
    <cellStyle name="Normal 5 4 2 3 4 5 2 2" xfId="17991"/>
    <cellStyle name="Normal 5 4 2 3 4 5 3" xfId="17992"/>
    <cellStyle name="Normal 5 4 2 3 4 6" xfId="17993"/>
    <cellStyle name="Normal 5 4 2 3 4 6 2" xfId="17994"/>
    <cellStyle name="Normal 5 4 2 3 4 7" xfId="17995"/>
    <cellStyle name="Normal 5 4 2 3 4 7 2" xfId="17996"/>
    <cellStyle name="Normal 5 4 2 3 4 8" xfId="17997"/>
    <cellStyle name="Normal 5 4 2 3 5" xfId="17998"/>
    <cellStyle name="Normal 5 4 2 3 5 2" xfId="17999"/>
    <cellStyle name="Normal 5 4 2 3 5 2 2" xfId="18000"/>
    <cellStyle name="Normal 5 4 2 3 5 2 2 2" xfId="18001"/>
    <cellStyle name="Normal 5 4 2 3 5 2 3" xfId="18002"/>
    <cellStyle name="Normal 5 4 2 3 5 3" xfId="18003"/>
    <cellStyle name="Normal 5 4 2 3 5 3 2" xfId="18004"/>
    <cellStyle name="Normal 5 4 2 3 5 4" xfId="18005"/>
    <cellStyle name="Normal 5 4 2 3 6" xfId="18006"/>
    <cellStyle name="Normal 5 4 2 3 6 2" xfId="18007"/>
    <cellStyle name="Normal 5 4 2 3 6 2 2" xfId="18008"/>
    <cellStyle name="Normal 5 4 2 3 6 2 2 2" xfId="18009"/>
    <cellStyle name="Normal 5 4 2 3 6 2 3" xfId="18010"/>
    <cellStyle name="Normal 5 4 2 3 6 3" xfId="18011"/>
    <cellStyle name="Normal 5 4 2 3 6 3 2" xfId="18012"/>
    <cellStyle name="Normal 5 4 2 3 6 4" xfId="18013"/>
    <cellStyle name="Normal 5 4 2 3 7" xfId="18014"/>
    <cellStyle name="Normal 5 4 2 3 7 2" xfId="18015"/>
    <cellStyle name="Normal 5 4 2 3 7 2 2" xfId="18016"/>
    <cellStyle name="Normal 5 4 2 3 7 3" xfId="18017"/>
    <cellStyle name="Normal 5 4 2 3 8" xfId="18018"/>
    <cellStyle name="Normal 5 4 2 3 8 2" xfId="18019"/>
    <cellStyle name="Normal 5 4 2 3 8 2 2" xfId="18020"/>
    <cellStyle name="Normal 5 4 2 3 8 3" xfId="18021"/>
    <cellStyle name="Normal 5 4 2 3 9" xfId="18022"/>
    <cellStyle name="Normal 5 4 2 3 9 2" xfId="18023"/>
    <cellStyle name="Normal 5 4 2 3 9 2 2" xfId="18024"/>
    <cellStyle name="Normal 5 4 2 3 9 3" xfId="18025"/>
    <cellStyle name="Normal 5 4 2 4" xfId="18026"/>
    <cellStyle name="Normal 5 4 2 4 10" xfId="18027"/>
    <cellStyle name="Normal 5 4 2 4 10 2" xfId="18028"/>
    <cellStyle name="Normal 5 4 2 4 11" xfId="18029"/>
    <cellStyle name="Normal 5 4 2 4 2" xfId="18030"/>
    <cellStyle name="Normal 5 4 2 4 2 2" xfId="18031"/>
    <cellStyle name="Normal 5 4 2 4 2 2 2" xfId="18032"/>
    <cellStyle name="Normal 5 4 2 4 2 2 2 2" xfId="18033"/>
    <cellStyle name="Normal 5 4 2 4 2 2 2 2 2" xfId="18034"/>
    <cellStyle name="Normal 5 4 2 4 2 2 2 3" xfId="18035"/>
    <cellStyle name="Normal 5 4 2 4 2 2 3" xfId="18036"/>
    <cellStyle name="Normal 5 4 2 4 2 2 3 2" xfId="18037"/>
    <cellStyle name="Normal 5 4 2 4 2 2 4" xfId="18038"/>
    <cellStyle name="Normal 5 4 2 4 2 3" xfId="18039"/>
    <cellStyle name="Normal 5 4 2 4 2 3 2" xfId="18040"/>
    <cellStyle name="Normal 5 4 2 4 2 3 2 2" xfId="18041"/>
    <cellStyle name="Normal 5 4 2 4 2 3 2 2 2" xfId="18042"/>
    <cellStyle name="Normal 5 4 2 4 2 3 2 3" xfId="18043"/>
    <cellStyle name="Normal 5 4 2 4 2 3 3" xfId="18044"/>
    <cellStyle name="Normal 5 4 2 4 2 3 3 2" xfId="18045"/>
    <cellStyle name="Normal 5 4 2 4 2 3 4" xfId="18046"/>
    <cellStyle name="Normal 5 4 2 4 2 4" xfId="18047"/>
    <cellStyle name="Normal 5 4 2 4 2 4 2" xfId="18048"/>
    <cellStyle name="Normal 5 4 2 4 2 4 2 2" xfId="18049"/>
    <cellStyle name="Normal 5 4 2 4 2 4 3" xfId="18050"/>
    <cellStyle name="Normal 5 4 2 4 2 5" xfId="18051"/>
    <cellStyle name="Normal 5 4 2 4 2 5 2" xfId="18052"/>
    <cellStyle name="Normal 5 4 2 4 2 5 2 2" xfId="18053"/>
    <cellStyle name="Normal 5 4 2 4 2 5 3" xfId="18054"/>
    <cellStyle name="Normal 5 4 2 4 2 6" xfId="18055"/>
    <cellStyle name="Normal 5 4 2 4 2 6 2" xfId="18056"/>
    <cellStyle name="Normal 5 4 2 4 2 6 2 2" xfId="18057"/>
    <cellStyle name="Normal 5 4 2 4 2 6 3" xfId="18058"/>
    <cellStyle name="Normal 5 4 2 4 2 7" xfId="18059"/>
    <cellStyle name="Normal 5 4 2 4 2 7 2" xfId="18060"/>
    <cellStyle name="Normal 5 4 2 4 2 8" xfId="18061"/>
    <cellStyle name="Normal 5 4 2 4 2 8 2" xfId="18062"/>
    <cellStyle name="Normal 5 4 2 4 2 9" xfId="18063"/>
    <cellStyle name="Normal 5 4 2 4 3" xfId="18064"/>
    <cellStyle name="Normal 5 4 2 4 3 2" xfId="18065"/>
    <cellStyle name="Normal 5 4 2 4 3 2 2" xfId="18066"/>
    <cellStyle name="Normal 5 4 2 4 3 2 2 2" xfId="18067"/>
    <cellStyle name="Normal 5 4 2 4 3 2 2 2 2" xfId="18068"/>
    <cellStyle name="Normal 5 4 2 4 3 2 2 3" xfId="18069"/>
    <cellStyle name="Normal 5 4 2 4 3 2 3" xfId="18070"/>
    <cellStyle name="Normal 5 4 2 4 3 2 3 2" xfId="18071"/>
    <cellStyle name="Normal 5 4 2 4 3 2 4" xfId="18072"/>
    <cellStyle name="Normal 5 4 2 4 3 3" xfId="18073"/>
    <cellStyle name="Normal 5 4 2 4 3 3 2" xfId="18074"/>
    <cellStyle name="Normal 5 4 2 4 3 3 2 2" xfId="18075"/>
    <cellStyle name="Normal 5 4 2 4 3 3 3" xfId="18076"/>
    <cellStyle name="Normal 5 4 2 4 3 4" xfId="18077"/>
    <cellStyle name="Normal 5 4 2 4 3 4 2" xfId="18078"/>
    <cellStyle name="Normal 5 4 2 4 3 4 2 2" xfId="18079"/>
    <cellStyle name="Normal 5 4 2 4 3 4 3" xfId="18080"/>
    <cellStyle name="Normal 5 4 2 4 3 5" xfId="18081"/>
    <cellStyle name="Normal 5 4 2 4 3 5 2" xfId="18082"/>
    <cellStyle name="Normal 5 4 2 4 3 5 2 2" xfId="18083"/>
    <cellStyle name="Normal 5 4 2 4 3 5 3" xfId="18084"/>
    <cellStyle name="Normal 5 4 2 4 3 6" xfId="18085"/>
    <cellStyle name="Normal 5 4 2 4 3 6 2" xfId="18086"/>
    <cellStyle name="Normal 5 4 2 4 3 7" xfId="18087"/>
    <cellStyle name="Normal 5 4 2 4 3 7 2" xfId="18088"/>
    <cellStyle name="Normal 5 4 2 4 3 8" xfId="18089"/>
    <cellStyle name="Normal 5 4 2 4 4" xfId="18090"/>
    <cellStyle name="Normal 5 4 2 4 4 2" xfId="18091"/>
    <cellStyle name="Normal 5 4 2 4 4 2 2" xfId="18092"/>
    <cellStyle name="Normal 5 4 2 4 4 2 2 2" xfId="18093"/>
    <cellStyle name="Normal 5 4 2 4 4 2 3" xfId="18094"/>
    <cellStyle name="Normal 5 4 2 4 4 3" xfId="18095"/>
    <cellStyle name="Normal 5 4 2 4 4 3 2" xfId="18096"/>
    <cellStyle name="Normal 5 4 2 4 4 4" xfId="18097"/>
    <cellStyle name="Normal 5 4 2 4 5" xfId="18098"/>
    <cellStyle name="Normal 5 4 2 4 5 2" xfId="18099"/>
    <cellStyle name="Normal 5 4 2 4 5 2 2" xfId="18100"/>
    <cellStyle name="Normal 5 4 2 4 5 2 2 2" xfId="18101"/>
    <cellStyle name="Normal 5 4 2 4 5 2 3" xfId="18102"/>
    <cellStyle name="Normal 5 4 2 4 5 3" xfId="18103"/>
    <cellStyle name="Normal 5 4 2 4 5 3 2" xfId="18104"/>
    <cellStyle name="Normal 5 4 2 4 5 4" xfId="18105"/>
    <cellStyle name="Normal 5 4 2 4 6" xfId="18106"/>
    <cellStyle name="Normal 5 4 2 4 6 2" xfId="18107"/>
    <cellStyle name="Normal 5 4 2 4 6 2 2" xfId="18108"/>
    <cellStyle name="Normal 5 4 2 4 6 3" xfId="18109"/>
    <cellStyle name="Normal 5 4 2 4 7" xfId="18110"/>
    <cellStyle name="Normal 5 4 2 4 7 2" xfId="18111"/>
    <cellStyle name="Normal 5 4 2 4 7 2 2" xfId="18112"/>
    <cellStyle name="Normal 5 4 2 4 7 3" xfId="18113"/>
    <cellStyle name="Normal 5 4 2 4 8" xfId="18114"/>
    <cellStyle name="Normal 5 4 2 4 8 2" xfId="18115"/>
    <cellStyle name="Normal 5 4 2 4 8 2 2" xfId="18116"/>
    <cellStyle name="Normal 5 4 2 4 8 3" xfId="18117"/>
    <cellStyle name="Normal 5 4 2 4 9" xfId="18118"/>
    <cellStyle name="Normal 5 4 2 4 9 2" xfId="18119"/>
    <cellStyle name="Normal 5 4 2 5" xfId="18120"/>
    <cellStyle name="Normal 5 4 2 5 10" xfId="18121"/>
    <cellStyle name="Normal 5 4 2 5 2" xfId="18122"/>
    <cellStyle name="Normal 5 4 2 5 2 2" xfId="18123"/>
    <cellStyle name="Normal 5 4 2 5 2 2 2" xfId="18124"/>
    <cellStyle name="Normal 5 4 2 5 2 2 2 2" xfId="18125"/>
    <cellStyle name="Normal 5 4 2 5 2 2 3" xfId="18126"/>
    <cellStyle name="Normal 5 4 2 5 2 3" xfId="18127"/>
    <cellStyle name="Normal 5 4 2 5 2 3 2" xfId="18128"/>
    <cellStyle name="Normal 5 4 2 5 2 4" xfId="18129"/>
    <cellStyle name="Normal 5 4 2 5 3" xfId="18130"/>
    <cellStyle name="Normal 5 4 2 5 3 2" xfId="18131"/>
    <cellStyle name="Normal 5 4 2 5 3 2 2" xfId="18132"/>
    <cellStyle name="Normal 5 4 2 5 3 2 2 2" xfId="18133"/>
    <cellStyle name="Normal 5 4 2 5 3 2 3" xfId="18134"/>
    <cellStyle name="Normal 5 4 2 5 3 3" xfId="18135"/>
    <cellStyle name="Normal 5 4 2 5 3 3 2" xfId="18136"/>
    <cellStyle name="Normal 5 4 2 5 3 4" xfId="18137"/>
    <cellStyle name="Normal 5 4 2 5 4" xfId="18138"/>
    <cellStyle name="Normal 5 4 2 5 4 2" xfId="18139"/>
    <cellStyle name="Normal 5 4 2 5 4 2 2" xfId="18140"/>
    <cellStyle name="Normal 5 4 2 5 4 2 2 2" xfId="18141"/>
    <cellStyle name="Normal 5 4 2 5 4 2 3" xfId="18142"/>
    <cellStyle name="Normal 5 4 2 5 4 3" xfId="18143"/>
    <cellStyle name="Normal 5 4 2 5 4 3 2" xfId="18144"/>
    <cellStyle name="Normal 5 4 2 5 4 4" xfId="18145"/>
    <cellStyle name="Normal 5 4 2 5 5" xfId="18146"/>
    <cellStyle name="Normal 5 4 2 5 5 2" xfId="18147"/>
    <cellStyle name="Normal 5 4 2 5 5 2 2" xfId="18148"/>
    <cellStyle name="Normal 5 4 2 5 5 3" xfId="18149"/>
    <cellStyle name="Normal 5 4 2 5 6" xfId="18150"/>
    <cellStyle name="Normal 5 4 2 5 6 2" xfId="18151"/>
    <cellStyle name="Normal 5 4 2 5 6 2 2" xfId="18152"/>
    <cellStyle name="Normal 5 4 2 5 6 3" xfId="18153"/>
    <cellStyle name="Normal 5 4 2 5 7" xfId="18154"/>
    <cellStyle name="Normal 5 4 2 5 7 2" xfId="18155"/>
    <cellStyle name="Normal 5 4 2 5 7 2 2" xfId="18156"/>
    <cellStyle name="Normal 5 4 2 5 7 3" xfId="18157"/>
    <cellStyle name="Normal 5 4 2 5 8" xfId="18158"/>
    <cellStyle name="Normal 5 4 2 5 8 2" xfId="18159"/>
    <cellStyle name="Normal 5 4 2 5 9" xfId="18160"/>
    <cellStyle name="Normal 5 4 2 5 9 2" xfId="18161"/>
    <cellStyle name="Normal 5 4 2 6" xfId="18162"/>
    <cellStyle name="Normal 5 4 2 6 2" xfId="18163"/>
    <cellStyle name="Normal 5 4 2 6 2 2" xfId="18164"/>
    <cellStyle name="Normal 5 4 2 6 2 2 2" xfId="18165"/>
    <cellStyle name="Normal 5 4 2 6 2 2 2 2" xfId="18166"/>
    <cellStyle name="Normal 5 4 2 6 2 2 3" xfId="18167"/>
    <cellStyle name="Normal 5 4 2 6 2 3" xfId="18168"/>
    <cellStyle name="Normal 5 4 2 6 2 3 2" xfId="18169"/>
    <cellStyle name="Normal 5 4 2 6 2 4" xfId="18170"/>
    <cellStyle name="Normal 5 4 2 6 3" xfId="18171"/>
    <cellStyle name="Normal 5 4 2 6 3 2" xfId="18172"/>
    <cellStyle name="Normal 5 4 2 6 3 2 2" xfId="18173"/>
    <cellStyle name="Normal 5 4 2 6 3 2 2 2" xfId="18174"/>
    <cellStyle name="Normal 5 4 2 6 3 2 3" xfId="18175"/>
    <cellStyle name="Normal 5 4 2 6 3 3" xfId="18176"/>
    <cellStyle name="Normal 5 4 2 6 3 3 2" xfId="18177"/>
    <cellStyle name="Normal 5 4 2 6 3 4" xfId="18178"/>
    <cellStyle name="Normal 5 4 2 6 4" xfId="18179"/>
    <cellStyle name="Normal 5 4 2 6 4 2" xfId="18180"/>
    <cellStyle name="Normal 5 4 2 6 4 2 2" xfId="18181"/>
    <cellStyle name="Normal 5 4 2 6 4 3" xfId="18182"/>
    <cellStyle name="Normal 5 4 2 6 5" xfId="18183"/>
    <cellStyle name="Normal 5 4 2 6 5 2" xfId="18184"/>
    <cellStyle name="Normal 5 4 2 6 5 2 2" xfId="18185"/>
    <cellStyle name="Normal 5 4 2 6 5 3" xfId="18186"/>
    <cellStyle name="Normal 5 4 2 6 6" xfId="18187"/>
    <cellStyle name="Normal 5 4 2 6 6 2" xfId="18188"/>
    <cellStyle name="Normal 5 4 2 6 6 2 2" xfId="18189"/>
    <cellStyle name="Normal 5 4 2 6 6 3" xfId="18190"/>
    <cellStyle name="Normal 5 4 2 6 7" xfId="18191"/>
    <cellStyle name="Normal 5 4 2 6 7 2" xfId="18192"/>
    <cellStyle name="Normal 5 4 2 6 8" xfId="18193"/>
    <cellStyle name="Normal 5 4 2 6 8 2" xfId="18194"/>
    <cellStyle name="Normal 5 4 2 6 9" xfId="18195"/>
    <cellStyle name="Normal 5 4 2 7" xfId="18196"/>
    <cellStyle name="Normal 5 4 2 7 2" xfId="18197"/>
    <cellStyle name="Normal 5 4 2 7 2 2" xfId="18198"/>
    <cellStyle name="Normal 5 4 2 7 2 2 2" xfId="18199"/>
    <cellStyle name="Normal 5 4 2 7 2 2 2 2" xfId="18200"/>
    <cellStyle name="Normal 5 4 2 7 2 2 3" xfId="18201"/>
    <cellStyle name="Normal 5 4 2 7 2 3" xfId="18202"/>
    <cellStyle name="Normal 5 4 2 7 2 3 2" xfId="18203"/>
    <cellStyle name="Normal 5 4 2 7 2 4" xfId="18204"/>
    <cellStyle name="Normal 5 4 2 7 3" xfId="18205"/>
    <cellStyle name="Normal 5 4 2 7 3 2" xfId="18206"/>
    <cellStyle name="Normal 5 4 2 7 3 2 2" xfId="18207"/>
    <cellStyle name="Normal 5 4 2 7 3 3" xfId="18208"/>
    <cellStyle name="Normal 5 4 2 7 4" xfId="18209"/>
    <cellStyle name="Normal 5 4 2 7 4 2" xfId="18210"/>
    <cellStyle name="Normal 5 4 2 7 4 2 2" xfId="18211"/>
    <cellStyle name="Normal 5 4 2 7 4 3" xfId="18212"/>
    <cellStyle name="Normal 5 4 2 7 5" xfId="18213"/>
    <cellStyle name="Normal 5 4 2 7 5 2" xfId="18214"/>
    <cellStyle name="Normal 5 4 2 7 5 2 2" xfId="18215"/>
    <cellStyle name="Normal 5 4 2 7 5 3" xfId="18216"/>
    <cellStyle name="Normal 5 4 2 7 6" xfId="18217"/>
    <cellStyle name="Normal 5 4 2 7 6 2" xfId="18218"/>
    <cellStyle name="Normal 5 4 2 7 7" xfId="18219"/>
    <cellStyle name="Normal 5 4 2 7 7 2" xfId="18220"/>
    <cellStyle name="Normal 5 4 2 7 8" xfId="18221"/>
    <cellStyle name="Normal 5 4 2 8" xfId="18222"/>
    <cellStyle name="Normal 5 4 2 8 2" xfId="18223"/>
    <cellStyle name="Normal 5 4 2 8 2 2" xfId="18224"/>
    <cellStyle name="Normal 5 4 2 8 2 2 2" xfId="18225"/>
    <cellStyle name="Normal 5 4 2 8 2 3" xfId="18226"/>
    <cellStyle name="Normal 5 4 2 8 3" xfId="18227"/>
    <cellStyle name="Normal 5 4 2 8 3 2" xfId="18228"/>
    <cellStyle name="Normal 5 4 2 8 4" xfId="18229"/>
    <cellStyle name="Normal 5 4 2 9" xfId="18230"/>
    <cellStyle name="Normal 5 4 2 9 2" xfId="18231"/>
    <cellStyle name="Normal 5 4 2 9 2 2" xfId="18232"/>
    <cellStyle name="Normal 5 4 2 9 2 2 2" xfId="18233"/>
    <cellStyle name="Normal 5 4 2 9 2 3" xfId="18234"/>
    <cellStyle name="Normal 5 4 2 9 3" xfId="18235"/>
    <cellStyle name="Normal 5 4 2 9 3 2" xfId="18236"/>
    <cellStyle name="Normal 5 4 2 9 4" xfId="18237"/>
    <cellStyle name="Normal 5 4 3" xfId="18238"/>
    <cellStyle name="Normal 5 4 3 10" xfId="18239"/>
    <cellStyle name="Normal 5 4 3 10 2" xfId="18240"/>
    <cellStyle name="Normal 5 4 3 10 2 2" xfId="18241"/>
    <cellStyle name="Normal 5 4 3 10 3" xfId="18242"/>
    <cellStyle name="Normal 5 4 3 11" xfId="18243"/>
    <cellStyle name="Normal 5 4 3 11 2" xfId="18244"/>
    <cellStyle name="Normal 5 4 3 11 2 2" xfId="18245"/>
    <cellStyle name="Normal 5 4 3 11 3" xfId="18246"/>
    <cellStyle name="Normal 5 4 3 12" xfId="18247"/>
    <cellStyle name="Normal 5 4 3 12 2" xfId="18248"/>
    <cellStyle name="Normal 5 4 3 12 2 2" xfId="18249"/>
    <cellStyle name="Normal 5 4 3 12 3" xfId="18250"/>
    <cellStyle name="Normal 5 4 3 13" xfId="18251"/>
    <cellStyle name="Normal 5 4 3 13 2" xfId="18252"/>
    <cellStyle name="Normal 5 4 3 14" xfId="18253"/>
    <cellStyle name="Normal 5 4 3 14 2" xfId="18254"/>
    <cellStyle name="Normal 5 4 3 15" xfId="18255"/>
    <cellStyle name="Normal 5 4 3 2" xfId="18256"/>
    <cellStyle name="Normal 5 4 3 2 10" xfId="18257"/>
    <cellStyle name="Normal 5 4 3 2 10 2" xfId="18258"/>
    <cellStyle name="Normal 5 4 3 2 10 2 2" xfId="18259"/>
    <cellStyle name="Normal 5 4 3 2 10 3" xfId="18260"/>
    <cellStyle name="Normal 5 4 3 2 11" xfId="18261"/>
    <cellStyle name="Normal 5 4 3 2 11 2" xfId="18262"/>
    <cellStyle name="Normal 5 4 3 2 12" xfId="18263"/>
    <cellStyle name="Normal 5 4 3 2 12 2" xfId="18264"/>
    <cellStyle name="Normal 5 4 3 2 13" xfId="18265"/>
    <cellStyle name="Normal 5 4 3 2 2" xfId="18266"/>
    <cellStyle name="Normal 5 4 3 2 2 10" xfId="18267"/>
    <cellStyle name="Normal 5 4 3 2 2 10 2" xfId="18268"/>
    <cellStyle name="Normal 5 4 3 2 2 11" xfId="18269"/>
    <cellStyle name="Normal 5 4 3 2 2 2" xfId="18270"/>
    <cellStyle name="Normal 5 4 3 2 2 2 2" xfId="18271"/>
    <cellStyle name="Normal 5 4 3 2 2 2 2 2" xfId="18272"/>
    <cellStyle name="Normal 5 4 3 2 2 2 2 2 2" xfId="18273"/>
    <cellStyle name="Normal 5 4 3 2 2 2 2 2 2 2" xfId="18274"/>
    <cellStyle name="Normal 5 4 3 2 2 2 2 2 3" xfId="18275"/>
    <cellStyle name="Normal 5 4 3 2 2 2 2 3" xfId="18276"/>
    <cellStyle name="Normal 5 4 3 2 2 2 2 3 2" xfId="18277"/>
    <cellStyle name="Normal 5 4 3 2 2 2 2 4" xfId="18278"/>
    <cellStyle name="Normal 5 4 3 2 2 2 3" xfId="18279"/>
    <cellStyle name="Normal 5 4 3 2 2 2 3 2" xfId="18280"/>
    <cellStyle name="Normal 5 4 3 2 2 2 3 2 2" xfId="18281"/>
    <cellStyle name="Normal 5 4 3 2 2 2 3 2 2 2" xfId="18282"/>
    <cellStyle name="Normal 5 4 3 2 2 2 3 2 3" xfId="18283"/>
    <cellStyle name="Normal 5 4 3 2 2 2 3 3" xfId="18284"/>
    <cellStyle name="Normal 5 4 3 2 2 2 3 3 2" xfId="18285"/>
    <cellStyle name="Normal 5 4 3 2 2 2 3 4" xfId="18286"/>
    <cellStyle name="Normal 5 4 3 2 2 2 4" xfId="18287"/>
    <cellStyle name="Normal 5 4 3 2 2 2 4 2" xfId="18288"/>
    <cellStyle name="Normal 5 4 3 2 2 2 4 2 2" xfId="18289"/>
    <cellStyle name="Normal 5 4 3 2 2 2 4 3" xfId="18290"/>
    <cellStyle name="Normal 5 4 3 2 2 2 5" xfId="18291"/>
    <cellStyle name="Normal 5 4 3 2 2 2 5 2" xfId="18292"/>
    <cellStyle name="Normal 5 4 3 2 2 2 5 2 2" xfId="18293"/>
    <cellStyle name="Normal 5 4 3 2 2 2 5 3" xfId="18294"/>
    <cellStyle name="Normal 5 4 3 2 2 2 6" xfId="18295"/>
    <cellStyle name="Normal 5 4 3 2 2 2 6 2" xfId="18296"/>
    <cellStyle name="Normal 5 4 3 2 2 2 6 2 2" xfId="18297"/>
    <cellStyle name="Normal 5 4 3 2 2 2 6 3" xfId="18298"/>
    <cellStyle name="Normal 5 4 3 2 2 2 7" xfId="18299"/>
    <cellStyle name="Normal 5 4 3 2 2 2 7 2" xfId="18300"/>
    <cellStyle name="Normal 5 4 3 2 2 2 8" xfId="18301"/>
    <cellStyle name="Normal 5 4 3 2 2 2 8 2" xfId="18302"/>
    <cellStyle name="Normal 5 4 3 2 2 2 9" xfId="18303"/>
    <cellStyle name="Normal 5 4 3 2 2 3" xfId="18304"/>
    <cellStyle name="Normal 5 4 3 2 2 3 2" xfId="18305"/>
    <cellStyle name="Normal 5 4 3 2 2 3 2 2" xfId="18306"/>
    <cellStyle name="Normal 5 4 3 2 2 3 2 2 2" xfId="18307"/>
    <cellStyle name="Normal 5 4 3 2 2 3 2 2 2 2" xfId="18308"/>
    <cellStyle name="Normal 5 4 3 2 2 3 2 2 3" xfId="18309"/>
    <cellStyle name="Normal 5 4 3 2 2 3 2 3" xfId="18310"/>
    <cellStyle name="Normal 5 4 3 2 2 3 2 3 2" xfId="18311"/>
    <cellStyle name="Normal 5 4 3 2 2 3 2 4" xfId="18312"/>
    <cellStyle name="Normal 5 4 3 2 2 3 3" xfId="18313"/>
    <cellStyle name="Normal 5 4 3 2 2 3 3 2" xfId="18314"/>
    <cellStyle name="Normal 5 4 3 2 2 3 3 2 2" xfId="18315"/>
    <cellStyle name="Normal 5 4 3 2 2 3 3 3" xfId="18316"/>
    <cellStyle name="Normal 5 4 3 2 2 3 4" xfId="18317"/>
    <cellStyle name="Normal 5 4 3 2 2 3 4 2" xfId="18318"/>
    <cellStyle name="Normal 5 4 3 2 2 3 4 2 2" xfId="18319"/>
    <cellStyle name="Normal 5 4 3 2 2 3 4 3" xfId="18320"/>
    <cellStyle name="Normal 5 4 3 2 2 3 5" xfId="18321"/>
    <cellStyle name="Normal 5 4 3 2 2 3 5 2" xfId="18322"/>
    <cellStyle name="Normal 5 4 3 2 2 3 5 2 2" xfId="18323"/>
    <cellStyle name="Normal 5 4 3 2 2 3 5 3" xfId="18324"/>
    <cellStyle name="Normal 5 4 3 2 2 3 6" xfId="18325"/>
    <cellStyle name="Normal 5 4 3 2 2 3 6 2" xfId="18326"/>
    <cellStyle name="Normal 5 4 3 2 2 3 7" xfId="18327"/>
    <cellStyle name="Normal 5 4 3 2 2 3 7 2" xfId="18328"/>
    <cellStyle name="Normal 5 4 3 2 2 3 8" xfId="18329"/>
    <cellStyle name="Normal 5 4 3 2 2 4" xfId="18330"/>
    <cellStyle name="Normal 5 4 3 2 2 4 2" xfId="18331"/>
    <cellStyle name="Normal 5 4 3 2 2 4 2 2" xfId="18332"/>
    <cellStyle name="Normal 5 4 3 2 2 4 2 2 2" xfId="18333"/>
    <cellStyle name="Normal 5 4 3 2 2 4 2 3" xfId="18334"/>
    <cellStyle name="Normal 5 4 3 2 2 4 3" xfId="18335"/>
    <cellStyle name="Normal 5 4 3 2 2 4 3 2" xfId="18336"/>
    <cellStyle name="Normal 5 4 3 2 2 4 4" xfId="18337"/>
    <cellStyle name="Normal 5 4 3 2 2 5" xfId="18338"/>
    <cellStyle name="Normal 5 4 3 2 2 5 2" xfId="18339"/>
    <cellStyle name="Normal 5 4 3 2 2 5 2 2" xfId="18340"/>
    <cellStyle name="Normal 5 4 3 2 2 5 2 2 2" xfId="18341"/>
    <cellStyle name="Normal 5 4 3 2 2 5 2 3" xfId="18342"/>
    <cellStyle name="Normal 5 4 3 2 2 5 3" xfId="18343"/>
    <cellStyle name="Normal 5 4 3 2 2 5 3 2" xfId="18344"/>
    <cellStyle name="Normal 5 4 3 2 2 5 4" xfId="18345"/>
    <cellStyle name="Normal 5 4 3 2 2 6" xfId="18346"/>
    <cellStyle name="Normal 5 4 3 2 2 6 2" xfId="18347"/>
    <cellStyle name="Normal 5 4 3 2 2 6 2 2" xfId="18348"/>
    <cellStyle name="Normal 5 4 3 2 2 6 3" xfId="18349"/>
    <cellStyle name="Normal 5 4 3 2 2 7" xfId="18350"/>
    <cellStyle name="Normal 5 4 3 2 2 7 2" xfId="18351"/>
    <cellStyle name="Normal 5 4 3 2 2 7 2 2" xfId="18352"/>
    <cellStyle name="Normal 5 4 3 2 2 7 3" xfId="18353"/>
    <cellStyle name="Normal 5 4 3 2 2 8" xfId="18354"/>
    <cellStyle name="Normal 5 4 3 2 2 8 2" xfId="18355"/>
    <cellStyle name="Normal 5 4 3 2 2 8 2 2" xfId="18356"/>
    <cellStyle name="Normal 5 4 3 2 2 8 3" xfId="18357"/>
    <cellStyle name="Normal 5 4 3 2 2 9" xfId="18358"/>
    <cellStyle name="Normal 5 4 3 2 2 9 2" xfId="18359"/>
    <cellStyle name="Normal 5 4 3 2 3" xfId="18360"/>
    <cellStyle name="Normal 5 4 3 2 3 10" xfId="18361"/>
    <cellStyle name="Normal 5 4 3 2 3 2" xfId="18362"/>
    <cellStyle name="Normal 5 4 3 2 3 2 2" xfId="18363"/>
    <cellStyle name="Normal 5 4 3 2 3 2 2 2" xfId="18364"/>
    <cellStyle name="Normal 5 4 3 2 3 2 2 2 2" xfId="18365"/>
    <cellStyle name="Normal 5 4 3 2 3 2 2 3" xfId="18366"/>
    <cellStyle name="Normal 5 4 3 2 3 2 3" xfId="18367"/>
    <cellStyle name="Normal 5 4 3 2 3 2 3 2" xfId="18368"/>
    <cellStyle name="Normal 5 4 3 2 3 2 4" xfId="18369"/>
    <cellStyle name="Normal 5 4 3 2 3 3" xfId="18370"/>
    <cellStyle name="Normal 5 4 3 2 3 3 2" xfId="18371"/>
    <cellStyle name="Normal 5 4 3 2 3 3 2 2" xfId="18372"/>
    <cellStyle name="Normal 5 4 3 2 3 3 2 2 2" xfId="18373"/>
    <cellStyle name="Normal 5 4 3 2 3 3 2 3" xfId="18374"/>
    <cellStyle name="Normal 5 4 3 2 3 3 3" xfId="18375"/>
    <cellStyle name="Normal 5 4 3 2 3 3 3 2" xfId="18376"/>
    <cellStyle name="Normal 5 4 3 2 3 3 4" xfId="18377"/>
    <cellStyle name="Normal 5 4 3 2 3 4" xfId="18378"/>
    <cellStyle name="Normal 5 4 3 2 3 4 2" xfId="18379"/>
    <cellStyle name="Normal 5 4 3 2 3 4 2 2" xfId="18380"/>
    <cellStyle name="Normal 5 4 3 2 3 4 2 2 2" xfId="18381"/>
    <cellStyle name="Normal 5 4 3 2 3 4 2 3" xfId="18382"/>
    <cellStyle name="Normal 5 4 3 2 3 4 3" xfId="18383"/>
    <cellStyle name="Normal 5 4 3 2 3 4 3 2" xfId="18384"/>
    <cellStyle name="Normal 5 4 3 2 3 4 4" xfId="18385"/>
    <cellStyle name="Normal 5 4 3 2 3 5" xfId="18386"/>
    <cellStyle name="Normal 5 4 3 2 3 5 2" xfId="18387"/>
    <cellStyle name="Normal 5 4 3 2 3 5 2 2" xfId="18388"/>
    <cellStyle name="Normal 5 4 3 2 3 5 3" xfId="18389"/>
    <cellStyle name="Normal 5 4 3 2 3 6" xfId="18390"/>
    <cellStyle name="Normal 5 4 3 2 3 6 2" xfId="18391"/>
    <cellStyle name="Normal 5 4 3 2 3 6 2 2" xfId="18392"/>
    <cellStyle name="Normal 5 4 3 2 3 6 3" xfId="18393"/>
    <cellStyle name="Normal 5 4 3 2 3 7" xfId="18394"/>
    <cellStyle name="Normal 5 4 3 2 3 7 2" xfId="18395"/>
    <cellStyle name="Normal 5 4 3 2 3 7 2 2" xfId="18396"/>
    <cellStyle name="Normal 5 4 3 2 3 7 3" xfId="18397"/>
    <cellStyle name="Normal 5 4 3 2 3 8" xfId="18398"/>
    <cellStyle name="Normal 5 4 3 2 3 8 2" xfId="18399"/>
    <cellStyle name="Normal 5 4 3 2 3 9" xfId="18400"/>
    <cellStyle name="Normal 5 4 3 2 3 9 2" xfId="18401"/>
    <cellStyle name="Normal 5 4 3 2 4" xfId="18402"/>
    <cellStyle name="Normal 5 4 3 2 4 2" xfId="18403"/>
    <cellStyle name="Normal 5 4 3 2 4 2 2" xfId="18404"/>
    <cellStyle name="Normal 5 4 3 2 4 2 2 2" xfId="18405"/>
    <cellStyle name="Normal 5 4 3 2 4 2 2 2 2" xfId="18406"/>
    <cellStyle name="Normal 5 4 3 2 4 2 2 3" xfId="18407"/>
    <cellStyle name="Normal 5 4 3 2 4 2 3" xfId="18408"/>
    <cellStyle name="Normal 5 4 3 2 4 2 3 2" xfId="18409"/>
    <cellStyle name="Normal 5 4 3 2 4 2 4" xfId="18410"/>
    <cellStyle name="Normal 5 4 3 2 4 3" xfId="18411"/>
    <cellStyle name="Normal 5 4 3 2 4 3 2" xfId="18412"/>
    <cellStyle name="Normal 5 4 3 2 4 3 2 2" xfId="18413"/>
    <cellStyle name="Normal 5 4 3 2 4 3 2 2 2" xfId="18414"/>
    <cellStyle name="Normal 5 4 3 2 4 3 2 3" xfId="18415"/>
    <cellStyle name="Normal 5 4 3 2 4 3 3" xfId="18416"/>
    <cellStyle name="Normal 5 4 3 2 4 3 3 2" xfId="18417"/>
    <cellStyle name="Normal 5 4 3 2 4 3 4" xfId="18418"/>
    <cellStyle name="Normal 5 4 3 2 4 4" xfId="18419"/>
    <cellStyle name="Normal 5 4 3 2 4 4 2" xfId="18420"/>
    <cellStyle name="Normal 5 4 3 2 4 4 2 2" xfId="18421"/>
    <cellStyle name="Normal 5 4 3 2 4 4 3" xfId="18422"/>
    <cellStyle name="Normal 5 4 3 2 4 5" xfId="18423"/>
    <cellStyle name="Normal 5 4 3 2 4 5 2" xfId="18424"/>
    <cellStyle name="Normal 5 4 3 2 4 5 2 2" xfId="18425"/>
    <cellStyle name="Normal 5 4 3 2 4 5 3" xfId="18426"/>
    <cellStyle name="Normal 5 4 3 2 4 6" xfId="18427"/>
    <cellStyle name="Normal 5 4 3 2 4 6 2" xfId="18428"/>
    <cellStyle name="Normal 5 4 3 2 4 6 2 2" xfId="18429"/>
    <cellStyle name="Normal 5 4 3 2 4 6 3" xfId="18430"/>
    <cellStyle name="Normal 5 4 3 2 4 7" xfId="18431"/>
    <cellStyle name="Normal 5 4 3 2 4 7 2" xfId="18432"/>
    <cellStyle name="Normal 5 4 3 2 4 8" xfId="18433"/>
    <cellStyle name="Normal 5 4 3 2 4 8 2" xfId="18434"/>
    <cellStyle name="Normal 5 4 3 2 4 9" xfId="18435"/>
    <cellStyle name="Normal 5 4 3 2 5" xfId="18436"/>
    <cellStyle name="Normal 5 4 3 2 5 2" xfId="18437"/>
    <cellStyle name="Normal 5 4 3 2 5 2 2" xfId="18438"/>
    <cellStyle name="Normal 5 4 3 2 5 2 2 2" xfId="18439"/>
    <cellStyle name="Normal 5 4 3 2 5 2 2 2 2" xfId="18440"/>
    <cellStyle name="Normal 5 4 3 2 5 2 2 3" xfId="18441"/>
    <cellStyle name="Normal 5 4 3 2 5 2 3" xfId="18442"/>
    <cellStyle name="Normal 5 4 3 2 5 2 3 2" xfId="18443"/>
    <cellStyle name="Normal 5 4 3 2 5 2 4" xfId="18444"/>
    <cellStyle name="Normal 5 4 3 2 5 3" xfId="18445"/>
    <cellStyle name="Normal 5 4 3 2 5 3 2" xfId="18446"/>
    <cellStyle name="Normal 5 4 3 2 5 3 2 2" xfId="18447"/>
    <cellStyle name="Normal 5 4 3 2 5 3 3" xfId="18448"/>
    <cellStyle name="Normal 5 4 3 2 5 4" xfId="18449"/>
    <cellStyle name="Normal 5 4 3 2 5 4 2" xfId="18450"/>
    <cellStyle name="Normal 5 4 3 2 5 4 2 2" xfId="18451"/>
    <cellStyle name="Normal 5 4 3 2 5 4 3" xfId="18452"/>
    <cellStyle name="Normal 5 4 3 2 5 5" xfId="18453"/>
    <cellStyle name="Normal 5 4 3 2 5 5 2" xfId="18454"/>
    <cellStyle name="Normal 5 4 3 2 5 5 2 2" xfId="18455"/>
    <cellStyle name="Normal 5 4 3 2 5 5 3" xfId="18456"/>
    <cellStyle name="Normal 5 4 3 2 5 6" xfId="18457"/>
    <cellStyle name="Normal 5 4 3 2 5 6 2" xfId="18458"/>
    <cellStyle name="Normal 5 4 3 2 5 7" xfId="18459"/>
    <cellStyle name="Normal 5 4 3 2 5 7 2" xfId="18460"/>
    <cellStyle name="Normal 5 4 3 2 5 8" xfId="18461"/>
    <cellStyle name="Normal 5 4 3 2 6" xfId="18462"/>
    <cellStyle name="Normal 5 4 3 2 6 2" xfId="18463"/>
    <cellStyle name="Normal 5 4 3 2 6 2 2" xfId="18464"/>
    <cellStyle name="Normal 5 4 3 2 6 2 2 2" xfId="18465"/>
    <cellStyle name="Normal 5 4 3 2 6 2 3" xfId="18466"/>
    <cellStyle name="Normal 5 4 3 2 6 3" xfId="18467"/>
    <cellStyle name="Normal 5 4 3 2 6 3 2" xfId="18468"/>
    <cellStyle name="Normal 5 4 3 2 6 4" xfId="18469"/>
    <cellStyle name="Normal 5 4 3 2 7" xfId="18470"/>
    <cellStyle name="Normal 5 4 3 2 7 2" xfId="18471"/>
    <cellStyle name="Normal 5 4 3 2 7 2 2" xfId="18472"/>
    <cellStyle name="Normal 5 4 3 2 7 2 2 2" xfId="18473"/>
    <cellStyle name="Normal 5 4 3 2 7 2 3" xfId="18474"/>
    <cellStyle name="Normal 5 4 3 2 7 3" xfId="18475"/>
    <cellStyle name="Normal 5 4 3 2 7 3 2" xfId="18476"/>
    <cellStyle name="Normal 5 4 3 2 7 4" xfId="18477"/>
    <cellStyle name="Normal 5 4 3 2 8" xfId="18478"/>
    <cellStyle name="Normal 5 4 3 2 8 2" xfId="18479"/>
    <cellStyle name="Normal 5 4 3 2 8 2 2" xfId="18480"/>
    <cellStyle name="Normal 5 4 3 2 8 3" xfId="18481"/>
    <cellStyle name="Normal 5 4 3 2 9" xfId="18482"/>
    <cellStyle name="Normal 5 4 3 2 9 2" xfId="18483"/>
    <cellStyle name="Normal 5 4 3 2 9 2 2" xfId="18484"/>
    <cellStyle name="Normal 5 4 3 2 9 3" xfId="18485"/>
    <cellStyle name="Normal 5 4 3 3" xfId="18486"/>
    <cellStyle name="Normal 5 4 3 3 10" xfId="18487"/>
    <cellStyle name="Normal 5 4 3 3 10 2" xfId="18488"/>
    <cellStyle name="Normal 5 4 3 3 11" xfId="18489"/>
    <cellStyle name="Normal 5 4 3 3 11 2" xfId="18490"/>
    <cellStyle name="Normal 5 4 3 3 12" xfId="18491"/>
    <cellStyle name="Normal 5 4 3 3 2" xfId="18492"/>
    <cellStyle name="Normal 5 4 3 3 2 10" xfId="18493"/>
    <cellStyle name="Normal 5 4 3 3 2 2" xfId="18494"/>
    <cellStyle name="Normal 5 4 3 3 2 2 2" xfId="18495"/>
    <cellStyle name="Normal 5 4 3 3 2 2 2 2" xfId="18496"/>
    <cellStyle name="Normal 5 4 3 3 2 2 2 2 2" xfId="18497"/>
    <cellStyle name="Normal 5 4 3 3 2 2 2 3" xfId="18498"/>
    <cellStyle name="Normal 5 4 3 3 2 2 3" xfId="18499"/>
    <cellStyle name="Normal 5 4 3 3 2 2 3 2" xfId="18500"/>
    <cellStyle name="Normal 5 4 3 3 2 2 4" xfId="18501"/>
    <cellStyle name="Normal 5 4 3 3 2 3" xfId="18502"/>
    <cellStyle name="Normal 5 4 3 3 2 3 2" xfId="18503"/>
    <cellStyle name="Normal 5 4 3 3 2 3 2 2" xfId="18504"/>
    <cellStyle name="Normal 5 4 3 3 2 3 2 2 2" xfId="18505"/>
    <cellStyle name="Normal 5 4 3 3 2 3 2 3" xfId="18506"/>
    <cellStyle name="Normal 5 4 3 3 2 3 3" xfId="18507"/>
    <cellStyle name="Normal 5 4 3 3 2 3 3 2" xfId="18508"/>
    <cellStyle name="Normal 5 4 3 3 2 3 4" xfId="18509"/>
    <cellStyle name="Normal 5 4 3 3 2 4" xfId="18510"/>
    <cellStyle name="Normal 5 4 3 3 2 4 2" xfId="18511"/>
    <cellStyle name="Normal 5 4 3 3 2 4 2 2" xfId="18512"/>
    <cellStyle name="Normal 5 4 3 3 2 4 2 2 2" xfId="18513"/>
    <cellStyle name="Normal 5 4 3 3 2 4 2 3" xfId="18514"/>
    <cellStyle name="Normal 5 4 3 3 2 4 3" xfId="18515"/>
    <cellStyle name="Normal 5 4 3 3 2 4 3 2" xfId="18516"/>
    <cellStyle name="Normal 5 4 3 3 2 4 4" xfId="18517"/>
    <cellStyle name="Normal 5 4 3 3 2 5" xfId="18518"/>
    <cellStyle name="Normal 5 4 3 3 2 5 2" xfId="18519"/>
    <cellStyle name="Normal 5 4 3 3 2 5 2 2" xfId="18520"/>
    <cellStyle name="Normal 5 4 3 3 2 5 3" xfId="18521"/>
    <cellStyle name="Normal 5 4 3 3 2 6" xfId="18522"/>
    <cellStyle name="Normal 5 4 3 3 2 6 2" xfId="18523"/>
    <cellStyle name="Normal 5 4 3 3 2 6 2 2" xfId="18524"/>
    <cellStyle name="Normal 5 4 3 3 2 6 3" xfId="18525"/>
    <cellStyle name="Normal 5 4 3 3 2 7" xfId="18526"/>
    <cellStyle name="Normal 5 4 3 3 2 7 2" xfId="18527"/>
    <cellStyle name="Normal 5 4 3 3 2 7 2 2" xfId="18528"/>
    <cellStyle name="Normal 5 4 3 3 2 7 3" xfId="18529"/>
    <cellStyle name="Normal 5 4 3 3 2 8" xfId="18530"/>
    <cellStyle name="Normal 5 4 3 3 2 8 2" xfId="18531"/>
    <cellStyle name="Normal 5 4 3 3 2 9" xfId="18532"/>
    <cellStyle name="Normal 5 4 3 3 2 9 2" xfId="18533"/>
    <cellStyle name="Normal 5 4 3 3 3" xfId="18534"/>
    <cellStyle name="Normal 5 4 3 3 3 2" xfId="18535"/>
    <cellStyle name="Normal 5 4 3 3 3 2 2" xfId="18536"/>
    <cellStyle name="Normal 5 4 3 3 3 2 2 2" xfId="18537"/>
    <cellStyle name="Normal 5 4 3 3 3 2 2 2 2" xfId="18538"/>
    <cellStyle name="Normal 5 4 3 3 3 2 2 3" xfId="18539"/>
    <cellStyle name="Normal 5 4 3 3 3 2 3" xfId="18540"/>
    <cellStyle name="Normal 5 4 3 3 3 2 3 2" xfId="18541"/>
    <cellStyle name="Normal 5 4 3 3 3 2 4" xfId="18542"/>
    <cellStyle name="Normal 5 4 3 3 3 3" xfId="18543"/>
    <cellStyle name="Normal 5 4 3 3 3 3 2" xfId="18544"/>
    <cellStyle name="Normal 5 4 3 3 3 3 2 2" xfId="18545"/>
    <cellStyle name="Normal 5 4 3 3 3 3 2 2 2" xfId="18546"/>
    <cellStyle name="Normal 5 4 3 3 3 3 2 3" xfId="18547"/>
    <cellStyle name="Normal 5 4 3 3 3 3 3" xfId="18548"/>
    <cellStyle name="Normal 5 4 3 3 3 3 3 2" xfId="18549"/>
    <cellStyle name="Normal 5 4 3 3 3 3 4" xfId="18550"/>
    <cellStyle name="Normal 5 4 3 3 3 4" xfId="18551"/>
    <cellStyle name="Normal 5 4 3 3 3 4 2" xfId="18552"/>
    <cellStyle name="Normal 5 4 3 3 3 4 2 2" xfId="18553"/>
    <cellStyle name="Normal 5 4 3 3 3 4 3" xfId="18554"/>
    <cellStyle name="Normal 5 4 3 3 3 5" xfId="18555"/>
    <cellStyle name="Normal 5 4 3 3 3 5 2" xfId="18556"/>
    <cellStyle name="Normal 5 4 3 3 3 5 2 2" xfId="18557"/>
    <cellStyle name="Normal 5 4 3 3 3 5 3" xfId="18558"/>
    <cellStyle name="Normal 5 4 3 3 3 6" xfId="18559"/>
    <cellStyle name="Normal 5 4 3 3 3 6 2" xfId="18560"/>
    <cellStyle name="Normal 5 4 3 3 3 6 2 2" xfId="18561"/>
    <cellStyle name="Normal 5 4 3 3 3 6 3" xfId="18562"/>
    <cellStyle name="Normal 5 4 3 3 3 7" xfId="18563"/>
    <cellStyle name="Normal 5 4 3 3 3 7 2" xfId="18564"/>
    <cellStyle name="Normal 5 4 3 3 3 8" xfId="18565"/>
    <cellStyle name="Normal 5 4 3 3 3 8 2" xfId="18566"/>
    <cellStyle name="Normal 5 4 3 3 3 9" xfId="18567"/>
    <cellStyle name="Normal 5 4 3 3 4" xfId="18568"/>
    <cellStyle name="Normal 5 4 3 3 4 2" xfId="18569"/>
    <cellStyle name="Normal 5 4 3 3 4 2 2" xfId="18570"/>
    <cellStyle name="Normal 5 4 3 3 4 2 2 2" xfId="18571"/>
    <cellStyle name="Normal 5 4 3 3 4 2 2 2 2" xfId="18572"/>
    <cellStyle name="Normal 5 4 3 3 4 2 2 3" xfId="18573"/>
    <cellStyle name="Normal 5 4 3 3 4 2 3" xfId="18574"/>
    <cellStyle name="Normal 5 4 3 3 4 2 3 2" xfId="18575"/>
    <cellStyle name="Normal 5 4 3 3 4 2 4" xfId="18576"/>
    <cellStyle name="Normal 5 4 3 3 4 3" xfId="18577"/>
    <cellStyle name="Normal 5 4 3 3 4 3 2" xfId="18578"/>
    <cellStyle name="Normal 5 4 3 3 4 3 2 2" xfId="18579"/>
    <cellStyle name="Normal 5 4 3 3 4 3 3" xfId="18580"/>
    <cellStyle name="Normal 5 4 3 3 4 4" xfId="18581"/>
    <cellStyle name="Normal 5 4 3 3 4 4 2" xfId="18582"/>
    <cellStyle name="Normal 5 4 3 3 4 4 2 2" xfId="18583"/>
    <cellStyle name="Normal 5 4 3 3 4 4 3" xfId="18584"/>
    <cellStyle name="Normal 5 4 3 3 4 5" xfId="18585"/>
    <cellStyle name="Normal 5 4 3 3 4 5 2" xfId="18586"/>
    <cellStyle name="Normal 5 4 3 3 4 5 2 2" xfId="18587"/>
    <cellStyle name="Normal 5 4 3 3 4 5 3" xfId="18588"/>
    <cellStyle name="Normal 5 4 3 3 4 6" xfId="18589"/>
    <cellStyle name="Normal 5 4 3 3 4 6 2" xfId="18590"/>
    <cellStyle name="Normal 5 4 3 3 4 7" xfId="18591"/>
    <cellStyle name="Normal 5 4 3 3 4 7 2" xfId="18592"/>
    <cellStyle name="Normal 5 4 3 3 4 8" xfId="18593"/>
    <cellStyle name="Normal 5 4 3 3 5" xfId="18594"/>
    <cellStyle name="Normal 5 4 3 3 5 2" xfId="18595"/>
    <cellStyle name="Normal 5 4 3 3 5 2 2" xfId="18596"/>
    <cellStyle name="Normal 5 4 3 3 5 2 2 2" xfId="18597"/>
    <cellStyle name="Normal 5 4 3 3 5 2 3" xfId="18598"/>
    <cellStyle name="Normal 5 4 3 3 5 3" xfId="18599"/>
    <cellStyle name="Normal 5 4 3 3 5 3 2" xfId="18600"/>
    <cellStyle name="Normal 5 4 3 3 5 4" xfId="18601"/>
    <cellStyle name="Normal 5 4 3 3 6" xfId="18602"/>
    <cellStyle name="Normal 5 4 3 3 6 2" xfId="18603"/>
    <cellStyle name="Normal 5 4 3 3 6 2 2" xfId="18604"/>
    <cellStyle name="Normal 5 4 3 3 6 2 2 2" xfId="18605"/>
    <cellStyle name="Normal 5 4 3 3 6 2 3" xfId="18606"/>
    <cellStyle name="Normal 5 4 3 3 6 3" xfId="18607"/>
    <cellStyle name="Normal 5 4 3 3 6 3 2" xfId="18608"/>
    <cellStyle name="Normal 5 4 3 3 6 4" xfId="18609"/>
    <cellStyle name="Normal 5 4 3 3 7" xfId="18610"/>
    <cellStyle name="Normal 5 4 3 3 7 2" xfId="18611"/>
    <cellStyle name="Normal 5 4 3 3 7 2 2" xfId="18612"/>
    <cellStyle name="Normal 5 4 3 3 7 3" xfId="18613"/>
    <cellStyle name="Normal 5 4 3 3 8" xfId="18614"/>
    <cellStyle name="Normal 5 4 3 3 8 2" xfId="18615"/>
    <cellStyle name="Normal 5 4 3 3 8 2 2" xfId="18616"/>
    <cellStyle name="Normal 5 4 3 3 8 3" xfId="18617"/>
    <cellStyle name="Normal 5 4 3 3 9" xfId="18618"/>
    <cellStyle name="Normal 5 4 3 3 9 2" xfId="18619"/>
    <cellStyle name="Normal 5 4 3 3 9 2 2" xfId="18620"/>
    <cellStyle name="Normal 5 4 3 3 9 3" xfId="18621"/>
    <cellStyle name="Normal 5 4 3 4" xfId="18622"/>
    <cellStyle name="Normal 5 4 3 4 10" xfId="18623"/>
    <cellStyle name="Normal 5 4 3 4 10 2" xfId="18624"/>
    <cellStyle name="Normal 5 4 3 4 11" xfId="18625"/>
    <cellStyle name="Normal 5 4 3 4 2" xfId="18626"/>
    <cellStyle name="Normal 5 4 3 4 2 2" xfId="18627"/>
    <cellStyle name="Normal 5 4 3 4 2 2 2" xfId="18628"/>
    <cellStyle name="Normal 5 4 3 4 2 2 2 2" xfId="18629"/>
    <cellStyle name="Normal 5 4 3 4 2 2 2 2 2" xfId="18630"/>
    <cellStyle name="Normal 5 4 3 4 2 2 2 3" xfId="18631"/>
    <cellStyle name="Normal 5 4 3 4 2 2 3" xfId="18632"/>
    <cellStyle name="Normal 5 4 3 4 2 2 3 2" xfId="18633"/>
    <cellStyle name="Normal 5 4 3 4 2 2 4" xfId="18634"/>
    <cellStyle name="Normal 5 4 3 4 2 3" xfId="18635"/>
    <cellStyle name="Normal 5 4 3 4 2 3 2" xfId="18636"/>
    <cellStyle name="Normal 5 4 3 4 2 3 2 2" xfId="18637"/>
    <cellStyle name="Normal 5 4 3 4 2 3 2 2 2" xfId="18638"/>
    <cellStyle name="Normal 5 4 3 4 2 3 2 3" xfId="18639"/>
    <cellStyle name="Normal 5 4 3 4 2 3 3" xfId="18640"/>
    <cellStyle name="Normal 5 4 3 4 2 3 3 2" xfId="18641"/>
    <cellStyle name="Normal 5 4 3 4 2 3 4" xfId="18642"/>
    <cellStyle name="Normal 5 4 3 4 2 4" xfId="18643"/>
    <cellStyle name="Normal 5 4 3 4 2 4 2" xfId="18644"/>
    <cellStyle name="Normal 5 4 3 4 2 4 2 2" xfId="18645"/>
    <cellStyle name="Normal 5 4 3 4 2 4 3" xfId="18646"/>
    <cellStyle name="Normal 5 4 3 4 2 5" xfId="18647"/>
    <cellStyle name="Normal 5 4 3 4 2 5 2" xfId="18648"/>
    <cellStyle name="Normal 5 4 3 4 2 5 2 2" xfId="18649"/>
    <cellStyle name="Normal 5 4 3 4 2 5 3" xfId="18650"/>
    <cellStyle name="Normal 5 4 3 4 2 6" xfId="18651"/>
    <cellStyle name="Normal 5 4 3 4 2 6 2" xfId="18652"/>
    <cellStyle name="Normal 5 4 3 4 2 6 2 2" xfId="18653"/>
    <cellStyle name="Normal 5 4 3 4 2 6 3" xfId="18654"/>
    <cellStyle name="Normal 5 4 3 4 2 7" xfId="18655"/>
    <cellStyle name="Normal 5 4 3 4 2 7 2" xfId="18656"/>
    <cellStyle name="Normal 5 4 3 4 2 8" xfId="18657"/>
    <cellStyle name="Normal 5 4 3 4 2 8 2" xfId="18658"/>
    <cellStyle name="Normal 5 4 3 4 2 9" xfId="18659"/>
    <cellStyle name="Normal 5 4 3 4 3" xfId="18660"/>
    <cellStyle name="Normal 5 4 3 4 3 2" xfId="18661"/>
    <cellStyle name="Normal 5 4 3 4 3 2 2" xfId="18662"/>
    <cellStyle name="Normal 5 4 3 4 3 2 2 2" xfId="18663"/>
    <cellStyle name="Normal 5 4 3 4 3 2 2 2 2" xfId="18664"/>
    <cellStyle name="Normal 5 4 3 4 3 2 2 3" xfId="18665"/>
    <cellStyle name="Normal 5 4 3 4 3 2 3" xfId="18666"/>
    <cellStyle name="Normal 5 4 3 4 3 2 3 2" xfId="18667"/>
    <cellStyle name="Normal 5 4 3 4 3 2 4" xfId="18668"/>
    <cellStyle name="Normal 5 4 3 4 3 3" xfId="18669"/>
    <cellStyle name="Normal 5 4 3 4 3 3 2" xfId="18670"/>
    <cellStyle name="Normal 5 4 3 4 3 3 2 2" xfId="18671"/>
    <cellStyle name="Normal 5 4 3 4 3 3 3" xfId="18672"/>
    <cellStyle name="Normal 5 4 3 4 3 4" xfId="18673"/>
    <cellStyle name="Normal 5 4 3 4 3 4 2" xfId="18674"/>
    <cellStyle name="Normal 5 4 3 4 3 4 2 2" xfId="18675"/>
    <cellStyle name="Normal 5 4 3 4 3 4 3" xfId="18676"/>
    <cellStyle name="Normal 5 4 3 4 3 5" xfId="18677"/>
    <cellStyle name="Normal 5 4 3 4 3 5 2" xfId="18678"/>
    <cellStyle name="Normal 5 4 3 4 3 5 2 2" xfId="18679"/>
    <cellStyle name="Normal 5 4 3 4 3 5 3" xfId="18680"/>
    <cellStyle name="Normal 5 4 3 4 3 6" xfId="18681"/>
    <cellStyle name="Normal 5 4 3 4 3 6 2" xfId="18682"/>
    <cellStyle name="Normal 5 4 3 4 3 7" xfId="18683"/>
    <cellStyle name="Normal 5 4 3 4 3 7 2" xfId="18684"/>
    <cellStyle name="Normal 5 4 3 4 3 8" xfId="18685"/>
    <cellStyle name="Normal 5 4 3 4 4" xfId="18686"/>
    <cellStyle name="Normal 5 4 3 4 4 2" xfId="18687"/>
    <cellStyle name="Normal 5 4 3 4 4 2 2" xfId="18688"/>
    <cellStyle name="Normal 5 4 3 4 4 2 2 2" xfId="18689"/>
    <cellStyle name="Normal 5 4 3 4 4 2 3" xfId="18690"/>
    <cellStyle name="Normal 5 4 3 4 4 3" xfId="18691"/>
    <cellStyle name="Normal 5 4 3 4 4 3 2" xfId="18692"/>
    <cellStyle name="Normal 5 4 3 4 4 4" xfId="18693"/>
    <cellStyle name="Normal 5 4 3 4 5" xfId="18694"/>
    <cellStyle name="Normal 5 4 3 4 5 2" xfId="18695"/>
    <cellStyle name="Normal 5 4 3 4 5 2 2" xfId="18696"/>
    <cellStyle name="Normal 5 4 3 4 5 2 2 2" xfId="18697"/>
    <cellStyle name="Normal 5 4 3 4 5 2 3" xfId="18698"/>
    <cellStyle name="Normal 5 4 3 4 5 3" xfId="18699"/>
    <cellStyle name="Normal 5 4 3 4 5 3 2" xfId="18700"/>
    <cellStyle name="Normal 5 4 3 4 5 4" xfId="18701"/>
    <cellStyle name="Normal 5 4 3 4 6" xfId="18702"/>
    <cellStyle name="Normal 5 4 3 4 6 2" xfId="18703"/>
    <cellStyle name="Normal 5 4 3 4 6 2 2" xfId="18704"/>
    <cellStyle name="Normal 5 4 3 4 6 3" xfId="18705"/>
    <cellStyle name="Normal 5 4 3 4 7" xfId="18706"/>
    <cellStyle name="Normal 5 4 3 4 7 2" xfId="18707"/>
    <cellStyle name="Normal 5 4 3 4 7 2 2" xfId="18708"/>
    <cellStyle name="Normal 5 4 3 4 7 3" xfId="18709"/>
    <cellStyle name="Normal 5 4 3 4 8" xfId="18710"/>
    <cellStyle name="Normal 5 4 3 4 8 2" xfId="18711"/>
    <cellStyle name="Normal 5 4 3 4 8 2 2" xfId="18712"/>
    <cellStyle name="Normal 5 4 3 4 8 3" xfId="18713"/>
    <cellStyle name="Normal 5 4 3 4 9" xfId="18714"/>
    <cellStyle name="Normal 5 4 3 4 9 2" xfId="18715"/>
    <cellStyle name="Normal 5 4 3 5" xfId="18716"/>
    <cellStyle name="Normal 5 4 3 5 10" xfId="18717"/>
    <cellStyle name="Normal 5 4 3 5 2" xfId="18718"/>
    <cellStyle name="Normal 5 4 3 5 2 2" xfId="18719"/>
    <cellStyle name="Normal 5 4 3 5 2 2 2" xfId="18720"/>
    <cellStyle name="Normal 5 4 3 5 2 2 2 2" xfId="18721"/>
    <cellStyle name="Normal 5 4 3 5 2 2 3" xfId="18722"/>
    <cellStyle name="Normal 5 4 3 5 2 3" xfId="18723"/>
    <cellStyle name="Normal 5 4 3 5 2 3 2" xfId="18724"/>
    <cellStyle name="Normal 5 4 3 5 2 4" xfId="18725"/>
    <cellStyle name="Normal 5 4 3 5 3" xfId="18726"/>
    <cellStyle name="Normal 5 4 3 5 3 2" xfId="18727"/>
    <cellStyle name="Normal 5 4 3 5 3 2 2" xfId="18728"/>
    <cellStyle name="Normal 5 4 3 5 3 2 2 2" xfId="18729"/>
    <cellStyle name="Normal 5 4 3 5 3 2 3" xfId="18730"/>
    <cellStyle name="Normal 5 4 3 5 3 3" xfId="18731"/>
    <cellStyle name="Normal 5 4 3 5 3 3 2" xfId="18732"/>
    <cellStyle name="Normal 5 4 3 5 3 4" xfId="18733"/>
    <cellStyle name="Normal 5 4 3 5 4" xfId="18734"/>
    <cellStyle name="Normal 5 4 3 5 4 2" xfId="18735"/>
    <cellStyle name="Normal 5 4 3 5 4 2 2" xfId="18736"/>
    <cellStyle name="Normal 5 4 3 5 4 2 2 2" xfId="18737"/>
    <cellStyle name="Normal 5 4 3 5 4 2 3" xfId="18738"/>
    <cellStyle name="Normal 5 4 3 5 4 3" xfId="18739"/>
    <cellStyle name="Normal 5 4 3 5 4 3 2" xfId="18740"/>
    <cellStyle name="Normal 5 4 3 5 4 4" xfId="18741"/>
    <cellStyle name="Normal 5 4 3 5 5" xfId="18742"/>
    <cellStyle name="Normal 5 4 3 5 5 2" xfId="18743"/>
    <cellStyle name="Normal 5 4 3 5 5 2 2" xfId="18744"/>
    <cellStyle name="Normal 5 4 3 5 5 3" xfId="18745"/>
    <cellStyle name="Normal 5 4 3 5 6" xfId="18746"/>
    <cellStyle name="Normal 5 4 3 5 6 2" xfId="18747"/>
    <cellStyle name="Normal 5 4 3 5 6 2 2" xfId="18748"/>
    <cellStyle name="Normal 5 4 3 5 6 3" xfId="18749"/>
    <cellStyle name="Normal 5 4 3 5 7" xfId="18750"/>
    <cellStyle name="Normal 5 4 3 5 7 2" xfId="18751"/>
    <cellStyle name="Normal 5 4 3 5 7 2 2" xfId="18752"/>
    <cellStyle name="Normal 5 4 3 5 7 3" xfId="18753"/>
    <cellStyle name="Normal 5 4 3 5 8" xfId="18754"/>
    <cellStyle name="Normal 5 4 3 5 8 2" xfId="18755"/>
    <cellStyle name="Normal 5 4 3 5 9" xfId="18756"/>
    <cellStyle name="Normal 5 4 3 5 9 2" xfId="18757"/>
    <cellStyle name="Normal 5 4 3 6" xfId="18758"/>
    <cellStyle name="Normal 5 4 3 6 2" xfId="18759"/>
    <cellStyle name="Normal 5 4 3 6 2 2" xfId="18760"/>
    <cellStyle name="Normal 5 4 3 6 2 2 2" xfId="18761"/>
    <cellStyle name="Normal 5 4 3 6 2 2 2 2" xfId="18762"/>
    <cellStyle name="Normal 5 4 3 6 2 2 3" xfId="18763"/>
    <cellStyle name="Normal 5 4 3 6 2 3" xfId="18764"/>
    <cellStyle name="Normal 5 4 3 6 2 3 2" xfId="18765"/>
    <cellStyle name="Normal 5 4 3 6 2 4" xfId="18766"/>
    <cellStyle name="Normal 5 4 3 6 3" xfId="18767"/>
    <cellStyle name="Normal 5 4 3 6 3 2" xfId="18768"/>
    <cellStyle name="Normal 5 4 3 6 3 2 2" xfId="18769"/>
    <cellStyle name="Normal 5 4 3 6 3 2 2 2" xfId="18770"/>
    <cellStyle name="Normal 5 4 3 6 3 2 3" xfId="18771"/>
    <cellStyle name="Normal 5 4 3 6 3 3" xfId="18772"/>
    <cellStyle name="Normal 5 4 3 6 3 3 2" xfId="18773"/>
    <cellStyle name="Normal 5 4 3 6 3 4" xfId="18774"/>
    <cellStyle name="Normal 5 4 3 6 4" xfId="18775"/>
    <cellStyle name="Normal 5 4 3 6 4 2" xfId="18776"/>
    <cellStyle name="Normal 5 4 3 6 4 2 2" xfId="18777"/>
    <cellStyle name="Normal 5 4 3 6 4 3" xfId="18778"/>
    <cellStyle name="Normal 5 4 3 6 5" xfId="18779"/>
    <cellStyle name="Normal 5 4 3 6 5 2" xfId="18780"/>
    <cellStyle name="Normal 5 4 3 6 5 2 2" xfId="18781"/>
    <cellStyle name="Normal 5 4 3 6 5 3" xfId="18782"/>
    <cellStyle name="Normal 5 4 3 6 6" xfId="18783"/>
    <cellStyle name="Normal 5 4 3 6 6 2" xfId="18784"/>
    <cellStyle name="Normal 5 4 3 6 6 2 2" xfId="18785"/>
    <cellStyle name="Normal 5 4 3 6 6 3" xfId="18786"/>
    <cellStyle name="Normal 5 4 3 6 7" xfId="18787"/>
    <cellStyle name="Normal 5 4 3 6 7 2" xfId="18788"/>
    <cellStyle name="Normal 5 4 3 6 8" xfId="18789"/>
    <cellStyle name="Normal 5 4 3 6 8 2" xfId="18790"/>
    <cellStyle name="Normal 5 4 3 6 9" xfId="18791"/>
    <cellStyle name="Normal 5 4 3 7" xfId="18792"/>
    <cellStyle name="Normal 5 4 3 7 2" xfId="18793"/>
    <cellStyle name="Normal 5 4 3 7 2 2" xfId="18794"/>
    <cellStyle name="Normal 5 4 3 7 2 2 2" xfId="18795"/>
    <cellStyle name="Normal 5 4 3 7 2 2 2 2" xfId="18796"/>
    <cellStyle name="Normal 5 4 3 7 2 2 3" xfId="18797"/>
    <cellStyle name="Normal 5 4 3 7 2 3" xfId="18798"/>
    <cellStyle name="Normal 5 4 3 7 2 3 2" xfId="18799"/>
    <cellStyle name="Normal 5 4 3 7 2 4" xfId="18800"/>
    <cellStyle name="Normal 5 4 3 7 3" xfId="18801"/>
    <cellStyle name="Normal 5 4 3 7 3 2" xfId="18802"/>
    <cellStyle name="Normal 5 4 3 7 3 2 2" xfId="18803"/>
    <cellStyle name="Normal 5 4 3 7 3 3" xfId="18804"/>
    <cellStyle name="Normal 5 4 3 7 4" xfId="18805"/>
    <cellStyle name="Normal 5 4 3 7 4 2" xfId="18806"/>
    <cellStyle name="Normal 5 4 3 7 4 2 2" xfId="18807"/>
    <cellStyle name="Normal 5 4 3 7 4 3" xfId="18808"/>
    <cellStyle name="Normal 5 4 3 7 5" xfId="18809"/>
    <cellStyle name="Normal 5 4 3 7 5 2" xfId="18810"/>
    <cellStyle name="Normal 5 4 3 7 5 2 2" xfId="18811"/>
    <cellStyle name="Normal 5 4 3 7 5 3" xfId="18812"/>
    <cellStyle name="Normal 5 4 3 7 6" xfId="18813"/>
    <cellStyle name="Normal 5 4 3 7 6 2" xfId="18814"/>
    <cellStyle name="Normal 5 4 3 7 7" xfId="18815"/>
    <cellStyle name="Normal 5 4 3 7 7 2" xfId="18816"/>
    <cellStyle name="Normal 5 4 3 7 8" xfId="18817"/>
    <cellStyle name="Normal 5 4 3 8" xfId="18818"/>
    <cellStyle name="Normal 5 4 3 8 2" xfId="18819"/>
    <cellStyle name="Normal 5 4 3 8 2 2" xfId="18820"/>
    <cellStyle name="Normal 5 4 3 8 2 2 2" xfId="18821"/>
    <cellStyle name="Normal 5 4 3 8 2 3" xfId="18822"/>
    <cellStyle name="Normal 5 4 3 8 3" xfId="18823"/>
    <cellStyle name="Normal 5 4 3 8 3 2" xfId="18824"/>
    <cellStyle name="Normal 5 4 3 8 4" xfId="18825"/>
    <cellStyle name="Normal 5 4 3 9" xfId="18826"/>
    <cellStyle name="Normal 5 4 3 9 2" xfId="18827"/>
    <cellStyle name="Normal 5 4 3 9 2 2" xfId="18828"/>
    <cellStyle name="Normal 5 4 3 9 2 2 2" xfId="18829"/>
    <cellStyle name="Normal 5 4 3 9 2 3" xfId="18830"/>
    <cellStyle name="Normal 5 4 3 9 3" xfId="18831"/>
    <cellStyle name="Normal 5 4 3 9 3 2" xfId="18832"/>
    <cellStyle name="Normal 5 4 3 9 4" xfId="18833"/>
    <cellStyle name="Normal 5 4 4" xfId="18834"/>
    <cellStyle name="Normal 5 4 4 10" xfId="18835"/>
    <cellStyle name="Normal 5 4 4 10 2" xfId="18836"/>
    <cellStyle name="Normal 5 4 4 10 2 2" xfId="18837"/>
    <cellStyle name="Normal 5 4 4 10 3" xfId="18838"/>
    <cellStyle name="Normal 5 4 4 11" xfId="18839"/>
    <cellStyle name="Normal 5 4 4 11 2" xfId="18840"/>
    <cellStyle name="Normal 5 4 4 12" xfId="18841"/>
    <cellStyle name="Normal 5 4 4 12 2" xfId="18842"/>
    <cellStyle name="Normal 5 4 4 13" xfId="18843"/>
    <cellStyle name="Normal 5 4 4 2" xfId="18844"/>
    <cellStyle name="Normal 5 4 4 2 10" xfId="18845"/>
    <cellStyle name="Normal 5 4 4 2 10 2" xfId="18846"/>
    <cellStyle name="Normal 5 4 4 2 11" xfId="18847"/>
    <cellStyle name="Normal 5 4 4 2 2" xfId="18848"/>
    <cellStyle name="Normal 5 4 4 2 2 2" xfId="18849"/>
    <cellStyle name="Normal 5 4 4 2 2 2 2" xfId="18850"/>
    <cellStyle name="Normal 5 4 4 2 2 2 2 2" xfId="18851"/>
    <cellStyle name="Normal 5 4 4 2 2 2 2 2 2" xfId="18852"/>
    <cellStyle name="Normal 5 4 4 2 2 2 2 3" xfId="18853"/>
    <cellStyle name="Normal 5 4 4 2 2 2 3" xfId="18854"/>
    <cellStyle name="Normal 5 4 4 2 2 2 3 2" xfId="18855"/>
    <cellStyle name="Normal 5 4 4 2 2 2 4" xfId="18856"/>
    <cellStyle name="Normal 5 4 4 2 2 3" xfId="18857"/>
    <cellStyle name="Normal 5 4 4 2 2 3 2" xfId="18858"/>
    <cellStyle name="Normal 5 4 4 2 2 3 2 2" xfId="18859"/>
    <cellStyle name="Normal 5 4 4 2 2 3 2 2 2" xfId="18860"/>
    <cellStyle name="Normal 5 4 4 2 2 3 2 3" xfId="18861"/>
    <cellStyle name="Normal 5 4 4 2 2 3 3" xfId="18862"/>
    <cellStyle name="Normal 5 4 4 2 2 3 3 2" xfId="18863"/>
    <cellStyle name="Normal 5 4 4 2 2 3 4" xfId="18864"/>
    <cellStyle name="Normal 5 4 4 2 2 4" xfId="18865"/>
    <cellStyle name="Normal 5 4 4 2 2 4 2" xfId="18866"/>
    <cellStyle name="Normal 5 4 4 2 2 4 2 2" xfId="18867"/>
    <cellStyle name="Normal 5 4 4 2 2 4 3" xfId="18868"/>
    <cellStyle name="Normal 5 4 4 2 2 5" xfId="18869"/>
    <cellStyle name="Normal 5 4 4 2 2 5 2" xfId="18870"/>
    <cellStyle name="Normal 5 4 4 2 2 5 2 2" xfId="18871"/>
    <cellStyle name="Normal 5 4 4 2 2 5 3" xfId="18872"/>
    <cellStyle name="Normal 5 4 4 2 2 6" xfId="18873"/>
    <cellStyle name="Normal 5 4 4 2 2 6 2" xfId="18874"/>
    <cellStyle name="Normal 5 4 4 2 2 6 2 2" xfId="18875"/>
    <cellStyle name="Normal 5 4 4 2 2 6 3" xfId="18876"/>
    <cellStyle name="Normal 5 4 4 2 2 7" xfId="18877"/>
    <cellStyle name="Normal 5 4 4 2 2 7 2" xfId="18878"/>
    <cellStyle name="Normal 5 4 4 2 2 8" xfId="18879"/>
    <cellStyle name="Normal 5 4 4 2 2 8 2" xfId="18880"/>
    <cellStyle name="Normal 5 4 4 2 2 9" xfId="18881"/>
    <cellStyle name="Normal 5 4 4 2 3" xfId="18882"/>
    <cellStyle name="Normal 5 4 4 2 3 2" xfId="18883"/>
    <cellStyle name="Normal 5 4 4 2 3 2 2" xfId="18884"/>
    <cellStyle name="Normal 5 4 4 2 3 2 2 2" xfId="18885"/>
    <cellStyle name="Normal 5 4 4 2 3 2 2 2 2" xfId="18886"/>
    <cellStyle name="Normal 5 4 4 2 3 2 2 3" xfId="18887"/>
    <cellStyle name="Normal 5 4 4 2 3 2 3" xfId="18888"/>
    <cellStyle name="Normal 5 4 4 2 3 2 3 2" xfId="18889"/>
    <cellStyle name="Normal 5 4 4 2 3 2 4" xfId="18890"/>
    <cellStyle name="Normal 5 4 4 2 3 3" xfId="18891"/>
    <cellStyle name="Normal 5 4 4 2 3 3 2" xfId="18892"/>
    <cellStyle name="Normal 5 4 4 2 3 3 2 2" xfId="18893"/>
    <cellStyle name="Normal 5 4 4 2 3 3 3" xfId="18894"/>
    <cellStyle name="Normal 5 4 4 2 3 4" xfId="18895"/>
    <cellStyle name="Normal 5 4 4 2 3 4 2" xfId="18896"/>
    <cellStyle name="Normal 5 4 4 2 3 4 2 2" xfId="18897"/>
    <cellStyle name="Normal 5 4 4 2 3 4 3" xfId="18898"/>
    <cellStyle name="Normal 5 4 4 2 3 5" xfId="18899"/>
    <cellStyle name="Normal 5 4 4 2 3 5 2" xfId="18900"/>
    <cellStyle name="Normal 5 4 4 2 3 5 2 2" xfId="18901"/>
    <cellStyle name="Normal 5 4 4 2 3 5 3" xfId="18902"/>
    <cellStyle name="Normal 5 4 4 2 3 6" xfId="18903"/>
    <cellStyle name="Normal 5 4 4 2 3 6 2" xfId="18904"/>
    <cellStyle name="Normal 5 4 4 2 3 7" xfId="18905"/>
    <cellStyle name="Normal 5 4 4 2 3 7 2" xfId="18906"/>
    <cellStyle name="Normal 5 4 4 2 3 8" xfId="18907"/>
    <cellStyle name="Normal 5 4 4 2 4" xfId="18908"/>
    <cellStyle name="Normal 5 4 4 2 4 2" xfId="18909"/>
    <cellStyle name="Normal 5 4 4 2 4 2 2" xfId="18910"/>
    <cellStyle name="Normal 5 4 4 2 4 2 2 2" xfId="18911"/>
    <cellStyle name="Normal 5 4 4 2 4 2 3" xfId="18912"/>
    <cellStyle name="Normal 5 4 4 2 4 3" xfId="18913"/>
    <cellStyle name="Normal 5 4 4 2 4 3 2" xfId="18914"/>
    <cellStyle name="Normal 5 4 4 2 4 4" xfId="18915"/>
    <cellStyle name="Normal 5 4 4 2 5" xfId="18916"/>
    <cellStyle name="Normal 5 4 4 2 5 2" xfId="18917"/>
    <cellStyle name="Normal 5 4 4 2 5 2 2" xfId="18918"/>
    <cellStyle name="Normal 5 4 4 2 5 2 2 2" xfId="18919"/>
    <cellStyle name="Normal 5 4 4 2 5 2 3" xfId="18920"/>
    <cellStyle name="Normal 5 4 4 2 5 3" xfId="18921"/>
    <cellStyle name="Normal 5 4 4 2 5 3 2" xfId="18922"/>
    <cellStyle name="Normal 5 4 4 2 5 4" xfId="18923"/>
    <cellStyle name="Normal 5 4 4 2 6" xfId="18924"/>
    <cellStyle name="Normal 5 4 4 2 6 2" xfId="18925"/>
    <cellStyle name="Normal 5 4 4 2 6 2 2" xfId="18926"/>
    <cellStyle name="Normal 5 4 4 2 6 3" xfId="18927"/>
    <cellStyle name="Normal 5 4 4 2 7" xfId="18928"/>
    <cellStyle name="Normal 5 4 4 2 7 2" xfId="18929"/>
    <cellStyle name="Normal 5 4 4 2 7 2 2" xfId="18930"/>
    <cellStyle name="Normal 5 4 4 2 7 3" xfId="18931"/>
    <cellStyle name="Normal 5 4 4 2 8" xfId="18932"/>
    <cellStyle name="Normal 5 4 4 2 8 2" xfId="18933"/>
    <cellStyle name="Normal 5 4 4 2 8 2 2" xfId="18934"/>
    <cellStyle name="Normal 5 4 4 2 8 3" xfId="18935"/>
    <cellStyle name="Normal 5 4 4 2 9" xfId="18936"/>
    <cellStyle name="Normal 5 4 4 2 9 2" xfId="18937"/>
    <cellStyle name="Normal 5 4 4 3" xfId="18938"/>
    <cellStyle name="Normal 5 4 4 3 10" xfId="18939"/>
    <cellStyle name="Normal 5 4 4 3 2" xfId="18940"/>
    <cellStyle name="Normal 5 4 4 3 2 2" xfId="18941"/>
    <cellStyle name="Normal 5 4 4 3 2 2 2" xfId="18942"/>
    <cellStyle name="Normal 5 4 4 3 2 2 2 2" xfId="18943"/>
    <cellStyle name="Normal 5 4 4 3 2 2 3" xfId="18944"/>
    <cellStyle name="Normal 5 4 4 3 2 3" xfId="18945"/>
    <cellStyle name="Normal 5 4 4 3 2 3 2" xfId="18946"/>
    <cellStyle name="Normal 5 4 4 3 2 4" xfId="18947"/>
    <cellStyle name="Normal 5 4 4 3 3" xfId="18948"/>
    <cellStyle name="Normal 5 4 4 3 3 2" xfId="18949"/>
    <cellStyle name="Normal 5 4 4 3 3 2 2" xfId="18950"/>
    <cellStyle name="Normal 5 4 4 3 3 2 2 2" xfId="18951"/>
    <cellStyle name="Normal 5 4 4 3 3 2 3" xfId="18952"/>
    <cellStyle name="Normal 5 4 4 3 3 3" xfId="18953"/>
    <cellStyle name="Normal 5 4 4 3 3 3 2" xfId="18954"/>
    <cellStyle name="Normal 5 4 4 3 3 4" xfId="18955"/>
    <cellStyle name="Normal 5 4 4 3 4" xfId="18956"/>
    <cellStyle name="Normal 5 4 4 3 4 2" xfId="18957"/>
    <cellStyle name="Normal 5 4 4 3 4 2 2" xfId="18958"/>
    <cellStyle name="Normal 5 4 4 3 4 2 2 2" xfId="18959"/>
    <cellStyle name="Normal 5 4 4 3 4 2 3" xfId="18960"/>
    <cellStyle name="Normal 5 4 4 3 4 3" xfId="18961"/>
    <cellStyle name="Normal 5 4 4 3 4 3 2" xfId="18962"/>
    <cellStyle name="Normal 5 4 4 3 4 4" xfId="18963"/>
    <cellStyle name="Normal 5 4 4 3 5" xfId="18964"/>
    <cellStyle name="Normal 5 4 4 3 5 2" xfId="18965"/>
    <cellStyle name="Normal 5 4 4 3 5 2 2" xfId="18966"/>
    <cellStyle name="Normal 5 4 4 3 5 3" xfId="18967"/>
    <cellStyle name="Normal 5 4 4 3 6" xfId="18968"/>
    <cellStyle name="Normal 5 4 4 3 6 2" xfId="18969"/>
    <cellStyle name="Normal 5 4 4 3 6 2 2" xfId="18970"/>
    <cellStyle name="Normal 5 4 4 3 6 3" xfId="18971"/>
    <cellStyle name="Normal 5 4 4 3 7" xfId="18972"/>
    <cellStyle name="Normal 5 4 4 3 7 2" xfId="18973"/>
    <cellStyle name="Normal 5 4 4 3 7 2 2" xfId="18974"/>
    <cellStyle name="Normal 5 4 4 3 7 3" xfId="18975"/>
    <cellStyle name="Normal 5 4 4 3 8" xfId="18976"/>
    <cellStyle name="Normal 5 4 4 3 8 2" xfId="18977"/>
    <cellStyle name="Normal 5 4 4 3 9" xfId="18978"/>
    <cellStyle name="Normal 5 4 4 3 9 2" xfId="18979"/>
    <cellStyle name="Normal 5 4 4 4" xfId="18980"/>
    <cellStyle name="Normal 5 4 4 4 2" xfId="18981"/>
    <cellStyle name="Normal 5 4 4 4 2 2" xfId="18982"/>
    <cellStyle name="Normal 5 4 4 4 2 2 2" xfId="18983"/>
    <cellStyle name="Normal 5 4 4 4 2 2 2 2" xfId="18984"/>
    <cellStyle name="Normal 5 4 4 4 2 2 3" xfId="18985"/>
    <cellStyle name="Normal 5 4 4 4 2 3" xfId="18986"/>
    <cellStyle name="Normal 5 4 4 4 2 3 2" xfId="18987"/>
    <cellStyle name="Normal 5 4 4 4 2 4" xfId="18988"/>
    <cellStyle name="Normal 5 4 4 4 3" xfId="18989"/>
    <cellStyle name="Normal 5 4 4 4 3 2" xfId="18990"/>
    <cellStyle name="Normal 5 4 4 4 3 2 2" xfId="18991"/>
    <cellStyle name="Normal 5 4 4 4 3 2 2 2" xfId="18992"/>
    <cellStyle name="Normal 5 4 4 4 3 2 3" xfId="18993"/>
    <cellStyle name="Normal 5 4 4 4 3 3" xfId="18994"/>
    <cellStyle name="Normal 5 4 4 4 3 3 2" xfId="18995"/>
    <cellStyle name="Normal 5 4 4 4 3 4" xfId="18996"/>
    <cellStyle name="Normal 5 4 4 4 4" xfId="18997"/>
    <cellStyle name="Normal 5 4 4 4 4 2" xfId="18998"/>
    <cellStyle name="Normal 5 4 4 4 4 2 2" xfId="18999"/>
    <cellStyle name="Normal 5 4 4 4 4 3" xfId="19000"/>
    <cellStyle name="Normal 5 4 4 4 5" xfId="19001"/>
    <cellStyle name="Normal 5 4 4 4 5 2" xfId="19002"/>
    <cellStyle name="Normal 5 4 4 4 5 2 2" xfId="19003"/>
    <cellStyle name="Normal 5 4 4 4 5 3" xfId="19004"/>
    <cellStyle name="Normal 5 4 4 4 6" xfId="19005"/>
    <cellStyle name="Normal 5 4 4 4 6 2" xfId="19006"/>
    <cellStyle name="Normal 5 4 4 4 6 2 2" xfId="19007"/>
    <cellStyle name="Normal 5 4 4 4 6 3" xfId="19008"/>
    <cellStyle name="Normal 5 4 4 4 7" xfId="19009"/>
    <cellStyle name="Normal 5 4 4 4 7 2" xfId="19010"/>
    <cellStyle name="Normal 5 4 4 4 8" xfId="19011"/>
    <cellStyle name="Normal 5 4 4 4 8 2" xfId="19012"/>
    <cellStyle name="Normal 5 4 4 4 9" xfId="19013"/>
    <cellStyle name="Normal 5 4 4 5" xfId="19014"/>
    <cellStyle name="Normal 5 4 4 5 2" xfId="19015"/>
    <cellStyle name="Normal 5 4 4 5 2 2" xfId="19016"/>
    <cellStyle name="Normal 5 4 4 5 2 2 2" xfId="19017"/>
    <cellStyle name="Normal 5 4 4 5 2 2 2 2" xfId="19018"/>
    <cellStyle name="Normal 5 4 4 5 2 2 3" xfId="19019"/>
    <cellStyle name="Normal 5 4 4 5 2 3" xfId="19020"/>
    <cellStyle name="Normal 5 4 4 5 2 3 2" xfId="19021"/>
    <cellStyle name="Normal 5 4 4 5 2 4" xfId="19022"/>
    <cellStyle name="Normal 5 4 4 5 3" xfId="19023"/>
    <cellStyle name="Normal 5 4 4 5 3 2" xfId="19024"/>
    <cellStyle name="Normal 5 4 4 5 3 2 2" xfId="19025"/>
    <cellStyle name="Normal 5 4 4 5 3 3" xfId="19026"/>
    <cellStyle name="Normal 5 4 4 5 4" xfId="19027"/>
    <cellStyle name="Normal 5 4 4 5 4 2" xfId="19028"/>
    <cellStyle name="Normal 5 4 4 5 4 2 2" xfId="19029"/>
    <cellStyle name="Normal 5 4 4 5 4 3" xfId="19030"/>
    <cellStyle name="Normal 5 4 4 5 5" xfId="19031"/>
    <cellStyle name="Normal 5 4 4 5 5 2" xfId="19032"/>
    <cellStyle name="Normal 5 4 4 5 5 2 2" xfId="19033"/>
    <cellStyle name="Normal 5 4 4 5 5 3" xfId="19034"/>
    <cellStyle name="Normal 5 4 4 5 6" xfId="19035"/>
    <cellStyle name="Normal 5 4 4 5 6 2" xfId="19036"/>
    <cellStyle name="Normal 5 4 4 5 7" xfId="19037"/>
    <cellStyle name="Normal 5 4 4 5 7 2" xfId="19038"/>
    <cellStyle name="Normal 5 4 4 5 8" xfId="19039"/>
    <cellStyle name="Normal 5 4 4 6" xfId="19040"/>
    <cellStyle name="Normal 5 4 4 6 2" xfId="19041"/>
    <cellStyle name="Normal 5 4 4 6 2 2" xfId="19042"/>
    <cellStyle name="Normal 5 4 4 6 2 2 2" xfId="19043"/>
    <cellStyle name="Normal 5 4 4 6 2 3" xfId="19044"/>
    <cellStyle name="Normal 5 4 4 6 3" xfId="19045"/>
    <cellStyle name="Normal 5 4 4 6 3 2" xfId="19046"/>
    <cellStyle name="Normal 5 4 4 6 4" xfId="19047"/>
    <cellStyle name="Normal 5 4 4 7" xfId="19048"/>
    <cellStyle name="Normal 5 4 4 7 2" xfId="19049"/>
    <cellStyle name="Normal 5 4 4 7 2 2" xfId="19050"/>
    <cellStyle name="Normal 5 4 4 7 2 2 2" xfId="19051"/>
    <cellStyle name="Normal 5 4 4 7 2 3" xfId="19052"/>
    <cellStyle name="Normal 5 4 4 7 3" xfId="19053"/>
    <cellStyle name="Normal 5 4 4 7 3 2" xfId="19054"/>
    <cellStyle name="Normal 5 4 4 7 4" xfId="19055"/>
    <cellStyle name="Normal 5 4 4 8" xfId="19056"/>
    <cellStyle name="Normal 5 4 4 8 2" xfId="19057"/>
    <cellStyle name="Normal 5 4 4 8 2 2" xfId="19058"/>
    <cellStyle name="Normal 5 4 4 8 3" xfId="19059"/>
    <cellStyle name="Normal 5 4 4 9" xfId="19060"/>
    <cellStyle name="Normal 5 4 4 9 2" xfId="19061"/>
    <cellStyle name="Normal 5 4 4 9 2 2" xfId="19062"/>
    <cellStyle name="Normal 5 4 4 9 3" xfId="19063"/>
    <cellStyle name="Normal 5 4 5" xfId="19064"/>
    <cellStyle name="Normal 5 4 5 10" xfId="19065"/>
    <cellStyle name="Normal 5 4 5 10 2" xfId="19066"/>
    <cellStyle name="Normal 5 4 5 11" xfId="19067"/>
    <cellStyle name="Normal 5 4 5 11 2" xfId="19068"/>
    <cellStyle name="Normal 5 4 5 12" xfId="19069"/>
    <cellStyle name="Normal 5 4 5 2" xfId="19070"/>
    <cellStyle name="Normal 5 4 5 2 10" xfId="19071"/>
    <cellStyle name="Normal 5 4 5 2 2" xfId="19072"/>
    <cellStyle name="Normal 5 4 5 2 2 2" xfId="19073"/>
    <cellStyle name="Normal 5 4 5 2 2 2 2" xfId="19074"/>
    <cellStyle name="Normal 5 4 5 2 2 2 2 2" xfId="19075"/>
    <cellStyle name="Normal 5 4 5 2 2 2 3" xfId="19076"/>
    <cellStyle name="Normal 5 4 5 2 2 3" xfId="19077"/>
    <cellStyle name="Normal 5 4 5 2 2 3 2" xfId="19078"/>
    <cellStyle name="Normal 5 4 5 2 2 4" xfId="19079"/>
    <cellStyle name="Normal 5 4 5 2 3" xfId="19080"/>
    <cellStyle name="Normal 5 4 5 2 3 2" xfId="19081"/>
    <cellStyle name="Normal 5 4 5 2 3 2 2" xfId="19082"/>
    <cellStyle name="Normal 5 4 5 2 3 2 2 2" xfId="19083"/>
    <cellStyle name="Normal 5 4 5 2 3 2 3" xfId="19084"/>
    <cellStyle name="Normal 5 4 5 2 3 3" xfId="19085"/>
    <cellStyle name="Normal 5 4 5 2 3 3 2" xfId="19086"/>
    <cellStyle name="Normal 5 4 5 2 3 4" xfId="19087"/>
    <cellStyle name="Normal 5 4 5 2 4" xfId="19088"/>
    <cellStyle name="Normal 5 4 5 2 4 2" xfId="19089"/>
    <cellStyle name="Normal 5 4 5 2 4 2 2" xfId="19090"/>
    <cellStyle name="Normal 5 4 5 2 4 2 2 2" xfId="19091"/>
    <cellStyle name="Normal 5 4 5 2 4 2 3" xfId="19092"/>
    <cellStyle name="Normal 5 4 5 2 4 3" xfId="19093"/>
    <cellStyle name="Normal 5 4 5 2 4 3 2" xfId="19094"/>
    <cellStyle name="Normal 5 4 5 2 4 4" xfId="19095"/>
    <cellStyle name="Normal 5 4 5 2 5" xfId="19096"/>
    <cellStyle name="Normal 5 4 5 2 5 2" xfId="19097"/>
    <cellStyle name="Normal 5 4 5 2 5 2 2" xfId="19098"/>
    <cellStyle name="Normal 5 4 5 2 5 3" xfId="19099"/>
    <cellStyle name="Normal 5 4 5 2 6" xfId="19100"/>
    <cellStyle name="Normal 5 4 5 2 6 2" xfId="19101"/>
    <cellStyle name="Normal 5 4 5 2 6 2 2" xfId="19102"/>
    <cellStyle name="Normal 5 4 5 2 6 3" xfId="19103"/>
    <cellStyle name="Normal 5 4 5 2 7" xfId="19104"/>
    <cellStyle name="Normal 5 4 5 2 7 2" xfId="19105"/>
    <cellStyle name="Normal 5 4 5 2 7 2 2" xfId="19106"/>
    <cellStyle name="Normal 5 4 5 2 7 3" xfId="19107"/>
    <cellStyle name="Normal 5 4 5 2 8" xfId="19108"/>
    <cellStyle name="Normal 5 4 5 2 8 2" xfId="19109"/>
    <cellStyle name="Normal 5 4 5 2 9" xfId="19110"/>
    <cellStyle name="Normal 5 4 5 2 9 2" xfId="19111"/>
    <cellStyle name="Normal 5 4 5 3" xfId="19112"/>
    <cellStyle name="Normal 5 4 5 3 2" xfId="19113"/>
    <cellStyle name="Normal 5 4 5 3 2 2" xfId="19114"/>
    <cellStyle name="Normal 5 4 5 3 2 2 2" xfId="19115"/>
    <cellStyle name="Normal 5 4 5 3 2 2 2 2" xfId="19116"/>
    <cellStyle name="Normal 5 4 5 3 2 2 3" xfId="19117"/>
    <cellStyle name="Normal 5 4 5 3 2 3" xfId="19118"/>
    <cellStyle name="Normal 5 4 5 3 2 3 2" xfId="19119"/>
    <cellStyle name="Normal 5 4 5 3 2 4" xfId="19120"/>
    <cellStyle name="Normal 5 4 5 3 3" xfId="19121"/>
    <cellStyle name="Normal 5 4 5 3 3 2" xfId="19122"/>
    <cellStyle name="Normal 5 4 5 3 3 2 2" xfId="19123"/>
    <cellStyle name="Normal 5 4 5 3 3 2 2 2" xfId="19124"/>
    <cellStyle name="Normal 5 4 5 3 3 2 3" xfId="19125"/>
    <cellStyle name="Normal 5 4 5 3 3 3" xfId="19126"/>
    <cellStyle name="Normal 5 4 5 3 3 3 2" xfId="19127"/>
    <cellStyle name="Normal 5 4 5 3 3 4" xfId="19128"/>
    <cellStyle name="Normal 5 4 5 3 4" xfId="19129"/>
    <cellStyle name="Normal 5 4 5 3 4 2" xfId="19130"/>
    <cellStyle name="Normal 5 4 5 3 4 2 2" xfId="19131"/>
    <cellStyle name="Normal 5 4 5 3 4 3" xfId="19132"/>
    <cellStyle name="Normal 5 4 5 3 5" xfId="19133"/>
    <cellStyle name="Normal 5 4 5 3 5 2" xfId="19134"/>
    <cellStyle name="Normal 5 4 5 3 5 2 2" xfId="19135"/>
    <cellStyle name="Normal 5 4 5 3 5 3" xfId="19136"/>
    <cellStyle name="Normal 5 4 5 3 6" xfId="19137"/>
    <cellStyle name="Normal 5 4 5 3 6 2" xfId="19138"/>
    <cellStyle name="Normal 5 4 5 3 6 2 2" xfId="19139"/>
    <cellStyle name="Normal 5 4 5 3 6 3" xfId="19140"/>
    <cellStyle name="Normal 5 4 5 3 7" xfId="19141"/>
    <cellStyle name="Normal 5 4 5 3 7 2" xfId="19142"/>
    <cellStyle name="Normal 5 4 5 3 8" xfId="19143"/>
    <cellStyle name="Normal 5 4 5 3 8 2" xfId="19144"/>
    <cellStyle name="Normal 5 4 5 3 9" xfId="19145"/>
    <cellStyle name="Normal 5 4 5 4" xfId="19146"/>
    <cellStyle name="Normal 5 4 5 4 2" xfId="19147"/>
    <cellStyle name="Normal 5 4 5 4 2 2" xfId="19148"/>
    <cellStyle name="Normal 5 4 5 4 2 2 2" xfId="19149"/>
    <cellStyle name="Normal 5 4 5 4 2 2 2 2" xfId="19150"/>
    <cellStyle name="Normal 5 4 5 4 2 2 3" xfId="19151"/>
    <cellStyle name="Normal 5 4 5 4 2 3" xfId="19152"/>
    <cellStyle name="Normal 5 4 5 4 2 3 2" xfId="19153"/>
    <cellStyle name="Normal 5 4 5 4 2 4" xfId="19154"/>
    <cellStyle name="Normal 5 4 5 4 3" xfId="19155"/>
    <cellStyle name="Normal 5 4 5 4 3 2" xfId="19156"/>
    <cellStyle name="Normal 5 4 5 4 3 2 2" xfId="19157"/>
    <cellStyle name="Normal 5 4 5 4 3 3" xfId="19158"/>
    <cellStyle name="Normal 5 4 5 4 4" xfId="19159"/>
    <cellStyle name="Normal 5 4 5 4 4 2" xfId="19160"/>
    <cellStyle name="Normal 5 4 5 4 4 2 2" xfId="19161"/>
    <cellStyle name="Normal 5 4 5 4 4 3" xfId="19162"/>
    <cellStyle name="Normal 5 4 5 4 5" xfId="19163"/>
    <cellStyle name="Normal 5 4 5 4 5 2" xfId="19164"/>
    <cellStyle name="Normal 5 4 5 4 5 2 2" xfId="19165"/>
    <cellStyle name="Normal 5 4 5 4 5 3" xfId="19166"/>
    <cellStyle name="Normal 5 4 5 4 6" xfId="19167"/>
    <cellStyle name="Normal 5 4 5 4 6 2" xfId="19168"/>
    <cellStyle name="Normal 5 4 5 4 7" xfId="19169"/>
    <cellStyle name="Normal 5 4 5 4 7 2" xfId="19170"/>
    <cellStyle name="Normal 5 4 5 4 8" xfId="19171"/>
    <cellStyle name="Normal 5 4 5 5" xfId="19172"/>
    <cellStyle name="Normal 5 4 5 5 2" xfId="19173"/>
    <cellStyle name="Normal 5 4 5 5 2 2" xfId="19174"/>
    <cellStyle name="Normal 5 4 5 5 2 2 2" xfId="19175"/>
    <cellStyle name="Normal 5 4 5 5 2 3" xfId="19176"/>
    <cellStyle name="Normal 5 4 5 5 3" xfId="19177"/>
    <cellStyle name="Normal 5 4 5 5 3 2" xfId="19178"/>
    <cellStyle name="Normal 5 4 5 5 4" xfId="19179"/>
    <cellStyle name="Normal 5 4 5 6" xfId="19180"/>
    <cellStyle name="Normal 5 4 5 6 2" xfId="19181"/>
    <cellStyle name="Normal 5 4 5 6 2 2" xfId="19182"/>
    <cellStyle name="Normal 5 4 5 6 2 2 2" xfId="19183"/>
    <cellStyle name="Normal 5 4 5 6 2 3" xfId="19184"/>
    <cellStyle name="Normal 5 4 5 6 3" xfId="19185"/>
    <cellStyle name="Normal 5 4 5 6 3 2" xfId="19186"/>
    <cellStyle name="Normal 5 4 5 6 4" xfId="19187"/>
    <cellStyle name="Normal 5 4 5 7" xfId="19188"/>
    <cellStyle name="Normal 5 4 5 7 2" xfId="19189"/>
    <cellStyle name="Normal 5 4 5 7 2 2" xfId="19190"/>
    <cellStyle name="Normal 5 4 5 7 3" xfId="19191"/>
    <cellStyle name="Normal 5 4 5 8" xfId="19192"/>
    <cellStyle name="Normal 5 4 5 8 2" xfId="19193"/>
    <cellStyle name="Normal 5 4 5 8 2 2" xfId="19194"/>
    <cellStyle name="Normal 5 4 5 8 3" xfId="19195"/>
    <cellStyle name="Normal 5 4 5 9" xfId="19196"/>
    <cellStyle name="Normal 5 4 5 9 2" xfId="19197"/>
    <cellStyle name="Normal 5 4 5 9 2 2" xfId="19198"/>
    <cellStyle name="Normal 5 4 5 9 3" xfId="19199"/>
    <cellStyle name="Normal 5 4 6" xfId="19200"/>
    <cellStyle name="Normal 5 4 6 10" xfId="19201"/>
    <cellStyle name="Normal 5 4 6 10 2" xfId="19202"/>
    <cellStyle name="Normal 5 4 6 11" xfId="19203"/>
    <cellStyle name="Normal 5 4 6 2" xfId="19204"/>
    <cellStyle name="Normal 5 4 6 2 2" xfId="19205"/>
    <cellStyle name="Normal 5 4 6 2 2 2" xfId="19206"/>
    <cellStyle name="Normal 5 4 6 2 2 2 2" xfId="19207"/>
    <cellStyle name="Normal 5 4 6 2 2 2 2 2" xfId="19208"/>
    <cellStyle name="Normal 5 4 6 2 2 2 3" xfId="19209"/>
    <cellStyle name="Normal 5 4 6 2 2 3" xfId="19210"/>
    <cellStyle name="Normal 5 4 6 2 2 3 2" xfId="19211"/>
    <cellStyle name="Normal 5 4 6 2 2 4" xfId="19212"/>
    <cellStyle name="Normal 5 4 6 2 3" xfId="19213"/>
    <cellStyle name="Normal 5 4 6 2 3 2" xfId="19214"/>
    <cellStyle name="Normal 5 4 6 2 3 2 2" xfId="19215"/>
    <cellStyle name="Normal 5 4 6 2 3 2 2 2" xfId="19216"/>
    <cellStyle name="Normal 5 4 6 2 3 2 3" xfId="19217"/>
    <cellStyle name="Normal 5 4 6 2 3 3" xfId="19218"/>
    <cellStyle name="Normal 5 4 6 2 3 3 2" xfId="19219"/>
    <cellStyle name="Normal 5 4 6 2 3 4" xfId="19220"/>
    <cellStyle name="Normal 5 4 6 2 4" xfId="19221"/>
    <cellStyle name="Normal 5 4 6 2 4 2" xfId="19222"/>
    <cellStyle name="Normal 5 4 6 2 4 2 2" xfId="19223"/>
    <cellStyle name="Normal 5 4 6 2 4 3" xfId="19224"/>
    <cellStyle name="Normal 5 4 6 2 5" xfId="19225"/>
    <cellStyle name="Normal 5 4 6 2 5 2" xfId="19226"/>
    <cellStyle name="Normal 5 4 6 2 5 2 2" xfId="19227"/>
    <cellStyle name="Normal 5 4 6 2 5 3" xfId="19228"/>
    <cellStyle name="Normal 5 4 6 2 6" xfId="19229"/>
    <cellStyle name="Normal 5 4 6 2 6 2" xfId="19230"/>
    <cellStyle name="Normal 5 4 6 2 6 2 2" xfId="19231"/>
    <cellStyle name="Normal 5 4 6 2 6 3" xfId="19232"/>
    <cellStyle name="Normal 5 4 6 2 7" xfId="19233"/>
    <cellStyle name="Normal 5 4 6 2 7 2" xfId="19234"/>
    <cellStyle name="Normal 5 4 6 2 8" xfId="19235"/>
    <cellStyle name="Normal 5 4 6 2 8 2" xfId="19236"/>
    <cellStyle name="Normal 5 4 6 2 9" xfId="19237"/>
    <cellStyle name="Normal 5 4 6 3" xfId="19238"/>
    <cellStyle name="Normal 5 4 6 3 2" xfId="19239"/>
    <cellStyle name="Normal 5 4 6 3 2 2" xfId="19240"/>
    <cellStyle name="Normal 5 4 6 3 2 2 2" xfId="19241"/>
    <cellStyle name="Normal 5 4 6 3 2 2 2 2" xfId="19242"/>
    <cellStyle name="Normal 5 4 6 3 2 2 3" xfId="19243"/>
    <cellStyle name="Normal 5 4 6 3 2 3" xfId="19244"/>
    <cellStyle name="Normal 5 4 6 3 2 3 2" xfId="19245"/>
    <cellStyle name="Normal 5 4 6 3 2 4" xfId="19246"/>
    <cellStyle name="Normal 5 4 6 3 3" xfId="19247"/>
    <cellStyle name="Normal 5 4 6 3 3 2" xfId="19248"/>
    <cellStyle name="Normal 5 4 6 3 3 2 2" xfId="19249"/>
    <cellStyle name="Normal 5 4 6 3 3 3" xfId="19250"/>
    <cellStyle name="Normal 5 4 6 3 4" xfId="19251"/>
    <cellStyle name="Normal 5 4 6 3 4 2" xfId="19252"/>
    <cellStyle name="Normal 5 4 6 3 4 2 2" xfId="19253"/>
    <cellStyle name="Normal 5 4 6 3 4 3" xfId="19254"/>
    <cellStyle name="Normal 5 4 6 3 5" xfId="19255"/>
    <cellStyle name="Normal 5 4 6 3 5 2" xfId="19256"/>
    <cellStyle name="Normal 5 4 6 3 5 2 2" xfId="19257"/>
    <cellStyle name="Normal 5 4 6 3 5 3" xfId="19258"/>
    <cellStyle name="Normal 5 4 6 3 6" xfId="19259"/>
    <cellStyle name="Normal 5 4 6 3 6 2" xfId="19260"/>
    <cellStyle name="Normal 5 4 6 3 7" xfId="19261"/>
    <cellStyle name="Normal 5 4 6 3 7 2" xfId="19262"/>
    <cellStyle name="Normal 5 4 6 3 8" xfId="19263"/>
    <cellStyle name="Normal 5 4 6 4" xfId="19264"/>
    <cellStyle name="Normal 5 4 6 4 2" xfId="19265"/>
    <cellStyle name="Normal 5 4 6 4 2 2" xfId="19266"/>
    <cellStyle name="Normal 5 4 6 4 2 2 2" xfId="19267"/>
    <cellStyle name="Normal 5 4 6 4 2 3" xfId="19268"/>
    <cellStyle name="Normal 5 4 6 4 3" xfId="19269"/>
    <cellStyle name="Normal 5 4 6 4 3 2" xfId="19270"/>
    <cellStyle name="Normal 5 4 6 4 4" xfId="19271"/>
    <cellStyle name="Normal 5 4 6 5" xfId="19272"/>
    <cellStyle name="Normal 5 4 6 5 2" xfId="19273"/>
    <cellStyle name="Normal 5 4 6 5 2 2" xfId="19274"/>
    <cellStyle name="Normal 5 4 6 5 2 2 2" xfId="19275"/>
    <cellStyle name="Normal 5 4 6 5 2 3" xfId="19276"/>
    <cellStyle name="Normal 5 4 6 5 3" xfId="19277"/>
    <cellStyle name="Normal 5 4 6 5 3 2" xfId="19278"/>
    <cellStyle name="Normal 5 4 6 5 4" xfId="19279"/>
    <cellStyle name="Normal 5 4 6 6" xfId="19280"/>
    <cellStyle name="Normal 5 4 6 6 2" xfId="19281"/>
    <cellStyle name="Normal 5 4 6 6 2 2" xfId="19282"/>
    <cellStyle name="Normal 5 4 6 6 3" xfId="19283"/>
    <cellStyle name="Normal 5 4 6 7" xfId="19284"/>
    <cellStyle name="Normal 5 4 6 7 2" xfId="19285"/>
    <cellStyle name="Normal 5 4 6 7 2 2" xfId="19286"/>
    <cellStyle name="Normal 5 4 6 7 3" xfId="19287"/>
    <cellStyle name="Normal 5 4 6 8" xfId="19288"/>
    <cellStyle name="Normal 5 4 6 8 2" xfId="19289"/>
    <cellStyle name="Normal 5 4 6 8 2 2" xfId="19290"/>
    <cellStyle name="Normal 5 4 6 8 3" xfId="19291"/>
    <cellStyle name="Normal 5 4 6 9" xfId="19292"/>
    <cellStyle name="Normal 5 4 6 9 2" xfId="19293"/>
    <cellStyle name="Normal 5 4 7" xfId="19294"/>
    <cellStyle name="Normal 5 4 7 10" xfId="19295"/>
    <cellStyle name="Normal 5 4 7 2" xfId="19296"/>
    <cellStyle name="Normal 5 4 7 2 2" xfId="19297"/>
    <cellStyle name="Normal 5 4 7 2 2 2" xfId="19298"/>
    <cellStyle name="Normal 5 4 7 2 2 2 2" xfId="19299"/>
    <cellStyle name="Normal 5 4 7 2 2 3" xfId="19300"/>
    <cellStyle name="Normal 5 4 7 2 3" xfId="19301"/>
    <cellStyle name="Normal 5 4 7 2 3 2" xfId="19302"/>
    <cellStyle name="Normal 5 4 7 2 4" xfId="19303"/>
    <cellStyle name="Normal 5 4 7 3" xfId="19304"/>
    <cellStyle name="Normal 5 4 7 3 2" xfId="19305"/>
    <cellStyle name="Normal 5 4 7 3 2 2" xfId="19306"/>
    <cellStyle name="Normal 5 4 7 3 2 2 2" xfId="19307"/>
    <cellStyle name="Normal 5 4 7 3 2 3" xfId="19308"/>
    <cellStyle name="Normal 5 4 7 3 3" xfId="19309"/>
    <cellStyle name="Normal 5 4 7 3 3 2" xfId="19310"/>
    <cellStyle name="Normal 5 4 7 3 4" xfId="19311"/>
    <cellStyle name="Normal 5 4 7 4" xfId="19312"/>
    <cellStyle name="Normal 5 4 7 4 2" xfId="19313"/>
    <cellStyle name="Normal 5 4 7 4 2 2" xfId="19314"/>
    <cellStyle name="Normal 5 4 7 4 2 2 2" xfId="19315"/>
    <cellStyle name="Normal 5 4 7 4 2 3" xfId="19316"/>
    <cellStyle name="Normal 5 4 7 4 3" xfId="19317"/>
    <cellStyle name="Normal 5 4 7 4 3 2" xfId="19318"/>
    <cellStyle name="Normal 5 4 7 4 4" xfId="19319"/>
    <cellStyle name="Normal 5 4 7 5" xfId="19320"/>
    <cellStyle name="Normal 5 4 7 5 2" xfId="19321"/>
    <cellStyle name="Normal 5 4 7 5 2 2" xfId="19322"/>
    <cellStyle name="Normal 5 4 7 5 3" xfId="19323"/>
    <cellStyle name="Normal 5 4 7 6" xfId="19324"/>
    <cellStyle name="Normal 5 4 7 6 2" xfId="19325"/>
    <cellStyle name="Normal 5 4 7 6 2 2" xfId="19326"/>
    <cellStyle name="Normal 5 4 7 6 3" xfId="19327"/>
    <cellStyle name="Normal 5 4 7 7" xfId="19328"/>
    <cellStyle name="Normal 5 4 7 7 2" xfId="19329"/>
    <cellStyle name="Normal 5 4 7 7 2 2" xfId="19330"/>
    <cellStyle name="Normal 5 4 7 7 3" xfId="19331"/>
    <cellStyle name="Normal 5 4 7 8" xfId="19332"/>
    <cellStyle name="Normal 5 4 7 8 2" xfId="19333"/>
    <cellStyle name="Normal 5 4 7 9" xfId="19334"/>
    <cellStyle name="Normal 5 4 7 9 2" xfId="19335"/>
    <cellStyle name="Normal 5 4 8" xfId="19336"/>
    <cellStyle name="Normal 5 4 8 2" xfId="19337"/>
    <cellStyle name="Normal 5 4 8 2 2" xfId="19338"/>
    <cellStyle name="Normal 5 4 8 2 2 2" xfId="19339"/>
    <cellStyle name="Normal 5 4 8 2 2 2 2" xfId="19340"/>
    <cellStyle name="Normal 5 4 8 2 2 3" xfId="19341"/>
    <cellStyle name="Normal 5 4 8 2 3" xfId="19342"/>
    <cellStyle name="Normal 5 4 8 2 3 2" xfId="19343"/>
    <cellStyle name="Normal 5 4 8 2 4" xfId="19344"/>
    <cellStyle name="Normal 5 4 8 3" xfId="19345"/>
    <cellStyle name="Normal 5 4 8 3 2" xfId="19346"/>
    <cellStyle name="Normal 5 4 8 3 2 2" xfId="19347"/>
    <cellStyle name="Normal 5 4 8 3 2 2 2" xfId="19348"/>
    <cellStyle name="Normal 5 4 8 3 2 3" xfId="19349"/>
    <cellStyle name="Normal 5 4 8 3 3" xfId="19350"/>
    <cellStyle name="Normal 5 4 8 3 3 2" xfId="19351"/>
    <cellStyle name="Normal 5 4 8 3 4" xfId="19352"/>
    <cellStyle name="Normal 5 4 8 4" xfId="19353"/>
    <cellStyle name="Normal 5 4 8 4 2" xfId="19354"/>
    <cellStyle name="Normal 5 4 8 4 2 2" xfId="19355"/>
    <cellStyle name="Normal 5 4 8 4 3" xfId="19356"/>
    <cellStyle name="Normal 5 4 8 5" xfId="19357"/>
    <cellStyle name="Normal 5 4 8 5 2" xfId="19358"/>
    <cellStyle name="Normal 5 4 8 5 2 2" xfId="19359"/>
    <cellStyle name="Normal 5 4 8 5 3" xfId="19360"/>
    <cellStyle name="Normal 5 4 8 6" xfId="19361"/>
    <cellStyle name="Normal 5 4 8 6 2" xfId="19362"/>
    <cellStyle name="Normal 5 4 8 6 2 2" xfId="19363"/>
    <cellStyle name="Normal 5 4 8 6 3" xfId="19364"/>
    <cellStyle name="Normal 5 4 8 7" xfId="19365"/>
    <cellStyle name="Normal 5 4 8 7 2" xfId="19366"/>
    <cellStyle name="Normal 5 4 8 8" xfId="19367"/>
    <cellStyle name="Normal 5 4 8 8 2" xfId="19368"/>
    <cellStyle name="Normal 5 4 8 9" xfId="19369"/>
    <cellStyle name="Normal 5 4 9" xfId="19370"/>
    <cellStyle name="Normal 5 4 9 2" xfId="19371"/>
    <cellStyle name="Normal 5 4 9 2 2" xfId="19372"/>
    <cellStyle name="Normal 5 4 9 2 2 2" xfId="19373"/>
    <cellStyle name="Normal 5 4 9 2 2 2 2" xfId="19374"/>
    <cellStyle name="Normal 5 4 9 2 2 3" xfId="19375"/>
    <cellStyle name="Normal 5 4 9 2 3" xfId="19376"/>
    <cellStyle name="Normal 5 4 9 2 3 2" xfId="19377"/>
    <cellStyle name="Normal 5 4 9 2 4" xfId="19378"/>
    <cellStyle name="Normal 5 4 9 3" xfId="19379"/>
    <cellStyle name="Normal 5 4 9 3 2" xfId="19380"/>
    <cellStyle name="Normal 5 4 9 3 2 2" xfId="19381"/>
    <cellStyle name="Normal 5 4 9 3 3" xfId="19382"/>
    <cellStyle name="Normal 5 4 9 4" xfId="19383"/>
    <cellStyle name="Normal 5 4 9 4 2" xfId="19384"/>
    <cellStyle name="Normal 5 4 9 4 2 2" xfId="19385"/>
    <cellStyle name="Normal 5 4 9 4 3" xfId="19386"/>
    <cellStyle name="Normal 5 4 9 5" xfId="19387"/>
    <cellStyle name="Normal 5 4 9 5 2" xfId="19388"/>
    <cellStyle name="Normal 5 4 9 5 2 2" xfId="19389"/>
    <cellStyle name="Normal 5 4 9 5 3" xfId="19390"/>
    <cellStyle name="Normal 5 4 9 6" xfId="19391"/>
    <cellStyle name="Normal 5 4 9 6 2" xfId="19392"/>
    <cellStyle name="Normal 5 4 9 7" xfId="19393"/>
    <cellStyle name="Normal 5 4 9 7 2" xfId="19394"/>
    <cellStyle name="Normal 5 4 9 8" xfId="19395"/>
    <cellStyle name="Normal 5 5" xfId="19396"/>
    <cellStyle name="Normal 5 5 10" xfId="19397"/>
    <cellStyle name="Normal 5 5 10 2" xfId="19398"/>
    <cellStyle name="Normal 5 5 10 2 2" xfId="19399"/>
    <cellStyle name="Normal 5 5 10 2 2 2" xfId="19400"/>
    <cellStyle name="Normal 5 5 10 2 3" xfId="19401"/>
    <cellStyle name="Normal 5 5 10 3" xfId="19402"/>
    <cellStyle name="Normal 5 5 10 3 2" xfId="19403"/>
    <cellStyle name="Normal 5 5 10 4" xfId="19404"/>
    <cellStyle name="Normal 5 5 10 4 2" xfId="19405"/>
    <cellStyle name="Normal 5 5 11" xfId="19406"/>
    <cellStyle name="Normal 5 5 11 2" xfId="19407"/>
    <cellStyle name="Normal 5 5 11 2 2" xfId="19408"/>
    <cellStyle name="Normal 5 5 11 3" xfId="19409"/>
    <cellStyle name="Normal 5 5 12" xfId="19410"/>
    <cellStyle name="Normal 5 5 12 2" xfId="19411"/>
    <cellStyle name="Normal 5 5 12 2 2" xfId="19412"/>
    <cellStyle name="Normal 5 5 12 3" xfId="19413"/>
    <cellStyle name="Normal 5 5 13" xfId="19414"/>
    <cellStyle name="Normal 5 5 13 2" xfId="19415"/>
    <cellStyle name="Normal 5 5 13 2 2" xfId="19416"/>
    <cellStyle name="Normal 5 5 13 3" xfId="19417"/>
    <cellStyle name="Normal 5 5 14" xfId="19418"/>
    <cellStyle name="Normal 5 5 14 2" xfId="19419"/>
    <cellStyle name="Normal 5 5 15" xfId="19420"/>
    <cellStyle name="Normal 5 5 15 2" xfId="19421"/>
    <cellStyle name="Normal 5 5 16" xfId="19422"/>
    <cellStyle name="Normal 5 5 2" xfId="19423"/>
    <cellStyle name="Normal 5 5 2 10" xfId="19424"/>
    <cellStyle name="Normal 5 5 2 10 2" xfId="19425"/>
    <cellStyle name="Normal 5 5 2 10 2 2" xfId="19426"/>
    <cellStyle name="Normal 5 5 2 10 3" xfId="19427"/>
    <cellStyle name="Normal 5 5 2 11" xfId="19428"/>
    <cellStyle name="Normal 5 5 2 11 2" xfId="19429"/>
    <cellStyle name="Normal 5 5 2 11 2 2" xfId="19430"/>
    <cellStyle name="Normal 5 5 2 11 3" xfId="19431"/>
    <cellStyle name="Normal 5 5 2 12" xfId="19432"/>
    <cellStyle name="Normal 5 5 2 12 2" xfId="19433"/>
    <cellStyle name="Normal 5 5 2 12 2 2" xfId="19434"/>
    <cellStyle name="Normal 5 5 2 12 3" xfId="19435"/>
    <cellStyle name="Normal 5 5 2 13" xfId="19436"/>
    <cellStyle name="Normal 5 5 2 13 2" xfId="19437"/>
    <cellStyle name="Normal 5 5 2 14" xfId="19438"/>
    <cellStyle name="Normal 5 5 2 14 2" xfId="19439"/>
    <cellStyle name="Normal 5 5 2 15" xfId="19440"/>
    <cellStyle name="Normal 5 5 2 2" xfId="19441"/>
    <cellStyle name="Normal 5 5 2 2 10" xfId="19442"/>
    <cellStyle name="Normal 5 5 2 2 10 2" xfId="19443"/>
    <cellStyle name="Normal 5 5 2 2 10 2 2" xfId="19444"/>
    <cellStyle name="Normal 5 5 2 2 10 3" xfId="19445"/>
    <cellStyle name="Normal 5 5 2 2 11" xfId="19446"/>
    <cellStyle name="Normal 5 5 2 2 11 2" xfId="19447"/>
    <cellStyle name="Normal 5 5 2 2 12" xfId="19448"/>
    <cellStyle name="Normal 5 5 2 2 12 2" xfId="19449"/>
    <cellStyle name="Normal 5 5 2 2 13" xfId="19450"/>
    <cellStyle name="Normal 5 5 2 2 2" xfId="19451"/>
    <cellStyle name="Normal 5 5 2 2 2 10" xfId="19452"/>
    <cellStyle name="Normal 5 5 2 2 2 10 2" xfId="19453"/>
    <cellStyle name="Normal 5 5 2 2 2 11" xfId="19454"/>
    <cellStyle name="Normal 5 5 2 2 2 2" xfId="19455"/>
    <cellStyle name="Normal 5 5 2 2 2 2 2" xfId="19456"/>
    <cellStyle name="Normal 5 5 2 2 2 2 2 2" xfId="19457"/>
    <cellStyle name="Normal 5 5 2 2 2 2 2 2 2" xfId="19458"/>
    <cellStyle name="Normal 5 5 2 2 2 2 2 2 2 2" xfId="19459"/>
    <cellStyle name="Normal 5 5 2 2 2 2 2 2 3" xfId="19460"/>
    <cellStyle name="Normal 5 5 2 2 2 2 2 3" xfId="19461"/>
    <cellStyle name="Normal 5 5 2 2 2 2 2 3 2" xfId="19462"/>
    <cellStyle name="Normal 5 5 2 2 2 2 2 4" xfId="19463"/>
    <cellStyle name="Normal 5 5 2 2 2 2 3" xfId="19464"/>
    <cellStyle name="Normal 5 5 2 2 2 2 3 2" xfId="19465"/>
    <cellStyle name="Normal 5 5 2 2 2 2 3 2 2" xfId="19466"/>
    <cellStyle name="Normal 5 5 2 2 2 2 3 2 2 2" xfId="19467"/>
    <cellStyle name="Normal 5 5 2 2 2 2 3 2 3" xfId="19468"/>
    <cellStyle name="Normal 5 5 2 2 2 2 3 3" xfId="19469"/>
    <cellStyle name="Normal 5 5 2 2 2 2 3 3 2" xfId="19470"/>
    <cellStyle name="Normal 5 5 2 2 2 2 3 4" xfId="19471"/>
    <cellStyle name="Normal 5 5 2 2 2 2 4" xfId="19472"/>
    <cellStyle name="Normal 5 5 2 2 2 2 4 2" xfId="19473"/>
    <cellStyle name="Normal 5 5 2 2 2 2 4 2 2" xfId="19474"/>
    <cellStyle name="Normal 5 5 2 2 2 2 4 3" xfId="19475"/>
    <cellStyle name="Normal 5 5 2 2 2 2 5" xfId="19476"/>
    <cellStyle name="Normal 5 5 2 2 2 2 5 2" xfId="19477"/>
    <cellStyle name="Normal 5 5 2 2 2 2 5 2 2" xfId="19478"/>
    <cellStyle name="Normal 5 5 2 2 2 2 5 3" xfId="19479"/>
    <cellStyle name="Normal 5 5 2 2 2 2 6" xfId="19480"/>
    <cellStyle name="Normal 5 5 2 2 2 2 6 2" xfId="19481"/>
    <cellStyle name="Normal 5 5 2 2 2 2 6 2 2" xfId="19482"/>
    <cellStyle name="Normal 5 5 2 2 2 2 6 3" xfId="19483"/>
    <cellStyle name="Normal 5 5 2 2 2 2 7" xfId="19484"/>
    <cellStyle name="Normal 5 5 2 2 2 2 7 2" xfId="19485"/>
    <cellStyle name="Normal 5 5 2 2 2 2 8" xfId="19486"/>
    <cellStyle name="Normal 5 5 2 2 2 2 8 2" xfId="19487"/>
    <cellStyle name="Normal 5 5 2 2 2 2 9" xfId="19488"/>
    <cellStyle name="Normal 5 5 2 2 2 3" xfId="19489"/>
    <cellStyle name="Normal 5 5 2 2 2 3 2" xfId="19490"/>
    <cellStyle name="Normal 5 5 2 2 2 3 2 2" xfId="19491"/>
    <cellStyle name="Normal 5 5 2 2 2 3 2 2 2" xfId="19492"/>
    <cellStyle name="Normal 5 5 2 2 2 3 2 2 2 2" xfId="19493"/>
    <cellStyle name="Normal 5 5 2 2 2 3 2 2 3" xfId="19494"/>
    <cellStyle name="Normal 5 5 2 2 2 3 2 3" xfId="19495"/>
    <cellStyle name="Normal 5 5 2 2 2 3 2 3 2" xfId="19496"/>
    <cellStyle name="Normal 5 5 2 2 2 3 2 4" xfId="19497"/>
    <cellStyle name="Normal 5 5 2 2 2 3 3" xfId="19498"/>
    <cellStyle name="Normal 5 5 2 2 2 3 3 2" xfId="19499"/>
    <cellStyle name="Normal 5 5 2 2 2 3 3 2 2" xfId="19500"/>
    <cellStyle name="Normal 5 5 2 2 2 3 3 3" xfId="19501"/>
    <cellStyle name="Normal 5 5 2 2 2 3 4" xfId="19502"/>
    <cellStyle name="Normal 5 5 2 2 2 3 4 2" xfId="19503"/>
    <cellStyle name="Normal 5 5 2 2 2 3 4 2 2" xfId="19504"/>
    <cellStyle name="Normal 5 5 2 2 2 3 4 3" xfId="19505"/>
    <cellStyle name="Normal 5 5 2 2 2 3 5" xfId="19506"/>
    <cellStyle name="Normal 5 5 2 2 2 3 5 2" xfId="19507"/>
    <cellStyle name="Normal 5 5 2 2 2 3 5 2 2" xfId="19508"/>
    <cellStyle name="Normal 5 5 2 2 2 3 5 3" xfId="19509"/>
    <cellStyle name="Normal 5 5 2 2 2 3 6" xfId="19510"/>
    <cellStyle name="Normal 5 5 2 2 2 3 6 2" xfId="19511"/>
    <cellStyle name="Normal 5 5 2 2 2 3 7" xfId="19512"/>
    <cellStyle name="Normal 5 5 2 2 2 3 7 2" xfId="19513"/>
    <cellStyle name="Normal 5 5 2 2 2 3 8" xfId="19514"/>
    <cellStyle name="Normal 5 5 2 2 2 4" xfId="19515"/>
    <cellStyle name="Normal 5 5 2 2 2 4 2" xfId="19516"/>
    <cellStyle name="Normal 5 5 2 2 2 4 2 2" xfId="19517"/>
    <cellStyle name="Normal 5 5 2 2 2 4 2 2 2" xfId="19518"/>
    <cellStyle name="Normal 5 5 2 2 2 4 2 3" xfId="19519"/>
    <cellStyle name="Normal 5 5 2 2 2 4 3" xfId="19520"/>
    <cellStyle name="Normal 5 5 2 2 2 4 3 2" xfId="19521"/>
    <cellStyle name="Normal 5 5 2 2 2 4 4" xfId="19522"/>
    <cellStyle name="Normal 5 5 2 2 2 5" xfId="19523"/>
    <cellStyle name="Normal 5 5 2 2 2 5 2" xfId="19524"/>
    <cellStyle name="Normal 5 5 2 2 2 5 2 2" xfId="19525"/>
    <cellStyle name="Normal 5 5 2 2 2 5 2 2 2" xfId="19526"/>
    <cellStyle name="Normal 5 5 2 2 2 5 2 3" xfId="19527"/>
    <cellStyle name="Normal 5 5 2 2 2 5 3" xfId="19528"/>
    <cellStyle name="Normal 5 5 2 2 2 5 3 2" xfId="19529"/>
    <cellStyle name="Normal 5 5 2 2 2 5 4" xfId="19530"/>
    <cellStyle name="Normal 5 5 2 2 2 6" xfId="19531"/>
    <cellStyle name="Normal 5 5 2 2 2 6 2" xfId="19532"/>
    <cellStyle name="Normal 5 5 2 2 2 6 2 2" xfId="19533"/>
    <cellStyle name="Normal 5 5 2 2 2 6 3" xfId="19534"/>
    <cellStyle name="Normal 5 5 2 2 2 7" xfId="19535"/>
    <cellStyle name="Normal 5 5 2 2 2 7 2" xfId="19536"/>
    <cellStyle name="Normal 5 5 2 2 2 7 2 2" xfId="19537"/>
    <cellStyle name="Normal 5 5 2 2 2 7 3" xfId="19538"/>
    <cellStyle name="Normal 5 5 2 2 2 8" xfId="19539"/>
    <cellStyle name="Normal 5 5 2 2 2 8 2" xfId="19540"/>
    <cellStyle name="Normal 5 5 2 2 2 8 2 2" xfId="19541"/>
    <cellStyle name="Normal 5 5 2 2 2 8 3" xfId="19542"/>
    <cellStyle name="Normal 5 5 2 2 2 9" xfId="19543"/>
    <cellStyle name="Normal 5 5 2 2 2 9 2" xfId="19544"/>
    <cellStyle name="Normal 5 5 2 2 3" xfId="19545"/>
    <cellStyle name="Normal 5 5 2 2 3 10" xfId="19546"/>
    <cellStyle name="Normal 5 5 2 2 3 2" xfId="19547"/>
    <cellStyle name="Normal 5 5 2 2 3 2 2" xfId="19548"/>
    <cellStyle name="Normal 5 5 2 2 3 2 2 2" xfId="19549"/>
    <cellStyle name="Normal 5 5 2 2 3 2 2 2 2" xfId="19550"/>
    <cellStyle name="Normal 5 5 2 2 3 2 2 3" xfId="19551"/>
    <cellStyle name="Normal 5 5 2 2 3 2 3" xfId="19552"/>
    <cellStyle name="Normal 5 5 2 2 3 2 3 2" xfId="19553"/>
    <cellStyle name="Normal 5 5 2 2 3 2 4" xfId="19554"/>
    <cellStyle name="Normal 5 5 2 2 3 3" xfId="19555"/>
    <cellStyle name="Normal 5 5 2 2 3 3 2" xfId="19556"/>
    <cellStyle name="Normal 5 5 2 2 3 3 2 2" xfId="19557"/>
    <cellStyle name="Normal 5 5 2 2 3 3 2 2 2" xfId="19558"/>
    <cellStyle name="Normal 5 5 2 2 3 3 2 3" xfId="19559"/>
    <cellStyle name="Normal 5 5 2 2 3 3 3" xfId="19560"/>
    <cellStyle name="Normal 5 5 2 2 3 3 3 2" xfId="19561"/>
    <cellStyle name="Normal 5 5 2 2 3 3 4" xfId="19562"/>
    <cellStyle name="Normal 5 5 2 2 3 4" xfId="19563"/>
    <cellStyle name="Normal 5 5 2 2 3 4 2" xfId="19564"/>
    <cellStyle name="Normal 5 5 2 2 3 4 2 2" xfId="19565"/>
    <cellStyle name="Normal 5 5 2 2 3 4 2 2 2" xfId="19566"/>
    <cellStyle name="Normal 5 5 2 2 3 4 2 3" xfId="19567"/>
    <cellStyle name="Normal 5 5 2 2 3 4 3" xfId="19568"/>
    <cellStyle name="Normal 5 5 2 2 3 4 3 2" xfId="19569"/>
    <cellStyle name="Normal 5 5 2 2 3 4 4" xfId="19570"/>
    <cellStyle name="Normal 5 5 2 2 3 5" xfId="19571"/>
    <cellStyle name="Normal 5 5 2 2 3 5 2" xfId="19572"/>
    <cellStyle name="Normal 5 5 2 2 3 5 2 2" xfId="19573"/>
    <cellStyle name="Normal 5 5 2 2 3 5 3" xfId="19574"/>
    <cellStyle name="Normal 5 5 2 2 3 6" xfId="19575"/>
    <cellStyle name="Normal 5 5 2 2 3 6 2" xfId="19576"/>
    <cellStyle name="Normal 5 5 2 2 3 6 2 2" xfId="19577"/>
    <cellStyle name="Normal 5 5 2 2 3 6 3" xfId="19578"/>
    <cellStyle name="Normal 5 5 2 2 3 7" xfId="19579"/>
    <cellStyle name="Normal 5 5 2 2 3 7 2" xfId="19580"/>
    <cellStyle name="Normal 5 5 2 2 3 7 2 2" xfId="19581"/>
    <cellStyle name="Normal 5 5 2 2 3 7 3" xfId="19582"/>
    <cellStyle name="Normal 5 5 2 2 3 8" xfId="19583"/>
    <cellStyle name="Normal 5 5 2 2 3 8 2" xfId="19584"/>
    <cellStyle name="Normal 5 5 2 2 3 9" xfId="19585"/>
    <cellStyle name="Normal 5 5 2 2 3 9 2" xfId="19586"/>
    <cellStyle name="Normal 5 5 2 2 4" xfId="19587"/>
    <cellStyle name="Normal 5 5 2 2 4 2" xfId="19588"/>
    <cellStyle name="Normal 5 5 2 2 4 2 2" xfId="19589"/>
    <cellStyle name="Normal 5 5 2 2 4 2 2 2" xfId="19590"/>
    <cellStyle name="Normal 5 5 2 2 4 2 2 2 2" xfId="19591"/>
    <cellStyle name="Normal 5 5 2 2 4 2 2 3" xfId="19592"/>
    <cellStyle name="Normal 5 5 2 2 4 2 3" xfId="19593"/>
    <cellStyle name="Normal 5 5 2 2 4 2 3 2" xfId="19594"/>
    <cellStyle name="Normal 5 5 2 2 4 2 4" xfId="19595"/>
    <cellStyle name="Normal 5 5 2 2 4 3" xfId="19596"/>
    <cellStyle name="Normal 5 5 2 2 4 3 2" xfId="19597"/>
    <cellStyle name="Normal 5 5 2 2 4 3 2 2" xfId="19598"/>
    <cellStyle name="Normal 5 5 2 2 4 3 2 2 2" xfId="19599"/>
    <cellStyle name="Normal 5 5 2 2 4 3 2 3" xfId="19600"/>
    <cellStyle name="Normal 5 5 2 2 4 3 3" xfId="19601"/>
    <cellStyle name="Normal 5 5 2 2 4 3 3 2" xfId="19602"/>
    <cellStyle name="Normal 5 5 2 2 4 3 4" xfId="19603"/>
    <cellStyle name="Normal 5 5 2 2 4 4" xfId="19604"/>
    <cellStyle name="Normal 5 5 2 2 4 4 2" xfId="19605"/>
    <cellStyle name="Normal 5 5 2 2 4 4 2 2" xfId="19606"/>
    <cellStyle name="Normal 5 5 2 2 4 4 3" xfId="19607"/>
    <cellStyle name="Normal 5 5 2 2 4 5" xfId="19608"/>
    <cellStyle name="Normal 5 5 2 2 4 5 2" xfId="19609"/>
    <cellStyle name="Normal 5 5 2 2 4 5 2 2" xfId="19610"/>
    <cellStyle name="Normal 5 5 2 2 4 5 3" xfId="19611"/>
    <cellStyle name="Normal 5 5 2 2 4 6" xfId="19612"/>
    <cellStyle name="Normal 5 5 2 2 4 6 2" xfId="19613"/>
    <cellStyle name="Normal 5 5 2 2 4 6 2 2" xfId="19614"/>
    <cellStyle name="Normal 5 5 2 2 4 6 3" xfId="19615"/>
    <cellStyle name="Normal 5 5 2 2 4 7" xfId="19616"/>
    <cellStyle name="Normal 5 5 2 2 4 7 2" xfId="19617"/>
    <cellStyle name="Normal 5 5 2 2 4 8" xfId="19618"/>
    <cellStyle name="Normal 5 5 2 2 4 8 2" xfId="19619"/>
    <cellStyle name="Normal 5 5 2 2 4 9" xfId="19620"/>
    <cellStyle name="Normal 5 5 2 2 5" xfId="19621"/>
    <cellStyle name="Normal 5 5 2 2 5 2" xfId="19622"/>
    <cellStyle name="Normal 5 5 2 2 5 2 2" xfId="19623"/>
    <cellStyle name="Normal 5 5 2 2 5 2 2 2" xfId="19624"/>
    <cellStyle name="Normal 5 5 2 2 5 2 2 2 2" xfId="19625"/>
    <cellStyle name="Normal 5 5 2 2 5 2 2 3" xfId="19626"/>
    <cellStyle name="Normal 5 5 2 2 5 2 3" xfId="19627"/>
    <cellStyle name="Normal 5 5 2 2 5 2 3 2" xfId="19628"/>
    <cellStyle name="Normal 5 5 2 2 5 2 4" xfId="19629"/>
    <cellStyle name="Normal 5 5 2 2 5 3" xfId="19630"/>
    <cellStyle name="Normal 5 5 2 2 5 3 2" xfId="19631"/>
    <cellStyle name="Normal 5 5 2 2 5 3 2 2" xfId="19632"/>
    <cellStyle name="Normal 5 5 2 2 5 3 3" xfId="19633"/>
    <cellStyle name="Normal 5 5 2 2 5 4" xfId="19634"/>
    <cellStyle name="Normal 5 5 2 2 5 4 2" xfId="19635"/>
    <cellStyle name="Normal 5 5 2 2 5 4 2 2" xfId="19636"/>
    <cellStyle name="Normal 5 5 2 2 5 4 3" xfId="19637"/>
    <cellStyle name="Normal 5 5 2 2 5 5" xfId="19638"/>
    <cellStyle name="Normal 5 5 2 2 5 5 2" xfId="19639"/>
    <cellStyle name="Normal 5 5 2 2 5 5 2 2" xfId="19640"/>
    <cellStyle name="Normal 5 5 2 2 5 5 3" xfId="19641"/>
    <cellStyle name="Normal 5 5 2 2 5 6" xfId="19642"/>
    <cellStyle name="Normal 5 5 2 2 5 6 2" xfId="19643"/>
    <cellStyle name="Normal 5 5 2 2 5 7" xfId="19644"/>
    <cellStyle name="Normal 5 5 2 2 5 7 2" xfId="19645"/>
    <cellStyle name="Normal 5 5 2 2 5 8" xfId="19646"/>
    <cellStyle name="Normal 5 5 2 2 6" xfId="19647"/>
    <cellStyle name="Normal 5 5 2 2 6 2" xfId="19648"/>
    <cellStyle name="Normal 5 5 2 2 6 2 2" xfId="19649"/>
    <cellStyle name="Normal 5 5 2 2 6 2 2 2" xfId="19650"/>
    <cellStyle name="Normal 5 5 2 2 6 2 3" xfId="19651"/>
    <cellStyle name="Normal 5 5 2 2 6 3" xfId="19652"/>
    <cellStyle name="Normal 5 5 2 2 6 3 2" xfId="19653"/>
    <cellStyle name="Normal 5 5 2 2 6 4" xfId="19654"/>
    <cellStyle name="Normal 5 5 2 2 7" xfId="19655"/>
    <cellStyle name="Normal 5 5 2 2 7 2" xfId="19656"/>
    <cellStyle name="Normal 5 5 2 2 7 2 2" xfId="19657"/>
    <cellStyle name="Normal 5 5 2 2 7 2 2 2" xfId="19658"/>
    <cellStyle name="Normal 5 5 2 2 7 2 3" xfId="19659"/>
    <cellStyle name="Normal 5 5 2 2 7 3" xfId="19660"/>
    <cellStyle name="Normal 5 5 2 2 7 3 2" xfId="19661"/>
    <cellStyle name="Normal 5 5 2 2 7 4" xfId="19662"/>
    <cellStyle name="Normal 5 5 2 2 8" xfId="19663"/>
    <cellStyle name="Normal 5 5 2 2 8 2" xfId="19664"/>
    <cellStyle name="Normal 5 5 2 2 8 2 2" xfId="19665"/>
    <cellStyle name="Normal 5 5 2 2 8 3" xfId="19666"/>
    <cellStyle name="Normal 5 5 2 2 9" xfId="19667"/>
    <cellStyle name="Normal 5 5 2 2 9 2" xfId="19668"/>
    <cellStyle name="Normal 5 5 2 2 9 2 2" xfId="19669"/>
    <cellStyle name="Normal 5 5 2 2 9 3" xfId="19670"/>
    <cellStyle name="Normal 5 5 2 3" xfId="19671"/>
    <cellStyle name="Normal 5 5 2 3 10" xfId="19672"/>
    <cellStyle name="Normal 5 5 2 3 10 2" xfId="19673"/>
    <cellStyle name="Normal 5 5 2 3 11" xfId="19674"/>
    <cellStyle name="Normal 5 5 2 3 11 2" xfId="19675"/>
    <cellStyle name="Normal 5 5 2 3 12" xfId="19676"/>
    <cellStyle name="Normal 5 5 2 3 2" xfId="19677"/>
    <cellStyle name="Normal 5 5 2 3 2 10" xfId="19678"/>
    <cellStyle name="Normal 5 5 2 3 2 2" xfId="19679"/>
    <cellStyle name="Normal 5 5 2 3 2 2 2" xfId="19680"/>
    <cellStyle name="Normal 5 5 2 3 2 2 2 2" xfId="19681"/>
    <cellStyle name="Normal 5 5 2 3 2 2 2 2 2" xfId="19682"/>
    <cellStyle name="Normal 5 5 2 3 2 2 2 3" xfId="19683"/>
    <cellStyle name="Normal 5 5 2 3 2 2 3" xfId="19684"/>
    <cellStyle name="Normal 5 5 2 3 2 2 3 2" xfId="19685"/>
    <cellStyle name="Normal 5 5 2 3 2 2 4" xfId="19686"/>
    <cellStyle name="Normal 5 5 2 3 2 3" xfId="19687"/>
    <cellStyle name="Normal 5 5 2 3 2 3 2" xfId="19688"/>
    <cellStyle name="Normal 5 5 2 3 2 3 2 2" xfId="19689"/>
    <cellStyle name="Normal 5 5 2 3 2 3 2 2 2" xfId="19690"/>
    <cellStyle name="Normal 5 5 2 3 2 3 2 3" xfId="19691"/>
    <cellStyle name="Normal 5 5 2 3 2 3 3" xfId="19692"/>
    <cellStyle name="Normal 5 5 2 3 2 3 3 2" xfId="19693"/>
    <cellStyle name="Normal 5 5 2 3 2 3 4" xfId="19694"/>
    <cellStyle name="Normal 5 5 2 3 2 4" xfId="19695"/>
    <cellStyle name="Normal 5 5 2 3 2 4 2" xfId="19696"/>
    <cellStyle name="Normal 5 5 2 3 2 4 2 2" xfId="19697"/>
    <cellStyle name="Normal 5 5 2 3 2 4 2 2 2" xfId="19698"/>
    <cellStyle name="Normal 5 5 2 3 2 4 2 3" xfId="19699"/>
    <cellStyle name="Normal 5 5 2 3 2 4 3" xfId="19700"/>
    <cellStyle name="Normal 5 5 2 3 2 4 3 2" xfId="19701"/>
    <cellStyle name="Normal 5 5 2 3 2 4 4" xfId="19702"/>
    <cellStyle name="Normal 5 5 2 3 2 5" xfId="19703"/>
    <cellStyle name="Normal 5 5 2 3 2 5 2" xfId="19704"/>
    <cellStyle name="Normal 5 5 2 3 2 5 2 2" xfId="19705"/>
    <cellStyle name="Normal 5 5 2 3 2 5 3" xfId="19706"/>
    <cellStyle name="Normal 5 5 2 3 2 6" xfId="19707"/>
    <cellStyle name="Normal 5 5 2 3 2 6 2" xfId="19708"/>
    <cellStyle name="Normal 5 5 2 3 2 6 2 2" xfId="19709"/>
    <cellStyle name="Normal 5 5 2 3 2 6 3" xfId="19710"/>
    <cellStyle name="Normal 5 5 2 3 2 7" xfId="19711"/>
    <cellStyle name="Normal 5 5 2 3 2 7 2" xfId="19712"/>
    <cellStyle name="Normal 5 5 2 3 2 7 2 2" xfId="19713"/>
    <cellStyle name="Normal 5 5 2 3 2 7 3" xfId="19714"/>
    <cellStyle name="Normal 5 5 2 3 2 8" xfId="19715"/>
    <cellStyle name="Normal 5 5 2 3 2 8 2" xfId="19716"/>
    <cellStyle name="Normal 5 5 2 3 2 9" xfId="19717"/>
    <cellStyle name="Normal 5 5 2 3 2 9 2" xfId="19718"/>
    <cellStyle name="Normal 5 5 2 3 3" xfId="19719"/>
    <cellStyle name="Normal 5 5 2 3 3 2" xfId="19720"/>
    <cellStyle name="Normal 5 5 2 3 3 2 2" xfId="19721"/>
    <cellStyle name="Normal 5 5 2 3 3 2 2 2" xfId="19722"/>
    <cellStyle name="Normal 5 5 2 3 3 2 2 2 2" xfId="19723"/>
    <cellStyle name="Normal 5 5 2 3 3 2 2 3" xfId="19724"/>
    <cellStyle name="Normal 5 5 2 3 3 2 3" xfId="19725"/>
    <cellStyle name="Normal 5 5 2 3 3 2 3 2" xfId="19726"/>
    <cellStyle name="Normal 5 5 2 3 3 2 4" xfId="19727"/>
    <cellStyle name="Normal 5 5 2 3 3 3" xfId="19728"/>
    <cellStyle name="Normal 5 5 2 3 3 3 2" xfId="19729"/>
    <cellStyle name="Normal 5 5 2 3 3 3 2 2" xfId="19730"/>
    <cellStyle name="Normal 5 5 2 3 3 3 2 2 2" xfId="19731"/>
    <cellStyle name="Normal 5 5 2 3 3 3 2 3" xfId="19732"/>
    <cellStyle name="Normal 5 5 2 3 3 3 3" xfId="19733"/>
    <cellStyle name="Normal 5 5 2 3 3 3 3 2" xfId="19734"/>
    <cellStyle name="Normal 5 5 2 3 3 3 4" xfId="19735"/>
    <cellStyle name="Normal 5 5 2 3 3 4" xfId="19736"/>
    <cellStyle name="Normal 5 5 2 3 3 4 2" xfId="19737"/>
    <cellStyle name="Normal 5 5 2 3 3 4 2 2" xfId="19738"/>
    <cellStyle name="Normal 5 5 2 3 3 4 3" xfId="19739"/>
    <cellStyle name="Normal 5 5 2 3 3 5" xfId="19740"/>
    <cellStyle name="Normal 5 5 2 3 3 5 2" xfId="19741"/>
    <cellStyle name="Normal 5 5 2 3 3 5 2 2" xfId="19742"/>
    <cellStyle name="Normal 5 5 2 3 3 5 3" xfId="19743"/>
    <cellStyle name="Normal 5 5 2 3 3 6" xfId="19744"/>
    <cellStyle name="Normal 5 5 2 3 3 6 2" xfId="19745"/>
    <cellStyle name="Normal 5 5 2 3 3 6 2 2" xfId="19746"/>
    <cellStyle name="Normal 5 5 2 3 3 6 3" xfId="19747"/>
    <cellStyle name="Normal 5 5 2 3 3 7" xfId="19748"/>
    <cellStyle name="Normal 5 5 2 3 3 7 2" xfId="19749"/>
    <cellStyle name="Normal 5 5 2 3 3 8" xfId="19750"/>
    <cellStyle name="Normal 5 5 2 3 3 8 2" xfId="19751"/>
    <cellStyle name="Normal 5 5 2 3 3 9" xfId="19752"/>
    <cellStyle name="Normal 5 5 2 3 4" xfId="19753"/>
    <cellStyle name="Normal 5 5 2 3 4 2" xfId="19754"/>
    <cellStyle name="Normal 5 5 2 3 4 2 2" xfId="19755"/>
    <cellStyle name="Normal 5 5 2 3 4 2 2 2" xfId="19756"/>
    <cellStyle name="Normal 5 5 2 3 4 2 2 2 2" xfId="19757"/>
    <cellStyle name="Normal 5 5 2 3 4 2 2 3" xfId="19758"/>
    <cellStyle name="Normal 5 5 2 3 4 2 3" xfId="19759"/>
    <cellStyle name="Normal 5 5 2 3 4 2 3 2" xfId="19760"/>
    <cellStyle name="Normal 5 5 2 3 4 2 4" xfId="19761"/>
    <cellStyle name="Normal 5 5 2 3 4 3" xfId="19762"/>
    <cellStyle name="Normal 5 5 2 3 4 3 2" xfId="19763"/>
    <cellStyle name="Normal 5 5 2 3 4 3 2 2" xfId="19764"/>
    <cellStyle name="Normal 5 5 2 3 4 3 3" xfId="19765"/>
    <cellStyle name="Normal 5 5 2 3 4 4" xfId="19766"/>
    <cellStyle name="Normal 5 5 2 3 4 4 2" xfId="19767"/>
    <cellStyle name="Normal 5 5 2 3 4 4 2 2" xfId="19768"/>
    <cellStyle name="Normal 5 5 2 3 4 4 3" xfId="19769"/>
    <cellStyle name="Normal 5 5 2 3 4 5" xfId="19770"/>
    <cellStyle name="Normal 5 5 2 3 4 5 2" xfId="19771"/>
    <cellStyle name="Normal 5 5 2 3 4 5 2 2" xfId="19772"/>
    <cellStyle name="Normal 5 5 2 3 4 5 3" xfId="19773"/>
    <cellStyle name="Normal 5 5 2 3 4 6" xfId="19774"/>
    <cellStyle name="Normal 5 5 2 3 4 6 2" xfId="19775"/>
    <cellStyle name="Normal 5 5 2 3 4 7" xfId="19776"/>
    <cellStyle name="Normal 5 5 2 3 4 7 2" xfId="19777"/>
    <cellStyle name="Normal 5 5 2 3 4 8" xfId="19778"/>
    <cellStyle name="Normal 5 5 2 3 5" xfId="19779"/>
    <cellStyle name="Normal 5 5 2 3 5 2" xfId="19780"/>
    <cellStyle name="Normal 5 5 2 3 5 2 2" xfId="19781"/>
    <cellStyle name="Normal 5 5 2 3 5 2 2 2" xfId="19782"/>
    <cellStyle name="Normal 5 5 2 3 5 2 3" xfId="19783"/>
    <cellStyle name="Normal 5 5 2 3 5 3" xfId="19784"/>
    <cellStyle name="Normal 5 5 2 3 5 3 2" xfId="19785"/>
    <cellStyle name="Normal 5 5 2 3 5 4" xfId="19786"/>
    <cellStyle name="Normal 5 5 2 3 6" xfId="19787"/>
    <cellStyle name="Normal 5 5 2 3 6 2" xfId="19788"/>
    <cellStyle name="Normal 5 5 2 3 6 2 2" xfId="19789"/>
    <cellStyle name="Normal 5 5 2 3 6 2 2 2" xfId="19790"/>
    <cellStyle name="Normal 5 5 2 3 6 2 3" xfId="19791"/>
    <cellStyle name="Normal 5 5 2 3 6 3" xfId="19792"/>
    <cellStyle name="Normal 5 5 2 3 6 3 2" xfId="19793"/>
    <cellStyle name="Normal 5 5 2 3 6 4" xfId="19794"/>
    <cellStyle name="Normal 5 5 2 3 7" xfId="19795"/>
    <cellStyle name="Normal 5 5 2 3 7 2" xfId="19796"/>
    <cellStyle name="Normal 5 5 2 3 7 2 2" xfId="19797"/>
    <cellStyle name="Normal 5 5 2 3 7 3" xfId="19798"/>
    <cellStyle name="Normal 5 5 2 3 8" xfId="19799"/>
    <cellStyle name="Normal 5 5 2 3 8 2" xfId="19800"/>
    <cellStyle name="Normal 5 5 2 3 8 2 2" xfId="19801"/>
    <cellStyle name="Normal 5 5 2 3 8 3" xfId="19802"/>
    <cellStyle name="Normal 5 5 2 3 9" xfId="19803"/>
    <cellStyle name="Normal 5 5 2 3 9 2" xfId="19804"/>
    <cellStyle name="Normal 5 5 2 3 9 2 2" xfId="19805"/>
    <cellStyle name="Normal 5 5 2 3 9 3" xfId="19806"/>
    <cellStyle name="Normal 5 5 2 4" xfId="19807"/>
    <cellStyle name="Normal 5 5 2 4 10" xfId="19808"/>
    <cellStyle name="Normal 5 5 2 4 10 2" xfId="19809"/>
    <cellStyle name="Normal 5 5 2 4 11" xfId="19810"/>
    <cellStyle name="Normal 5 5 2 4 2" xfId="19811"/>
    <cellStyle name="Normal 5 5 2 4 2 2" xfId="19812"/>
    <cellStyle name="Normal 5 5 2 4 2 2 2" xfId="19813"/>
    <cellStyle name="Normal 5 5 2 4 2 2 2 2" xfId="19814"/>
    <cellStyle name="Normal 5 5 2 4 2 2 2 2 2" xfId="19815"/>
    <cellStyle name="Normal 5 5 2 4 2 2 2 3" xfId="19816"/>
    <cellStyle name="Normal 5 5 2 4 2 2 3" xfId="19817"/>
    <cellStyle name="Normal 5 5 2 4 2 2 3 2" xfId="19818"/>
    <cellStyle name="Normal 5 5 2 4 2 2 4" xfId="19819"/>
    <cellStyle name="Normal 5 5 2 4 2 3" xfId="19820"/>
    <cellStyle name="Normal 5 5 2 4 2 3 2" xfId="19821"/>
    <cellStyle name="Normal 5 5 2 4 2 3 2 2" xfId="19822"/>
    <cellStyle name="Normal 5 5 2 4 2 3 2 2 2" xfId="19823"/>
    <cellStyle name="Normal 5 5 2 4 2 3 2 3" xfId="19824"/>
    <cellStyle name="Normal 5 5 2 4 2 3 3" xfId="19825"/>
    <cellStyle name="Normal 5 5 2 4 2 3 3 2" xfId="19826"/>
    <cellStyle name="Normal 5 5 2 4 2 3 4" xfId="19827"/>
    <cellStyle name="Normal 5 5 2 4 2 4" xfId="19828"/>
    <cellStyle name="Normal 5 5 2 4 2 4 2" xfId="19829"/>
    <cellStyle name="Normal 5 5 2 4 2 4 2 2" xfId="19830"/>
    <cellStyle name="Normal 5 5 2 4 2 4 3" xfId="19831"/>
    <cellStyle name="Normal 5 5 2 4 2 5" xfId="19832"/>
    <cellStyle name="Normal 5 5 2 4 2 5 2" xfId="19833"/>
    <cellStyle name="Normal 5 5 2 4 2 5 2 2" xfId="19834"/>
    <cellStyle name="Normal 5 5 2 4 2 5 3" xfId="19835"/>
    <cellStyle name="Normal 5 5 2 4 2 6" xfId="19836"/>
    <cellStyle name="Normal 5 5 2 4 2 6 2" xfId="19837"/>
    <cellStyle name="Normal 5 5 2 4 2 6 2 2" xfId="19838"/>
    <cellStyle name="Normal 5 5 2 4 2 6 3" xfId="19839"/>
    <cellStyle name="Normal 5 5 2 4 2 7" xfId="19840"/>
    <cellStyle name="Normal 5 5 2 4 2 7 2" xfId="19841"/>
    <cellStyle name="Normal 5 5 2 4 2 8" xfId="19842"/>
    <cellStyle name="Normal 5 5 2 4 2 8 2" xfId="19843"/>
    <cellStyle name="Normal 5 5 2 4 2 9" xfId="19844"/>
    <cellStyle name="Normal 5 5 2 4 3" xfId="19845"/>
    <cellStyle name="Normal 5 5 2 4 3 2" xfId="19846"/>
    <cellStyle name="Normal 5 5 2 4 3 2 2" xfId="19847"/>
    <cellStyle name="Normal 5 5 2 4 3 2 2 2" xfId="19848"/>
    <cellStyle name="Normal 5 5 2 4 3 2 2 2 2" xfId="19849"/>
    <cellStyle name="Normal 5 5 2 4 3 2 2 3" xfId="19850"/>
    <cellStyle name="Normal 5 5 2 4 3 2 3" xfId="19851"/>
    <cellStyle name="Normal 5 5 2 4 3 2 3 2" xfId="19852"/>
    <cellStyle name="Normal 5 5 2 4 3 2 4" xfId="19853"/>
    <cellStyle name="Normal 5 5 2 4 3 3" xfId="19854"/>
    <cellStyle name="Normal 5 5 2 4 3 3 2" xfId="19855"/>
    <cellStyle name="Normal 5 5 2 4 3 3 2 2" xfId="19856"/>
    <cellStyle name="Normal 5 5 2 4 3 3 3" xfId="19857"/>
    <cellStyle name="Normal 5 5 2 4 3 4" xfId="19858"/>
    <cellStyle name="Normal 5 5 2 4 3 4 2" xfId="19859"/>
    <cellStyle name="Normal 5 5 2 4 3 4 2 2" xfId="19860"/>
    <cellStyle name="Normal 5 5 2 4 3 4 3" xfId="19861"/>
    <cellStyle name="Normal 5 5 2 4 3 5" xfId="19862"/>
    <cellStyle name="Normal 5 5 2 4 3 5 2" xfId="19863"/>
    <cellStyle name="Normal 5 5 2 4 3 5 2 2" xfId="19864"/>
    <cellStyle name="Normal 5 5 2 4 3 5 3" xfId="19865"/>
    <cellStyle name="Normal 5 5 2 4 3 6" xfId="19866"/>
    <cellStyle name="Normal 5 5 2 4 3 6 2" xfId="19867"/>
    <cellStyle name="Normal 5 5 2 4 3 7" xfId="19868"/>
    <cellStyle name="Normal 5 5 2 4 3 7 2" xfId="19869"/>
    <cellStyle name="Normal 5 5 2 4 3 8" xfId="19870"/>
    <cellStyle name="Normal 5 5 2 4 4" xfId="19871"/>
    <cellStyle name="Normal 5 5 2 4 4 2" xfId="19872"/>
    <cellStyle name="Normal 5 5 2 4 4 2 2" xfId="19873"/>
    <cellStyle name="Normal 5 5 2 4 4 2 2 2" xfId="19874"/>
    <cellStyle name="Normal 5 5 2 4 4 2 3" xfId="19875"/>
    <cellStyle name="Normal 5 5 2 4 4 3" xfId="19876"/>
    <cellStyle name="Normal 5 5 2 4 4 3 2" xfId="19877"/>
    <cellStyle name="Normal 5 5 2 4 4 4" xfId="19878"/>
    <cellStyle name="Normal 5 5 2 4 5" xfId="19879"/>
    <cellStyle name="Normal 5 5 2 4 5 2" xfId="19880"/>
    <cellStyle name="Normal 5 5 2 4 5 2 2" xfId="19881"/>
    <cellStyle name="Normal 5 5 2 4 5 2 2 2" xfId="19882"/>
    <cellStyle name="Normal 5 5 2 4 5 2 3" xfId="19883"/>
    <cellStyle name="Normal 5 5 2 4 5 3" xfId="19884"/>
    <cellStyle name="Normal 5 5 2 4 5 3 2" xfId="19885"/>
    <cellStyle name="Normal 5 5 2 4 5 4" xfId="19886"/>
    <cellStyle name="Normal 5 5 2 4 6" xfId="19887"/>
    <cellStyle name="Normal 5 5 2 4 6 2" xfId="19888"/>
    <cellStyle name="Normal 5 5 2 4 6 2 2" xfId="19889"/>
    <cellStyle name="Normal 5 5 2 4 6 3" xfId="19890"/>
    <cellStyle name="Normal 5 5 2 4 7" xfId="19891"/>
    <cellStyle name="Normal 5 5 2 4 7 2" xfId="19892"/>
    <cellStyle name="Normal 5 5 2 4 7 2 2" xfId="19893"/>
    <cellStyle name="Normal 5 5 2 4 7 3" xfId="19894"/>
    <cellStyle name="Normal 5 5 2 4 8" xfId="19895"/>
    <cellStyle name="Normal 5 5 2 4 8 2" xfId="19896"/>
    <cellStyle name="Normal 5 5 2 4 8 2 2" xfId="19897"/>
    <cellStyle name="Normal 5 5 2 4 8 3" xfId="19898"/>
    <cellStyle name="Normal 5 5 2 4 9" xfId="19899"/>
    <cellStyle name="Normal 5 5 2 4 9 2" xfId="19900"/>
    <cellStyle name="Normal 5 5 2 5" xfId="19901"/>
    <cellStyle name="Normal 5 5 2 5 10" xfId="19902"/>
    <cellStyle name="Normal 5 5 2 5 2" xfId="19903"/>
    <cellStyle name="Normal 5 5 2 5 2 2" xfId="19904"/>
    <cellStyle name="Normal 5 5 2 5 2 2 2" xfId="19905"/>
    <cellStyle name="Normal 5 5 2 5 2 2 2 2" xfId="19906"/>
    <cellStyle name="Normal 5 5 2 5 2 2 3" xfId="19907"/>
    <cellStyle name="Normal 5 5 2 5 2 3" xfId="19908"/>
    <cellStyle name="Normal 5 5 2 5 2 3 2" xfId="19909"/>
    <cellStyle name="Normal 5 5 2 5 2 4" xfId="19910"/>
    <cellStyle name="Normal 5 5 2 5 3" xfId="19911"/>
    <cellStyle name="Normal 5 5 2 5 3 2" xfId="19912"/>
    <cellStyle name="Normal 5 5 2 5 3 2 2" xfId="19913"/>
    <cellStyle name="Normal 5 5 2 5 3 2 2 2" xfId="19914"/>
    <cellStyle name="Normal 5 5 2 5 3 2 3" xfId="19915"/>
    <cellStyle name="Normal 5 5 2 5 3 3" xfId="19916"/>
    <cellStyle name="Normal 5 5 2 5 3 3 2" xfId="19917"/>
    <cellStyle name="Normal 5 5 2 5 3 4" xfId="19918"/>
    <cellStyle name="Normal 5 5 2 5 4" xfId="19919"/>
    <cellStyle name="Normal 5 5 2 5 4 2" xfId="19920"/>
    <cellStyle name="Normal 5 5 2 5 4 2 2" xfId="19921"/>
    <cellStyle name="Normal 5 5 2 5 4 2 2 2" xfId="19922"/>
    <cellStyle name="Normal 5 5 2 5 4 2 3" xfId="19923"/>
    <cellStyle name="Normal 5 5 2 5 4 3" xfId="19924"/>
    <cellStyle name="Normal 5 5 2 5 4 3 2" xfId="19925"/>
    <cellStyle name="Normal 5 5 2 5 4 4" xfId="19926"/>
    <cellStyle name="Normal 5 5 2 5 5" xfId="19927"/>
    <cellStyle name="Normal 5 5 2 5 5 2" xfId="19928"/>
    <cellStyle name="Normal 5 5 2 5 5 2 2" xfId="19929"/>
    <cellStyle name="Normal 5 5 2 5 5 3" xfId="19930"/>
    <cellStyle name="Normal 5 5 2 5 6" xfId="19931"/>
    <cellStyle name="Normal 5 5 2 5 6 2" xfId="19932"/>
    <cellStyle name="Normal 5 5 2 5 6 2 2" xfId="19933"/>
    <cellStyle name="Normal 5 5 2 5 6 3" xfId="19934"/>
    <cellStyle name="Normal 5 5 2 5 7" xfId="19935"/>
    <cellStyle name="Normal 5 5 2 5 7 2" xfId="19936"/>
    <cellStyle name="Normal 5 5 2 5 7 2 2" xfId="19937"/>
    <cellStyle name="Normal 5 5 2 5 7 3" xfId="19938"/>
    <cellStyle name="Normal 5 5 2 5 8" xfId="19939"/>
    <cellStyle name="Normal 5 5 2 5 8 2" xfId="19940"/>
    <cellStyle name="Normal 5 5 2 5 9" xfId="19941"/>
    <cellStyle name="Normal 5 5 2 5 9 2" xfId="19942"/>
    <cellStyle name="Normal 5 5 2 6" xfId="19943"/>
    <cellStyle name="Normal 5 5 2 6 2" xfId="19944"/>
    <cellStyle name="Normal 5 5 2 6 2 2" xfId="19945"/>
    <cellStyle name="Normal 5 5 2 6 2 2 2" xfId="19946"/>
    <cellStyle name="Normal 5 5 2 6 2 2 2 2" xfId="19947"/>
    <cellStyle name="Normal 5 5 2 6 2 2 3" xfId="19948"/>
    <cellStyle name="Normal 5 5 2 6 2 3" xfId="19949"/>
    <cellStyle name="Normal 5 5 2 6 2 3 2" xfId="19950"/>
    <cellStyle name="Normal 5 5 2 6 2 4" xfId="19951"/>
    <cellStyle name="Normal 5 5 2 6 3" xfId="19952"/>
    <cellStyle name="Normal 5 5 2 6 3 2" xfId="19953"/>
    <cellStyle name="Normal 5 5 2 6 3 2 2" xfId="19954"/>
    <cellStyle name="Normal 5 5 2 6 3 2 2 2" xfId="19955"/>
    <cellStyle name="Normal 5 5 2 6 3 2 3" xfId="19956"/>
    <cellStyle name="Normal 5 5 2 6 3 3" xfId="19957"/>
    <cellStyle name="Normal 5 5 2 6 3 3 2" xfId="19958"/>
    <cellStyle name="Normal 5 5 2 6 3 4" xfId="19959"/>
    <cellStyle name="Normal 5 5 2 6 4" xfId="19960"/>
    <cellStyle name="Normal 5 5 2 6 4 2" xfId="19961"/>
    <cellStyle name="Normal 5 5 2 6 4 2 2" xfId="19962"/>
    <cellStyle name="Normal 5 5 2 6 4 3" xfId="19963"/>
    <cellStyle name="Normal 5 5 2 6 5" xfId="19964"/>
    <cellStyle name="Normal 5 5 2 6 5 2" xfId="19965"/>
    <cellStyle name="Normal 5 5 2 6 5 2 2" xfId="19966"/>
    <cellStyle name="Normal 5 5 2 6 5 3" xfId="19967"/>
    <cellStyle name="Normal 5 5 2 6 6" xfId="19968"/>
    <cellStyle name="Normal 5 5 2 6 6 2" xfId="19969"/>
    <cellStyle name="Normal 5 5 2 6 6 2 2" xfId="19970"/>
    <cellStyle name="Normal 5 5 2 6 6 3" xfId="19971"/>
    <cellStyle name="Normal 5 5 2 6 7" xfId="19972"/>
    <cellStyle name="Normal 5 5 2 6 7 2" xfId="19973"/>
    <cellStyle name="Normal 5 5 2 6 8" xfId="19974"/>
    <cellStyle name="Normal 5 5 2 6 8 2" xfId="19975"/>
    <cellStyle name="Normal 5 5 2 6 9" xfId="19976"/>
    <cellStyle name="Normal 5 5 2 7" xfId="19977"/>
    <cellStyle name="Normal 5 5 2 7 2" xfId="19978"/>
    <cellStyle name="Normal 5 5 2 7 2 2" xfId="19979"/>
    <cellStyle name="Normal 5 5 2 7 2 2 2" xfId="19980"/>
    <cellStyle name="Normal 5 5 2 7 2 2 2 2" xfId="19981"/>
    <cellStyle name="Normal 5 5 2 7 2 2 3" xfId="19982"/>
    <cellStyle name="Normal 5 5 2 7 2 3" xfId="19983"/>
    <cellStyle name="Normal 5 5 2 7 2 3 2" xfId="19984"/>
    <cellStyle name="Normal 5 5 2 7 2 4" xfId="19985"/>
    <cellStyle name="Normal 5 5 2 7 3" xfId="19986"/>
    <cellStyle name="Normal 5 5 2 7 3 2" xfId="19987"/>
    <cellStyle name="Normal 5 5 2 7 3 2 2" xfId="19988"/>
    <cellStyle name="Normal 5 5 2 7 3 3" xfId="19989"/>
    <cellStyle name="Normal 5 5 2 7 4" xfId="19990"/>
    <cellStyle name="Normal 5 5 2 7 4 2" xfId="19991"/>
    <cellStyle name="Normal 5 5 2 7 4 2 2" xfId="19992"/>
    <cellStyle name="Normal 5 5 2 7 4 3" xfId="19993"/>
    <cellStyle name="Normal 5 5 2 7 5" xfId="19994"/>
    <cellStyle name="Normal 5 5 2 7 5 2" xfId="19995"/>
    <cellStyle name="Normal 5 5 2 7 5 2 2" xfId="19996"/>
    <cellStyle name="Normal 5 5 2 7 5 3" xfId="19997"/>
    <cellStyle name="Normal 5 5 2 7 6" xfId="19998"/>
    <cellStyle name="Normal 5 5 2 7 6 2" xfId="19999"/>
    <cellStyle name="Normal 5 5 2 7 7" xfId="20000"/>
    <cellStyle name="Normal 5 5 2 7 7 2" xfId="20001"/>
    <cellStyle name="Normal 5 5 2 7 8" xfId="20002"/>
    <cellStyle name="Normal 5 5 2 8" xfId="20003"/>
    <cellStyle name="Normal 5 5 2 8 2" xfId="20004"/>
    <cellStyle name="Normal 5 5 2 8 2 2" xfId="20005"/>
    <cellStyle name="Normal 5 5 2 8 2 2 2" xfId="20006"/>
    <cellStyle name="Normal 5 5 2 8 2 3" xfId="20007"/>
    <cellStyle name="Normal 5 5 2 8 3" xfId="20008"/>
    <cellStyle name="Normal 5 5 2 8 3 2" xfId="20009"/>
    <cellStyle name="Normal 5 5 2 8 4" xfId="20010"/>
    <cellStyle name="Normal 5 5 2 9" xfId="20011"/>
    <cellStyle name="Normal 5 5 2 9 2" xfId="20012"/>
    <cellStyle name="Normal 5 5 2 9 2 2" xfId="20013"/>
    <cellStyle name="Normal 5 5 2 9 2 2 2" xfId="20014"/>
    <cellStyle name="Normal 5 5 2 9 2 3" xfId="20015"/>
    <cellStyle name="Normal 5 5 2 9 3" xfId="20016"/>
    <cellStyle name="Normal 5 5 2 9 3 2" xfId="20017"/>
    <cellStyle name="Normal 5 5 2 9 4" xfId="20018"/>
    <cellStyle name="Normal 5 5 3" xfId="20019"/>
    <cellStyle name="Normal 5 5 3 10" xfId="20020"/>
    <cellStyle name="Normal 5 5 3 10 2" xfId="20021"/>
    <cellStyle name="Normal 5 5 3 10 2 2" xfId="20022"/>
    <cellStyle name="Normal 5 5 3 10 3" xfId="20023"/>
    <cellStyle name="Normal 5 5 3 11" xfId="20024"/>
    <cellStyle name="Normal 5 5 3 11 2" xfId="20025"/>
    <cellStyle name="Normal 5 5 3 12" xfId="20026"/>
    <cellStyle name="Normal 5 5 3 12 2" xfId="20027"/>
    <cellStyle name="Normal 5 5 3 13" xfId="20028"/>
    <cellStyle name="Normal 5 5 3 2" xfId="20029"/>
    <cellStyle name="Normal 5 5 3 2 10" xfId="20030"/>
    <cellStyle name="Normal 5 5 3 2 10 2" xfId="20031"/>
    <cellStyle name="Normal 5 5 3 2 11" xfId="20032"/>
    <cellStyle name="Normal 5 5 3 2 2" xfId="20033"/>
    <cellStyle name="Normal 5 5 3 2 2 2" xfId="20034"/>
    <cellStyle name="Normal 5 5 3 2 2 2 2" xfId="20035"/>
    <cellStyle name="Normal 5 5 3 2 2 2 2 2" xfId="20036"/>
    <cellStyle name="Normal 5 5 3 2 2 2 2 2 2" xfId="20037"/>
    <cellStyle name="Normal 5 5 3 2 2 2 2 3" xfId="20038"/>
    <cellStyle name="Normal 5 5 3 2 2 2 3" xfId="20039"/>
    <cellStyle name="Normal 5 5 3 2 2 2 3 2" xfId="20040"/>
    <cellStyle name="Normal 5 5 3 2 2 2 4" xfId="20041"/>
    <cellStyle name="Normal 5 5 3 2 2 3" xfId="20042"/>
    <cellStyle name="Normal 5 5 3 2 2 3 2" xfId="20043"/>
    <cellStyle name="Normal 5 5 3 2 2 3 2 2" xfId="20044"/>
    <cellStyle name="Normal 5 5 3 2 2 3 2 2 2" xfId="20045"/>
    <cellStyle name="Normal 5 5 3 2 2 3 2 3" xfId="20046"/>
    <cellStyle name="Normal 5 5 3 2 2 3 3" xfId="20047"/>
    <cellStyle name="Normal 5 5 3 2 2 3 3 2" xfId="20048"/>
    <cellStyle name="Normal 5 5 3 2 2 3 4" xfId="20049"/>
    <cellStyle name="Normal 5 5 3 2 2 4" xfId="20050"/>
    <cellStyle name="Normal 5 5 3 2 2 4 2" xfId="20051"/>
    <cellStyle name="Normal 5 5 3 2 2 4 2 2" xfId="20052"/>
    <cellStyle name="Normal 5 5 3 2 2 4 3" xfId="20053"/>
    <cellStyle name="Normal 5 5 3 2 2 5" xfId="20054"/>
    <cellStyle name="Normal 5 5 3 2 2 5 2" xfId="20055"/>
    <cellStyle name="Normal 5 5 3 2 2 5 2 2" xfId="20056"/>
    <cellStyle name="Normal 5 5 3 2 2 5 3" xfId="20057"/>
    <cellStyle name="Normal 5 5 3 2 2 6" xfId="20058"/>
    <cellStyle name="Normal 5 5 3 2 2 6 2" xfId="20059"/>
    <cellStyle name="Normal 5 5 3 2 2 6 2 2" xfId="20060"/>
    <cellStyle name="Normal 5 5 3 2 2 6 3" xfId="20061"/>
    <cellStyle name="Normal 5 5 3 2 2 7" xfId="20062"/>
    <cellStyle name="Normal 5 5 3 2 2 7 2" xfId="20063"/>
    <cellStyle name="Normal 5 5 3 2 2 8" xfId="20064"/>
    <cellStyle name="Normal 5 5 3 2 2 8 2" xfId="20065"/>
    <cellStyle name="Normal 5 5 3 2 2 9" xfId="20066"/>
    <cellStyle name="Normal 5 5 3 2 3" xfId="20067"/>
    <cellStyle name="Normal 5 5 3 2 3 2" xfId="20068"/>
    <cellStyle name="Normal 5 5 3 2 3 2 2" xfId="20069"/>
    <cellStyle name="Normal 5 5 3 2 3 2 2 2" xfId="20070"/>
    <cellStyle name="Normal 5 5 3 2 3 2 2 2 2" xfId="20071"/>
    <cellStyle name="Normal 5 5 3 2 3 2 2 3" xfId="20072"/>
    <cellStyle name="Normal 5 5 3 2 3 2 3" xfId="20073"/>
    <cellStyle name="Normal 5 5 3 2 3 2 3 2" xfId="20074"/>
    <cellStyle name="Normal 5 5 3 2 3 2 4" xfId="20075"/>
    <cellStyle name="Normal 5 5 3 2 3 3" xfId="20076"/>
    <cellStyle name="Normal 5 5 3 2 3 3 2" xfId="20077"/>
    <cellStyle name="Normal 5 5 3 2 3 3 2 2" xfId="20078"/>
    <cellStyle name="Normal 5 5 3 2 3 3 3" xfId="20079"/>
    <cellStyle name="Normal 5 5 3 2 3 4" xfId="20080"/>
    <cellStyle name="Normal 5 5 3 2 3 4 2" xfId="20081"/>
    <cellStyle name="Normal 5 5 3 2 3 4 2 2" xfId="20082"/>
    <cellStyle name="Normal 5 5 3 2 3 4 3" xfId="20083"/>
    <cellStyle name="Normal 5 5 3 2 3 5" xfId="20084"/>
    <cellStyle name="Normal 5 5 3 2 3 5 2" xfId="20085"/>
    <cellStyle name="Normal 5 5 3 2 3 5 2 2" xfId="20086"/>
    <cellStyle name="Normal 5 5 3 2 3 5 3" xfId="20087"/>
    <cellStyle name="Normal 5 5 3 2 3 6" xfId="20088"/>
    <cellStyle name="Normal 5 5 3 2 3 6 2" xfId="20089"/>
    <cellStyle name="Normal 5 5 3 2 3 7" xfId="20090"/>
    <cellStyle name="Normal 5 5 3 2 3 7 2" xfId="20091"/>
    <cellStyle name="Normal 5 5 3 2 3 8" xfId="20092"/>
    <cellStyle name="Normal 5 5 3 2 4" xfId="20093"/>
    <cellStyle name="Normal 5 5 3 2 4 2" xfId="20094"/>
    <cellStyle name="Normal 5 5 3 2 4 2 2" xfId="20095"/>
    <cellStyle name="Normal 5 5 3 2 4 2 2 2" xfId="20096"/>
    <cellStyle name="Normal 5 5 3 2 4 2 3" xfId="20097"/>
    <cellStyle name="Normal 5 5 3 2 4 3" xfId="20098"/>
    <cellStyle name="Normal 5 5 3 2 4 3 2" xfId="20099"/>
    <cellStyle name="Normal 5 5 3 2 4 4" xfId="20100"/>
    <cellStyle name="Normal 5 5 3 2 5" xfId="20101"/>
    <cellStyle name="Normal 5 5 3 2 5 2" xfId="20102"/>
    <cellStyle name="Normal 5 5 3 2 5 2 2" xfId="20103"/>
    <cellStyle name="Normal 5 5 3 2 5 2 2 2" xfId="20104"/>
    <cellStyle name="Normal 5 5 3 2 5 2 3" xfId="20105"/>
    <cellStyle name="Normal 5 5 3 2 5 3" xfId="20106"/>
    <cellStyle name="Normal 5 5 3 2 5 3 2" xfId="20107"/>
    <cellStyle name="Normal 5 5 3 2 5 4" xfId="20108"/>
    <cellStyle name="Normal 5 5 3 2 6" xfId="20109"/>
    <cellStyle name="Normal 5 5 3 2 6 2" xfId="20110"/>
    <cellStyle name="Normal 5 5 3 2 6 2 2" xfId="20111"/>
    <cellStyle name="Normal 5 5 3 2 6 3" xfId="20112"/>
    <cellStyle name="Normal 5 5 3 2 7" xfId="20113"/>
    <cellStyle name="Normal 5 5 3 2 7 2" xfId="20114"/>
    <cellStyle name="Normal 5 5 3 2 7 2 2" xfId="20115"/>
    <cellStyle name="Normal 5 5 3 2 7 3" xfId="20116"/>
    <cellStyle name="Normal 5 5 3 2 8" xfId="20117"/>
    <cellStyle name="Normal 5 5 3 2 8 2" xfId="20118"/>
    <cellStyle name="Normal 5 5 3 2 8 2 2" xfId="20119"/>
    <cellStyle name="Normal 5 5 3 2 8 3" xfId="20120"/>
    <cellStyle name="Normal 5 5 3 2 9" xfId="20121"/>
    <cellStyle name="Normal 5 5 3 2 9 2" xfId="20122"/>
    <cellStyle name="Normal 5 5 3 3" xfId="20123"/>
    <cellStyle name="Normal 5 5 3 3 10" xfId="20124"/>
    <cellStyle name="Normal 5 5 3 3 2" xfId="20125"/>
    <cellStyle name="Normal 5 5 3 3 2 2" xfId="20126"/>
    <cellStyle name="Normal 5 5 3 3 2 2 2" xfId="20127"/>
    <cellStyle name="Normal 5 5 3 3 2 2 2 2" xfId="20128"/>
    <cellStyle name="Normal 5 5 3 3 2 2 3" xfId="20129"/>
    <cellStyle name="Normal 5 5 3 3 2 3" xfId="20130"/>
    <cellStyle name="Normal 5 5 3 3 2 3 2" xfId="20131"/>
    <cellStyle name="Normal 5 5 3 3 2 4" xfId="20132"/>
    <cellStyle name="Normal 5 5 3 3 3" xfId="20133"/>
    <cellStyle name="Normal 5 5 3 3 3 2" xfId="20134"/>
    <cellStyle name="Normal 5 5 3 3 3 2 2" xfId="20135"/>
    <cellStyle name="Normal 5 5 3 3 3 2 2 2" xfId="20136"/>
    <cellStyle name="Normal 5 5 3 3 3 2 3" xfId="20137"/>
    <cellStyle name="Normal 5 5 3 3 3 3" xfId="20138"/>
    <cellStyle name="Normal 5 5 3 3 3 3 2" xfId="20139"/>
    <cellStyle name="Normal 5 5 3 3 3 4" xfId="20140"/>
    <cellStyle name="Normal 5 5 3 3 4" xfId="20141"/>
    <cellStyle name="Normal 5 5 3 3 4 2" xfId="20142"/>
    <cellStyle name="Normal 5 5 3 3 4 2 2" xfId="20143"/>
    <cellStyle name="Normal 5 5 3 3 4 2 2 2" xfId="20144"/>
    <cellStyle name="Normal 5 5 3 3 4 2 3" xfId="20145"/>
    <cellStyle name="Normal 5 5 3 3 4 3" xfId="20146"/>
    <cellStyle name="Normal 5 5 3 3 4 3 2" xfId="20147"/>
    <cellStyle name="Normal 5 5 3 3 4 4" xfId="20148"/>
    <cellStyle name="Normal 5 5 3 3 5" xfId="20149"/>
    <cellStyle name="Normal 5 5 3 3 5 2" xfId="20150"/>
    <cellStyle name="Normal 5 5 3 3 5 2 2" xfId="20151"/>
    <cellStyle name="Normal 5 5 3 3 5 3" xfId="20152"/>
    <cellStyle name="Normal 5 5 3 3 6" xfId="20153"/>
    <cellStyle name="Normal 5 5 3 3 6 2" xfId="20154"/>
    <cellStyle name="Normal 5 5 3 3 6 2 2" xfId="20155"/>
    <cellStyle name="Normal 5 5 3 3 6 3" xfId="20156"/>
    <cellStyle name="Normal 5 5 3 3 7" xfId="20157"/>
    <cellStyle name="Normal 5 5 3 3 7 2" xfId="20158"/>
    <cellStyle name="Normal 5 5 3 3 7 2 2" xfId="20159"/>
    <cellStyle name="Normal 5 5 3 3 7 3" xfId="20160"/>
    <cellStyle name="Normal 5 5 3 3 8" xfId="20161"/>
    <cellStyle name="Normal 5 5 3 3 8 2" xfId="20162"/>
    <cellStyle name="Normal 5 5 3 3 9" xfId="20163"/>
    <cellStyle name="Normal 5 5 3 3 9 2" xfId="20164"/>
    <cellStyle name="Normal 5 5 3 4" xfId="20165"/>
    <cellStyle name="Normal 5 5 3 4 2" xfId="20166"/>
    <cellStyle name="Normal 5 5 3 4 2 2" xfId="20167"/>
    <cellStyle name="Normal 5 5 3 4 2 2 2" xfId="20168"/>
    <cellStyle name="Normal 5 5 3 4 2 2 2 2" xfId="20169"/>
    <cellStyle name="Normal 5 5 3 4 2 2 3" xfId="20170"/>
    <cellStyle name="Normal 5 5 3 4 2 3" xfId="20171"/>
    <cellStyle name="Normal 5 5 3 4 2 3 2" xfId="20172"/>
    <cellStyle name="Normal 5 5 3 4 2 4" xfId="20173"/>
    <cellStyle name="Normal 5 5 3 4 3" xfId="20174"/>
    <cellStyle name="Normal 5 5 3 4 3 2" xfId="20175"/>
    <cellStyle name="Normal 5 5 3 4 3 2 2" xfId="20176"/>
    <cellStyle name="Normal 5 5 3 4 3 2 2 2" xfId="20177"/>
    <cellStyle name="Normal 5 5 3 4 3 2 3" xfId="20178"/>
    <cellStyle name="Normal 5 5 3 4 3 3" xfId="20179"/>
    <cellStyle name="Normal 5 5 3 4 3 3 2" xfId="20180"/>
    <cellStyle name="Normal 5 5 3 4 3 4" xfId="20181"/>
    <cellStyle name="Normal 5 5 3 4 4" xfId="20182"/>
    <cellStyle name="Normal 5 5 3 4 4 2" xfId="20183"/>
    <cellStyle name="Normal 5 5 3 4 4 2 2" xfId="20184"/>
    <cellStyle name="Normal 5 5 3 4 4 3" xfId="20185"/>
    <cellStyle name="Normal 5 5 3 4 5" xfId="20186"/>
    <cellStyle name="Normal 5 5 3 4 5 2" xfId="20187"/>
    <cellStyle name="Normal 5 5 3 4 5 2 2" xfId="20188"/>
    <cellStyle name="Normal 5 5 3 4 5 3" xfId="20189"/>
    <cellStyle name="Normal 5 5 3 4 6" xfId="20190"/>
    <cellStyle name="Normal 5 5 3 4 6 2" xfId="20191"/>
    <cellStyle name="Normal 5 5 3 4 6 2 2" xfId="20192"/>
    <cellStyle name="Normal 5 5 3 4 6 3" xfId="20193"/>
    <cellStyle name="Normal 5 5 3 4 7" xfId="20194"/>
    <cellStyle name="Normal 5 5 3 4 7 2" xfId="20195"/>
    <cellStyle name="Normal 5 5 3 4 8" xfId="20196"/>
    <cellStyle name="Normal 5 5 3 4 8 2" xfId="20197"/>
    <cellStyle name="Normal 5 5 3 4 9" xfId="20198"/>
    <cellStyle name="Normal 5 5 3 5" xfId="20199"/>
    <cellStyle name="Normal 5 5 3 5 2" xfId="20200"/>
    <cellStyle name="Normal 5 5 3 5 2 2" xfId="20201"/>
    <cellStyle name="Normal 5 5 3 5 2 2 2" xfId="20202"/>
    <cellStyle name="Normal 5 5 3 5 2 2 2 2" xfId="20203"/>
    <cellStyle name="Normal 5 5 3 5 2 2 3" xfId="20204"/>
    <cellStyle name="Normal 5 5 3 5 2 3" xfId="20205"/>
    <cellStyle name="Normal 5 5 3 5 2 3 2" xfId="20206"/>
    <cellStyle name="Normal 5 5 3 5 2 4" xfId="20207"/>
    <cellStyle name="Normal 5 5 3 5 3" xfId="20208"/>
    <cellStyle name="Normal 5 5 3 5 3 2" xfId="20209"/>
    <cellStyle name="Normal 5 5 3 5 3 2 2" xfId="20210"/>
    <cellStyle name="Normal 5 5 3 5 3 3" xfId="20211"/>
    <cellStyle name="Normal 5 5 3 5 4" xfId="20212"/>
    <cellStyle name="Normal 5 5 3 5 4 2" xfId="20213"/>
    <cellStyle name="Normal 5 5 3 5 4 2 2" xfId="20214"/>
    <cellStyle name="Normal 5 5 3 5 4 3" xfId="20215"/>
    <cellStyle name="Normal 5 5 3 5 5" xfId="20216"/>
    <cellStyle name="Normal 5 5 3 5 5 2" xfId="20217"/>
    <cellStyle name="Normal 5 5 3 5 5 2 2" xfId="20218"/>
    <cellStyle name="Normal 5 5 3 5 5 3" xfId="20219"/>
    <cellStyle name="Normal 5 5 3 5 6" xfId="20220"/>
    <cellStyle name="Normal 5 5 3 5 6 2" xfId="20221"/>
    <cellStyle name="Normal 5 5 3 5 7" xfId="20222"/>
    <cellStyle name="Normal 5 5 3 5 7 2" xfId="20223"/>
    <cellStyle name="Normal 5 5 3 5 8" xfId="20224"/>
    <cellStyle name="Normal 5 5 3 6" xfId="20225"/>
    <cellStyle name="Normal 5 5 3 6 2" xfId="20226"/>
    <cellStyle name="Normal 5 5 3 6 2 2" xfId="20227"/>
    <cellStyle name="Normal 5 5 3 6 2 2 2" xfId="20228"/>
    <cellStyle name="Normal 5 5 3 6 2 3" xfId="20229"/>
    <cellStyle name="Normal 5 5 3 6 3" xfId="20230"/>
    <cellStyle name="Normal 5 5 3 6 3 2" xfId="20231"/>
    <cellStyle name="Normal 5 5 3 6 4" xfId="20232"/>
    <cellStyle name="Normal 5 5 3 7" xfId="20233"/>
    <cellStyle name="Normal 5 5 3 7 2" xfId="20234"/>
    <cellStyle name="Normal 5 5 3 7 2 2" xfId="20235"/>
    <cellStyle name="Normal 5 5 3 7 2 2 2" xfId="20236"/>
    <cellStyle name="Normal 5 5 3 7 2 3" xfId="20237"/>
    <cellStyle name="Normal 5 5 3 7 3" xfId="20238"/>
    <cellStyle name="Normal 5 5 3 7 3 2" xfId="20239"/>
    <cellStyle name="Normal 5 5 3 7 4" xfId="20240"/>
    <cellStyle name="Normal 5 5 3 8" xfId="20241"/>
    <cellStyle name="Normal 5 5 3 8 2" xfId="20242"/>
    <cellStyle name="Normal 5 5 3 8 2 2" xfId="20243"/>
    <cellStyle name="Normal 5 5 3 8 3" xfId="20244"/>
    <cellStyle name="Normal 5 5 3 9" xfId="20245"/>
    <cellStyle name="Normal 5 5 3 9 2" xfId="20246"/>
    <cellStyle name="Normal 5 5 3 9 2 2" xfId="20247"/>
    <cellStyle name="Normal 5 5 3 9 3" xfId="20248"/>
    <cellStyle name="Normal 5 5 4" xfId="20249"/>
    <cellStyle name="Normal 5 5 4 10" xfId="20250"/>
    <cellStyle name="Normal 5 5 4 10 2" xfId="20251"/>
    <cellStyle name="Normal 5 5 4 11" xfId="20252"/>
    <cellStyle name="Normal 5 5 4 11 2" xfId="20253"/>
    <cellStyle name="Normal 5 5 4 12" xfId="20254"/>
    <cellStyle name="Normal 5 5 4 2" xfId="20255"/>
    <cellStyle name="Normal 5 5 4 2 10" xfId="20256"/>
    <cellStyle name="Normal 5 5 4 2 2" xfId="20257"/>
    <cellStyle name="Normal 5 5 4 2 2 2" xfId="20258"/>
    <cellStyle name="Normal 5 5 4 2 2 2 2" xfId="20259"/>
    <cellStyle name="Normal 5 5 4 2 2 2 2 2" xfId="20260"/>
    <cellStyle name="Normal 5 5 4 2 2 2 3" xfId="20261"/>
    <cellStyle name="Normal 5 5 4 2 2 3" xfId="20262"/>
    <cellStyle name="Normal 5 5 4 2 2 3 2" xfId="20263"/>
    <cellStyle name="Normal 5 5 4 2 2 4" xfId="20264"/>
    <cellStyle name="Normal 5 5 4 2 3" xfId="20265"/>
    <cellStyle name="Normal 5 5 4 2 3 2" xfId="20266"/>
    <cellStyle name="Normal 5 5 4 2 3 2 2" xfId="20267"/>
    <cellStyle name="Normal 5 5 4 2 3 2 2 2" xfId="20268"/>
    <cellStyle name="Normal 5 5 4 2 3 2 3" xfId="20269"/>
    <cellStyle name="Normal 5 5 4 2 3 3" xfId="20270"/>
    <cellStyle name="Normal 5 5 4 2 3 3 2" xfId="20271"/>
    <cellStyle name="Normal 5 5 4 2 3 4" xfId="20272"/>
    <cellStyle name="Normal 5 5 4 2 4" xfId="20273"/>
    <cellStyle name="Normal 5 5 4 2 4 2" xfId="20274"/>
    <cellStyle name="Normal 5 5 4 2 4 2 2" xfId="20275"/>
    <cellStyle name="Normal 5 5 4 2 4 2 2 2" xfId="20276"/>
    <cellStyle name="Normal 5 5 4 2 4 2 3" xfId="20277"/>
    <cellStyle name="Normal 5 5 4 2 4 3" xfId="20278"/>
    <cellStyle name="Normal 5 5 4 2 4 3 2" xfId="20279"/>
    <cellStyle name="Normal 5 5 4 2 4 4" xfId="20280"/>
    <cellStyle name="Normal 5 5 4 2 5" xfId="20281"/>
    <cellStyle name="Normal 5 5 4 2 5 2" xfId="20282"/>
    <cellStyle name="Normal 5 5 4 2 5 2 2" xfId="20283"/>
    <cellStyle name="Normal 5 5 4 2 5 3" xfId="20284"/>
    <cellStyle name="Normal 5 5 4 2 6" xfId="20285"/>
    <cellStyle name="Normal 5 5 4 2 6 2" xfId="20286"/>
    <cellStyle name="Normal 5 5 4 2 6 2 2" xfId="20287"/>
    <cellStyle name="Normal 5 5 4 2 6 3" xfId="20288"/>
    <cellStyle name="Normal 5 5 4 2 7" xfId="20289"/>
    <cellStyle name="Normal 5 5 4 2 7 2" xfId="20290"/>
    <cellStyle name="Normal 5 5 4 2 7 2 2" xfId="20291"/>
    <cellStyle name="Normal 5 5 4 2 7 3" xfId="20292"/>
    <cellStyle name="Normal 5 5 4 2 8" xfId="20293"/>
    <cellStyle name="Normal 5 5 4 2 8 2" xfId="20294"/>
    <cellStyle name="Normal 5 5 4 2 9" xfId="20295"/>
    <cellStyle name="Normal 5 5 4 2 9 2" xfId="20296"/>
    <cellStyle name="Normal 5 5 4 3" xfId="20297"/>
    <cellStyle name="Normal 5 5 4 3 2" xfId="20298"/>
    <cellStyle name="Normal 5 5 4 3 2 2" xfId="20299"/>
    <cellStyle name="Normal 5 5 4 3 2 2 2" xfId="20300"/>
    <cellStyle name="Normal 5 5 4 3 2 2 2 2" xfId="20301"/>
    <cellStyle name="Normal 5 5 4 3 2 2 3" xfId="20302"/>
    <cellStyle name="Normal 5 5 4 3 2 3" xfId="20303"/>
    <cellStyle name="Normal 5 5 4 3 2 3 2" xfId="20304"/>
    <cellStyle name="Normal 5 5 4 3 2 4" xfId="20305"/>
    <cellStyle name="Normal 5 5 4 3 3" xfId="20306"/>
    <cellStyle name="Normal 5 5 4 3 3 2" xfId="20307"/>
    <cellStyle name="Normal 5 5 4 3 3 2 2" xfId="20308"/>
    <cellStyle name="Normal 5 5 4 3 3 2 2 2" xfId="20309"/>
    <cellStyle name="Normal 5 5 4 3 3 2 3" xfId="20310"/>
    <cellStyle name="Normal 5 5 4 3 3 3" xfId="20311"/>
    <cellStyle name="Normal 5 5 4 3 3 3 2" xfId="20312"/>
    <cellStyle name="Normal 5 5 4 3 3 4" xfId="20313"/>
    <cellStyle name="Normal 5 5 4 3 4" xfId="20314"/>
    <cellStyle name="Normal 5 5 4 3 4 2" xfId="20315"/>
    <cellStyle name="Normal 5 5 4 3 4 2 2" xfId="20316"/>
    <cellStyle name="Normal 5 5 4 3 4 3" xfId="20317"/>
    <cellStyle name="Normal 5 5 4 3 5" xfId="20318"/>
    <cellStyle name="Normal 5 5 4 3 5 2" xfId="20319"/>
    <cellStyle name="Normal 5 5 4 3 5 2 2" xfId="20320"/>
    <cellStyle name="Normal 5 5 4 3 5 3" xfId="20321"/>
    <cellStyle name="Normal 5 5 4 3 6" xfId="20322"/>
    <cellStyle name="Normal 5 5 4 3 6 2" xfId="20323"/>
    <cellStyle name="Normal 5 5 4 3 6 2 2" xfId="20324"/>
    <cellStyle name="Normal 5 5 4 3 6 3" xfId="20325"/>
    <cellStyle name="Normal 5 5 4 3 7" xfId="20326"/>
    <cellStyle name="Normal 5 5 4 3 7 2" xfId="20327"/>
    <cellStyle name="Normal 5 5 4 3 8" xfId="20328"/>
    <cellStyle name="Normal 5 5 4 3 8 2" xfId="20329"/>
    <cellStyle name="Normal 5 5 4 3 9" xfId="20330"/>
    <cellStyle name="Normal 5 5 4 4" xfId="20331"/>
    <cellStyle name="Normal 5 5 4 4 2" xfId="20332"/>
    <cellStyle name="Normal 5 5 4 4 2 2" xfId="20333"/>
    <cellStyle name="Normal 5 5 4 4 2 2 2" xfId="20334"/>
    <cellStyle name="Normal 5 5 4 4 2 2 2 2" xfId="20335"/>
    <cellStyle name="Normal 5 5 4 4 2 2 3" xfId="20336"/>
    <cellStyle name="Normal 5 5 4 4 2 3" xfId="20337"/>
    <cellStyle name="Normal 5 5 4 4 2 3 2" xfId="20338"/>
    <cellStyle name="Normal 5 5 4 4 2 4" xfId="20339"/>
    <cellStyle name="Normal 5 5 4 4 3" xfId="20340"/>
    <cellStyle name="Normal 5 5 4 4 3 2" xfId="20341"/>
    <cellStyle name="Normal 5 5 4 4 3 2 2" xfId="20342"/>
    <cellStyle name="Normal 5 5 4 4 3 3" xfId="20343"/>
    <cellStyle name="Normal 5 5 4 4 4" xfId="20344"/>
    <cellStyle name="Normal 5 5 4 4 4 2" xfId="20345"/>
    <cellStyle name="Normal 5 5 4 4 4 2 2" xfId="20346"/>
    <cellStyle name="Normal 5 5 4 4 4 3" xfId="20347"/>
    <cellStyle name="Normal 5 5 4 4 5" xfId="20348"/>
    <cellStyle name="Normal 5 5 4 4 5 2" xfId="20349"/>
    <cellStyle name="Normal 5 5 4 4 5 2 2" xfId="20350"/>
    <cellStyle name="Normal 5 5 4 4 5 3" xfId="20351"/>
    <cellStyle name="Normal 5 5 4 4 6" xfId="20352"/>
    <cellStyle name="Normal 5 5 4 4 6 2" xfId="20353"/>
    <cellStyle name="Normal 5 5 4 4 7" xfId="20354"/>
    <cellStyle name="Normal 5 5 4 4 7 2" xfId="20355"/>
    <cellStyle name="Normal 5 5 4 4 8" xfId="20356"/>
    <cellStyle name="Normal 5 5 4 5" xfId="20357"/>
    <cellStyle name="Normal 5 5 4 5 2" xfId="20358"/>
    <cellStyle name="Normal 5 5 4 5 2 2" xfId="20359"/>
    <cellStyle name="Normal 5 5 4 5 2 2 2" xfId="20360"/>
    <cellStyle name="Normal 5 5 4 5 2 3" xfId="20361"/>
    <cellStyle name="Normal 5 5 4 5 3" xfId="20362"/>
    <cellStyle name="Normal 5 5 4 5 3 2" xfId="20363"/>
    <cellStyle name="Normal 5 5 4 5 4" xfId="20364"/>
    <cellStyle name="Normal 5 5 4 6" xfId="20365"/>
    <cellStyle name="Normal 5 5 4 6 2" xfId="20366"/>
    <cellStyle name="Normal 5 5 4 6 2 2" xfId="20367"/>
    <cellStyle name="Normal 5 5 4 6 2 2 2" xfId="20368"/>
    <cellStyle name="Normal 5 5 4 6 2 3" xfId="20369"/>
    <cellStyle name="Normal 5 5 4 6 3" xfId="20370"/>
    <cellStyle name="Normal 5 5 4 6 3 2" xfId="20371"/>
    <cellStyle name="Normal 5 5 4 6 4" xfId="20372"/>
    <cellStyle name="Normal 5 5 4 7" xfId="20373"/>
    <cellStyle name="Normal 5 5 4 7 2" xfId="20374"/>
    <cellStyle name="Normal 5 5 4 7 2 2" xfId="20375"/>
    <cellStyle name="Normal 5 5 4 7 3" xfId="20376"/>
    <cellStyle name="Normal 5 5 4 8" xfId="20377"/>
    <cellStyle name="Normal 5 5 4 8 2" xfId="20378"/>
    <cellStyle name="Normal 5 5 4 8 2 2" xfId="20379"/>
    <cellStyle name="Normal 5 5 4 8 3" xfId="20380"/>
    <cellStyle name="Normal 5 5 4 9" xfId="20381"/>
    <cellStyle name="Normal 5 5 4 9 2" xfId="20382"/>
    <cellStyle name="Normal 5 5 4 9 2 2" xfId="20383"/>
    <cellStyle name="Normal 5 5 4 9 3" xfId="20384"/>
    <cellStyle name="Normal 5 5 5" xfId="20385"/>
    <cellStyle name="Normal 5 5 5 10" xfId="20386"/>
    <cellStyle name="Normal 5 5 5 10 2" xfId="20387"/>
    <cellStyle name="Normal 5 5 5 11" xfId="20388"/>
    <cellStyle name="Normal 5 5 5 2" xfId="20389"/>
    <cellStyle name="Normal 5 5 5 2 2" xfId="20390"/>
    <cellStyle name="Normal 5 5 5 2 2 2" xfId="20391"/>
    <cellStyle name="Normal 5 5 5 2 2 2 2" xfId="20392"/>
    <cellStyle name="Normal 5 5 5 2 2 2 2 2" xfId="20393"/>
    <cellStyle name="Normal 5 5 5 2 2 2 3" xfId="20394"/>
    <cellStyle name="Normal 5 5 5 2 2 3" xfId="20395"/>
    <cellStyle name="Normal 5 5 5 2 2 3 2" xfId="20396"/>
    <cellStyle name="Normal 5 5 5 2 2 4" xfId="20397"/>
    <cellStyle name="Normal 5 5 5 2 3" xfId="20398"/>
    <cellStyle name="Normal 5 5 5 2 3 2" xfId="20399"/>
    <cellStyle name="Normal 5 5 5 2 3 2 2" xfId="20400"/>
    <cellStyle name="Normal 5 5 5 2 3 2 2 2" xfId="20401"/>
    <cellStyle name="Normal 5 5 5 2 3 2 3" xfId="20402"/>
    <cellStyle name="Normal 5 5 5 2 3 3" xfId="20403"/>
    <cellStyle name="Normal 5 5 5 2 3 3 2" xfId="20404"/>
    <cellStyle name="Normal 5 5 5 2 3 4" xfId="20405"/>
    <cellStyle name="Normal 5 5 5 2 4" xfId="20406"/>
    <cellStyle name="Normal 5 5 5 2 4 2" xfId="20407"/>
    <cellStyle name="Normal 5 5 5 2 4 2 2" xfId="20408"/>
    <cellStyle name="Normal 5 5 5 2 4 3" xfId="20409"/>
    <cellStyle name="Normal 5 5 5 2 5" xfId="20410"/>
    <cellStyle name="Normal 5 5 5 2 5 2" xfId="20411"/>
    <cellStyle name="Normal 5 5 5 2 5 2 2" xfId="20412"/>
    <cellStyle name="Normal 5 5 5 2 5 3" xfId="20413"/>
    <cellStyle name="Normal 5 5 5 2 6" xfId="20414"/>
    <cellStyle name="Normal 5 5 5 2 6 2" xfId="20415"/>
    <cellStyle name="Normal 5 5 5 2 6 2 2" xfId="20416"/>
    <cellStyle name="Normal 5 5 5 2 6 3" xfId="20417"/>
    <cellStyle name="Normal 5 5 5 2 7" xfId="20418"/>
    <cellStyle name="Normal 5 5 5 2 7 2" xfId="20419"/>
    <cellStyle name="Normal 5 5 5 2 8" xfId="20420"/>
    <cellStyle name="Normal 5 5 5 2 8 2" xfId="20421"/>
    <cellStyle name="Normal 5 5 5 2 9" xfId="20422"/>
    <cellStyle name="Normal 5 5 5 3" xfId="20423"/>
    <cellStyle name="Normal 5 5 5 3 2" xfId="20424"/>
    <cellStyle name="Normal 5 5 5 3 2 2" xfId="20425"/>
    <cellStyle name="Normal 5 5 5 3 2 2 2" xfId="20426"/>
    <cellStyle name="Normal 5 5 5 3 2 2 2 2" xfId="20427"/>
    <cellStyle name="Normal 5 5 5 3 2 2 3" xfId="20428"/>
    <cellStyle name="Normal 5 5 5 3 2 3" xfId="20429"/>
    <cellStyle name="Normal 5 5 5 3 2 3 2" xfId="20430"/>
    <cellStyle name="Normal 5 5 5 3 2 4" xfId="20431"/>
    <cellStyle name="Normal 5 5 5 3 3" xfId="20432"/>
    <cellStyle name="Normal 5 5 5 3 3 2" xfId="20433"/>
    <cellStyle name="Normal 5 5 5 3 3 2 2" xfId="20434"/>
    <cellStyle name="Normal 5 5 5 3 3 3" xfId="20435"/>
    <cellStyle name="Normal 5 5 5 3 4" xfId="20436"/>
    <cellStyle name="Normal 5 5 5 3 4 2" xfId="20437"/>
    <cellStyle name="Normal 5 5 5 3 4 2 2" xfId="20438"/>
    <cellStyle name="Normal 5 5 5 3 4 3" xfId="20439"/>
    <cellStyle name="Normal 5 5 5 3 5" xfId="20440"/>
    <cellStyle name="Normal 5 5 5 3 5 2" xfId="20441"/>
    <cellStyle name="Normal 5 5 5 3 5 2 2" xfId="20442"/>
    <cellStyle name="Normal 5 5 5 3 5 3" xfId="20443"/>
    <cellStyle name="Normal 5 5 5 3 6" xfId="20444"/>
    <cellStyle name="Normal 5 5 5 3 6 2" xfId="20445"/>
    <cellStyle name="Normal 5 5 5 3 7" xfId="20446"/>
    <cellStyle name="Normal 5 5 5 3 7 2" xfId="20447"/>
    <cellStyle name="Normal 5 5 5 3 8" xfId="20448"/>
    <cellStyle name="Normal 5 5 5 4" xfId="20449"/>
    <cellStyle name="Normal 5 5 5 4 2" xfId="20450"/>
    <cellStyle name="Normal 5 5 5 4 2 2" xfId="20451"/>
    <cellStyle name="Normal 5 5 5 4 2 2 2" xfId="20452"/>
    <cellStyle name="Normal 5 5 5 4 2 3" xfId="20453"/>
    <cellStyle name="Normal 5 5 5 4 3" xfId="20454"/>
    <cellStyle name="Normal 5 5 5 4 3 2" xfId="20455"/>
    <cellStyle name="Normal 5 5 5 4 4" xfId="20456"/>
    <cellStyle name="Normal 5 5 5 5" xfId="20457"/>
    <cellStyle name="Normal 5 5 5 5 2" xfId="20458"/>
    <cellStyle name="Normal 5 5 5 5 2 2" xfId="20459"/>
    <cellStyle name="Normal 5 5 5 5 2 2 2" xfId="20460"/>
    <cellStyle name="Normal 5 5 5 5 2 3" xfId="20461"/>
    <cellStyle name="Normal 5 5 5 5 3" xfId="20462"/>
    <cellStyle name="Normal 5 5 5 5 3 2" xfId="20463"/>
    <cellStyle name="Normal 5 5 5 5 4" xfId="20464"/>
    <cellStyle name="Normal 5 5 5 6" xfId="20465"/>
    <cellStyle name="Normal 5 5 5 6 2" xfId="20466"/>
    <cellStyle name="Normal 5 5 5 6 2 2" xfId="20467"/>
    <cellStyle name="Normal 5 5 5 6 3" xfId="20468"/>
    <cellStyle name="Normal 5 5 5 7" xfId="20469"/>
    <cellStyle name="Normal 5 5 5 7 2" xfId="20470"/>
    <cellStyle name="Normal 5 5 5 7 2 2" xfId="20471"/>
    <cellStyle name="Normal 5 5 5 7 3" xfId="20472"/>
    <cellStyle name="Normal 5 5 5 8" xfId="20473"/>
    <cellStyle name="Normal 5 5 5 8 2" xfId="20474"/>
    <cellStyle name="Normal 5 5 5 8 2 2" xfId="20475"/>
    <cellStyle name="Normal 5 5 5 8 3" xfId="20476"/>
    <cellStyle name="Normal 5 5 5 9" xfId="20477"/>
    <cellStyle name="Normal 5 5 5 9 2" xfId="20478"/>
    <cellStyle name="Normal 5 5 6" xfId="20479"/>
    <cellStyle name="Normal 5 5 6 10" xfId="20480"/>
    <cellStyle name="Normal 5 5 6 2" xfId="20481"/>
    <cellStyle name="Normal 5 5 6 2 2" xfId="20482"/>
    <cellStyle name="Normal 5 5 6 2 2 2" xfId="20483"/>
    <cellStyle name="Normal 5 5 6 2 2 2 2" xfId="20484"/>
    <cellStyle name="Normal 5 5 6 2 2 3" xfId="20485"/>
    <cellStyle name="Normal 5 5 6 2 3" xfId="20486"/>
    <cellStyle name="Normal 5 5 6 2 3 2" xfId="20487"/>
    <cellStyle name="Normal 5 5 6 2 4" xfId="20488"/>
    <cellStyle name="Normal 5 5 6 3" xfId="20489"/>
    <cellStyle name="Normal 5 5 6 3 2" xfId="20490"/>
    <cellStyle name="Normal 5 5 6 3 2 2" xfId="20491"/>
    <cellStyle name="Normal 5 5 6 3 2 2 2" xfId="20492"/>
    <cellStyle name="Normal 5 5 6 3 2 3" xfId="20493"/>
    <cellStyle name="Normal 5 5 6 3 3" xfId="20494"/>
    <cellStyle name="Normal 5 5 6 3 3 2" xfId="20495"/>
    <cellStyle name="Normal 5 5 6 3 4" xfId="20496"/>
    <cellStyle name="Normal 5 5 6 4" xfId="20497"/>
    <cellStyle name="Normal 5 5 6 4 2" xfId="20498"/>
    <cellStyle name="Normal 5 5 6 4 2 2" xfId="20499"/>
    <cellStyle name="Normal 5 5 6 4 2 2 2" xfId="20500"/>
    <cellStyle name="Normal 5 5 6 4 2 3" xfId="20501"/>
    <cellStyle name="Normal 5 5 6 4 3" xfId="20502"/>
    <cellStyle name="Normal 5 5 6 4 3 2" xfId="20503"/>
    <cellStyle name="Normal 5 5 6 4 4" xfId="20504"/>
    <cellStyle name="Normal 5 5 6 5" xfId="20505"/>
    <cellStyle name="Normal 5 5 6 5 2" xfId="20506"/>
    <cellStyle name="Normal 5 5 6 5 2 2" xfId="20507"/>
    <cellStyle name="Normal 5 5 6 5 3" xfId="20508"/>
    <cellStyle name="Normal 5 5 6 6" xfId="20509"/>
    <cellStyle name="Normal 5 5 6 6 2" xfId="20510"/>
    <cellStyle name="Normal 5 5 6 6 2 2" xfId="20511"/>
    <cellStyle name="Normal 5 5 6 6 3" xfId="20512"/>
    <cellStyle name="Normal 5 5 6 7" xfId="20513"/>
    <cellStyle name="Normal 5 5 6 7 2" xfId="20514"/>
    <cellStyle name="Normal 5 5 6 7 2 2" xfId="20515"/>
    <cellStyle name="Normal 5 5 6 7 3" xfId="20516"/>
    <cellStyle name="Normal 5 5 6 8" xfId="20517"/>
    <cellStyle name="Normal 5 5 6 8 2" xfId="20518"/>
    <cellStyle name="Normal 5 5 6 9" xfId="20519"/>
    <cellStyle name="Normal 5 5 6 9 2" xfId="20520"/>
    <cellStyle name="Normal 5 5 7" xfId="20521"/>
    <cellStyle name="Normal 5 5 7 2" xfId="20522"/>
    <cellStyle name="Normal 5 5 7 2 2" xfId="20523"/>
    <cellStyle name="Normal 5 5 7 2 2 2" xfId="20524"/>
    <cellStyle name="Normal 5 5 7 2 2 2 2" xfId="20525"/>
    <cellStyle name="Normal 5 5 7 2 2 3" xfId="20526"/>
    <cellStyle name="Normal 5 5 7 2 3" xfId="20527"/>
    <cellStyle name="Normal 5 5 7 2 3 2" xfId="20528"/>
    <cellStyle name="Normal 5 5 7 2 4" xfId="20529"/>
    <cellStyle name="Normal 5 5 7 3" xfId="20530"/>
    <cellStyle name="Normal 5 5 7 3 2" xfId="20531"/>
    <cellStyle name="Normal 5 5 7 3 2 2" xfId="20532"/>
    <cellStyle name="Normal 5 5 7 3 2 2 2" xfId="20533"/>
    <cellStyle name="Normal 5 5 7 3 2 3" xfId="20534"/>
    <cellStyle name="Normal 5 5 7 3 3" xfId="20535"/>
    <cellStyle name="Normal 5 5 7 3 3 2" xfId="20536"/>
    <cellStyle name="Normal 5 5 7 3 4" xfId="20537"/>
    <cellStyle name="Normal 5 5 7 4" xfId="20538"/>
    <cellStyle name="Normal 5 5 7 4 2" xfId="20539"/>
    <cellStyle name="Normal 5 5 7 4 2 2" xfId="20540"/>
    <cellStyle name="Normal 5 5 7 4 3" xfId="20541"/>
    <cellStyle name="Normal 5 5 7 5" xfId="20542"/>
    <cellStyle name="Normal 5 5 7 5 2" xfId="20543"/>
    <cellStyle name="Normal 5 5 7 5 2 2" xfId="20544"/>
    <cellStyle name="Normal 5 5 7 5 3" xfId="20545"/>
    <cellStyle name="Normal 5 5 7 6" xfId="20546"/>
    <cellStyle name="Normal 5 5 7 6 2" xfId="20547"/>
    <cellStyle name="Normal 5 5 7 6 2 2" xfId="20548"/>
    <cellStyle name="Normal 5 5 7 6 3" xfId="20549"/>
    <cellStyle name="Normal 5 5 7 7" xfId="20550"/>
    <cellStyle name="Normal 5 5 7 7 2" xfId="20551"/>
    <cellStyle name="Normal 5 5 7 8" xfId="20552"/>
    <cellStyle name="Normal 5 5 7 8 2" xfId="20553"/>
    <cellStyle name="Normal 5 5 7 9" xfId="20554"/>
    <cellStyle name="Normal 5 5 8" xfId="20555"/>
    <cellStyle name="Normal 5 5 8 2" xfId="20556"/>
    <cellStyle name="Normal 5 5 8 2 2" xfId="20557"/>
    <cellStyle name="Normal 5 5 8 2 2 2" xfId="20558"/>
    <cellStyle name="Normal 5 5 8 2 2 2 2" xfId="20559"/>
    <cellStyle name="Normal 5 5 8 2 2 3" xfId="20560"/>
    <cellStyle name="Normal 5 5 8 2 3" xfId="20561"/>
    <cellStyle name="Normal 5 5 8 2 3 2" xfId="20562"/>
    <cellStyle name="Normal 5 5 8 2 4" xfId="20563"/>
    <cellStyle name="Normal 5 5 8 3" xfId="20564"/>
    <cellStyle name="Normal 5 5 8 3 2" xfId="20565"/>
    <cellStyle name="Normal 5 5 8 3 2 2" xfId="20566"/>
    <cellStyle name="Normal 5 5 8 3 3" xfId="20567"/>
    <cellStyle name="Normal 5 5 8 4" xfId="20568"/>
    <cellStyle name="Normal 5 5 8 4 2" xfId="20569"/>
    <cellStyle name="Normal 5 5 8 4 2 2" xfId="20570"/>
    <cellStyle name="Normal 5 5 8 4 3" xfId="20571"/>
    <cellStyle name="Normal 5 5 8 5" xfId="20572"/>
    <cellStyle name="Normal 5 5 8 5 2" xfId="20573"/>
    <cellStyle name="Normal 5 5 8 5 2 2" xfId="20574"/>
    <cellStyle name="Normal 5 5 8 5 3" xfId="20575"/>
    <cellStyle name="Normal 5 5 8 6" xfId="20576"/>
    <cellStyle name="Normal 5 5 8 6 2" xfId="20577"/>
    <cellStyle name="Normal 5 5 8 7" xfId="20578"/>
    <cellStyle name="Normal 5 5 8 7 2" xfId="20579"/>
    <cellStyle name="Normal 5 5 8 8" xfId="20580"/>
    <cellStyle name="Normal 5 5 9" xfId="20581"/>
    <cellStyle name="Normal 5 5 9 2" xfId="20582"/>
    <cellStyle name="Normal 5 5 9 2 2" xfId="20583"/>
    <cellStyle name="Normal 5 5 9 2 2 2" xfId="20584"/>
    <cellStyle name="Normal 5 5 9 2 3" xfId="20585"/>
    <cellStyle name="Normal 5 5 9 3" xfId="20586"/>
    <cellStyle name="Normal 5 5 9 4" xfId="20587"/>
    <cellStyle name="Normal 5 5 9 4 2" xfId="20588"/>
    <cellStyle name="Normal 5 5 9 5" xfId="20589"/>
    <cellStyle name="Normal 5 5 9 5 2" xfId="20590"/>
    <cellStyle name="Normal 5 6" xfId="20591"/>
    <cellStyle name="Normal 5 6 10" xfId="20592"/>
    <cellStyle name="Normal 5 6 10 2" xfId="20593"/>
    <cellStyle name="Normal 5 6 10 2 2" xfId="20594"/>
    <cellStyle name="Normal 5 6 10 3" xfId="20595"/>
    <cellStyle name="Normal 5 6 11" xfId="20596"/>
    <cellStyle name="Normal 5 6 11 2" xfId="20597"/>
    <cellStyle name="Normal 5 6 11 2 2" xfId="20598"/>
    <cellStyle name="Normal 5 6 11 3" xfId="20599"/>
    <cellStyle name="Normal 5 6 12" xfId="20600"/>
    <cellStyle name="Normal 5 6 12 2" xfId="20601"/>
    <cellStyle name="Normal 5 6 12 2 2" xfId="20602"/>
    <cellStyle name="Normal 5 6 12 3" xfId="20603"/>
    <cellStyle name="Normal 5 6 13" xfId="20604"/>
    <cellStyle name="Normal 5 6 13 2" xfId="20605"/>
    <cellStyle name="Normal 5 6 14" xfId="20606"/>
    <cellStyle name="Normal 5 6 14 2" xfId="20607"/>
    <cellStyle name="Normal 5 6 15" xfId="20608"/>
    <cellStyle name="Normal 5 6 2" xfId="20609"/>
    <cellStyle name="Normal 5 6 2 10" xfId="20610"/>
    <cellStyle name="Normal 5 6 2 10 2" xfId="20611"/>
    <cellStyle name="Normal 5 6 2 10 2 2" xfId="20612"/>
    <cellStyle name="Normal 5 6 2 10 3" xfId="20613"/>
    <cellStyle name="Normal 5 6 2 11" xfId="20614"/>
    <cellStyle name="Normal 5 6 2 11 2" xfId="20615"/>
    <cellStyle name="Normal 5 6 2 12" xfId="20616"/>
    <cellStyle name="Normal 5 6 2 12 2" xfId="20617"/>
    <cellStyle name="Normal 5 6 2 13" xfId="20618"/>
    <cellStyle name="Normal 5 6 2 2" xfId="20619"/>
    <cellStyle name="Normal 5 6 2 2 10" xfId="20620"/>
    <cellStyle name="Normal 5 6 2 2 10 2" xfId="20621"/>
    <cellStyle name="Normal 5 6 2 2 11" xfId="20622"/>
    <cellStyle name="Normal 5 6 2 2 2" xfId="20623"/>
    <cellStyle name="Normal 5 6 2 2 2 2" xfId="20624"/>
    <cellStyle name="Normal 5 6 2 2 2 2 2" xfId="20625"/>
    <cellStyle name="Normal 5 6 2 2 2 2 2 2" xfId="20626"/>
    <cellStyle name="Normal 5 6 2 2 2 2 2 2 2" xfId="20627"/>
    <cellStyle name="Normal 5 6 2 2 2 2 2 3" xfId="20628"/>
    <cellStyle name="Normal 5 6 2 2 2 2 3" xfId="20629"/>
    <cellStyle name="Normal 5 6 2 2 2 2 3 2" xfId="20630"/>
    <cellStyle name="Normal 5 6 2 2 2 2 4" xfId="20631"/>
    <cellStyle name="Normal 5 6 2 2 2 3" xfId="20632"/>
    <cellStyle name="Normal 5 6 2 2 2 3 2" xfId="20633"/>
    <cellStyle name="Normal 5 6 2 2 2 3 2 2" xfId="20634"/>
    <cellStyle name="Normal 5 6 2 2 2 3 2 2 2" xfId="20635"/>
    <cellStyle name="Normal 5 6 2 2 2 3 2 3" xfId="20636"/>
    <cellStyle name="Normal 5 6 2 2 2 3 3" xfId="20637"/>
    <cellStyle name="Normal 5 6 2 2 2 3 3 2" xfId="20638"/>
    <cellStyle name="Normal 5 6 2 2 2 3 4" xfId="20639"/>
    <cellStyle name="Normal 5 6 2 2 2 4" xfId="20640"/>
    <cellStyle name="Normal 5 6 2 2 2 4 2" xfId="20641"/>
    <cellStyle name="Normal 5 6 2 2 2 4 2 2" xfId="20642"/>
    <cellStyle name="Normal 5 6 2 2 2 4 3" xfId="20643"/>
    <cellStyle name="Normal 5 6 2 2 2 5" xfId="20644"/>
    <cellStyle name="Normal 5 6 2 2 2 5 2" xfId="20645"/>
    <cellStyle name="Normal 5 6 2 2 2 5 2 2" xfId="20646"/>
    <cellStyle name="Normal 5 6 2 2 2 5 3" xfId="20647"/>
    <cellStyle name="Normal 5 6 2 2 2 6" xfId="20648"/>
    <cellStyle name="Normal 5 6 2 2 2 6 2" xfId="20649"/>
    <cellStyle name="Normal 5 6 2 2 2 6 2 2" xfId="20650"/>
    <cellStyle name="Normal 5 6 2 2 2 6 3" xfId="20651"/>
    <cellStyle name="Normal 5 6 2 2 2 7" xfId="20652"/>
    <cellStyle name="Normal 5 6 2 2 2 7 2" xfId="20653"/>
    <cellStyle name="Normal 5 6 2 2 2 8" xfId="20654"/>
    <cellStyle name="Normal 5 6 2 2 2 8 2" xfId="20655"/>
    <cellStyle name="Normal 5 6 2 2 2 9" xfId="20656"/>
    <cellStyle name="Normal 5 6 2 2 3" xfId="20657"/>
    <cellStyle name="Normal 5 6 2 2 3 2" xfId="20658"/>
    <cellStyle name="Normal 5 6 2 2 3 2 2" xfId="20659"/>
    <cellStyle name="Normal 5 6 2 2 3 2 2 2" xfId="20660"/>
    <cellStyle name="Normal 5 6 2 2 3 2 2 2 2" xfId="20661"/>
    <cellStyle name="Normal 5 6 2 2 3 2 2 3" xfId="20662"/>
    <cellStyle name="Normal 5 6 2 2 3 2 3" xfId="20663"/>
    <cellStyle name="Normal 5 6 2 2 3 2 3 2" xfId="20664"/>
    <cellStyle name="Normal 5 6 2 2 3 2 4" xfId="20665"/>
    <cellStyle name="Normal 5 6 2 2 3 3" xfId="20666"/>
    <cellStyle name="Normal 5 6 2 2 3 3 2" xfId="20667"/>
    <cellStyle name="Normal 5 6 2 2 3 3 2 2" xfId="20668"/>
    <cellStyle name="Normal 5 6 2 2 3 3 3" xfId="20669"/>
    <cellStyle name="Normal 5 6 2 2 3 4" xfId="20670"/>
    <cellStyle name="Normal 5 6 2 2 3 4 2" xfId="20671"/>
    <cellStyle name="Normal 5 6 2 2 3 4 2 2" xfId="20672"/>
    <cellStyle name="Normal 5 6 2 2 3 4 3" xfId="20673"/>
    <cellStyle name="Normal 5 6 2 2 3 5" xfId="20674"/>
    <cellStyle name="Normal 5 6 2 2 3 5 2" xfId="20675"/>
    <cellStyle name="Normal 5 6 2 2 3 5 2 2" xfId="20676"/>
    <cellStyle name="Normal 5 6 2 2 3 5 3" xfId="20677"/>
    <cellStyle name="Normal 5 6 2 2 3 6" xfId="20678"/>
    <cellStyle name="Normal 5 6 2 2 3 6 2" xfId="20679"/>
    <cellStyle name="Normal 5 6 2 2 3 7" xfId="20680"/>
    <cellStyle name="Normal 5 6 2 2 3 7 2" xfId="20681"/>
    <cellStyle name="Normal 5 6 2 2 3 8" xfId="20682"/>
    <cellStyle name="Normal 5 6 2 2 4" xfId="20683"/>
    <cellStyle name="Normal 5 6 2 2 4 2" xfId="20684"/>
    <cellStyle name="Normal 5 6 2 2 4 2 2" xfId="20685"/>
    <cellStyle name="Normal 5 6 2 2 4 2 2 2" xfId="20686"/>
    <cellStyle name="Normal 5 6 2 2 4 2 3" xfId="20687"/>
    <cellStyle name="Normal 5 6 2 2 4 3" xfId="20688"/>
    <cellStyle name="Normal 5 6 2 2 4 3 2" xfId="20689"/>
    <cellStyle name="Normal 5 6 2 2 4 4" xfId="20690"/>
    <cellStyle name="Normal 5 6 2 2 5" xfId="20691"/>
    <cellStyle name="Normal 5 6 2 2 5 2" xfId="20692"/>
    <cellStyle name="Normal 5 6 2 2 5 2 2" xfId="20693"/>
    <cellStyle name="Normal 5 6 2 2 5 2 2 2" xfId="20694"/>
    <cellStyle name="Normal 5 6 2 2 5 2 3" xfId="20695"/>
    <cellStyle name="Normal 5 6 2 2 5 3" xfId="20696"/>
    <cellStyle name="Normal 5 6 2 2 5 3 2" xfId="20697"/>
    <cellStyle name="Normal 5 6 2 2 5 4" xfId="20698"/>
    <cellStyle name="Normal 5 6 2 2 6" xfId="20699"/>
    <cellStyle name="Normal 5 6 2 2 6 2" xfId="20700"/>
    <cellStyle name="Normal 5 6 2 2 6 2 2" xfId="20701"/>
    <cellStyle name="Normal 5 6 2 2 6 3" xfId="20702"/>
    <cellStyle name="Normal 5 6 2 2 7" xfId="20703"/>
    <cellStyle name="Normal 5 6 2 2 7 2" xfId="20704"/>
    <cellStyle name="Normal 5 6 2 2 7 2 2" xfId="20705"/>
    <cellStyle name="Normal 5 6 2 2 7 3" xfId="20706"/>
    <cellStyle name="Normal 5 6 2 2 8" xfId="20707"/>
    <cellStyle name="Normal 5 6 2 2 8 2" xfId="20708"/>
    <cellStyle name="Normal 5 6 2 2 8 2 2" xfId="20709"/>
    <cellStyle name="Normal 5 6 2 2 8 3" xfId="20710"/>
    <cellStyle name="Normal 5 6 2 2 9" xfId="20711"/>
    <cellStyle name="Normal 5 6 2 2 9 2" xfId="20712"/>
    <cellStyle name="Normal 5 6 2 3" xfId="20713"/>
    <cellStyle name="Normal 5 6 2 3 10" xfId="20714"/>
    <cellStyle name="Normal 5 6 2 3 2" xfId="20715"/>
    <cellStyle name="Normal 5 6 2 3 2 2" xfId="20716"/>
    <cellStyle name="Normal 5 6 2 3 2 2 2" xfId="20717"/>
    <cellStyle name="Normal 5 6 2 3 2 2 2 2" xfId="20718"/>
    <cellStyle name="Normal 5 6 2 3 2 2 3" xfId="20719"/>
    <cellStyle name="Normal 5 6 2 3 2 3" xfId="20720"/>
    <cellStyle name="Normal 5 6 2 3 2 3 2" xfId="20721"/>
    <cellStyle name="Normal 5 6 2 3 2 4" xfId="20722"/>
    <cellStyle name="Normal 5 6 2 3 3" xfId="20723"/>
    <cellStyle name="Normal 5 6 2 3 3 2" xfId="20724"/>
    <cellStyle name="Normal 5 6 2 3 3 2 2" xfId="20725"/>
    <cellStyle name="Normal 5 6 2 3 3 2 2 2" xfId="20726"/>
    <cellStyle name="Normal 5 6 2 3 3 2 3" xfId="20727"/>
    <cellStyle name="Normal 5 6 2 3 3 3" xfId="20728"/>
    <cellStyle name="Normal 5 6 2 3 3 3 2" xfId="20729"/>
    <cellStyle name="Normal 5 6 2 3 3 4" xfId="20730"/>
    <cellStyle name="Normal 5 6 2 3 4" xfId="20731"/>
    <cellStyle name="Normal 5 6 2 3 4 2" xfId="20732"/>
    <cellStyle name="Normal 5 6 2 3 4 2 2" xfId="20733"/>
    <cellStyle name="Normal 5 6 2 3 4 2 2 2" xfId="20734"/>
    <cellStyle name="Normal 5 6 2 3 4 2 3" xfId="20735"/>
    <cellStyle name="Normal 5 6 2 3 4 3" xfId="20736"/>
    <cellStyle name="Normal 5 6 2 3 4 3 2" xfId="20737"/>
    <cellStyle name="Normal 5 6 2 3 4 4" xfId="20738"/>
    <cellStyle name="Normal 5 6 2 3 5" xfId="20739"/>
    <cellStyle name="Normal 5 6 2 3 5 2" xfId="20740"/>
    <cellStyle name="Normal 5 6 2 3 5 2 2" xfId="20741"/>
    <cellStyle name="Normal 5 6 2 3 5 3" xfId="20742"/>
    <cellStyle name="Normal 5 6 2 3 6" xfId="20743"/>
    <cellStyle name="Normal 5 6 2 3 6 2" xfId="20744"/>
    <cellStyle name="Normal 5 6 2 3 6 2 2" xfId="20745"/>
    <cellStyle name="Normal 5 6 2 3 6 3" xfId="20746"/>
    <cellStyle name="Normal 5 6 2 3 7" xfId="20747"/>
    <cellStyle name="Normal 5 6 2 3 7 2" xfId="20748"/>
    <cellStyle name="Normal 5 6 2 3 7 2 2" xfId="20749"/>
    <cellStyle name="Normal 5 6 2 3 7 3" xfId="20750"/>
    <cellStyle name="Normal 5 6 2 3 8" xfId="20751"/>
    <cellStyle name="Normal 5 6 2 3 8 2" xfId="20752"/>
    <cellStyle name="Normal 5 6 2 3 9" xfId="20753"/>
    <cellStyle name="Normal 5 6 2 3 9 2" xfId="20754"/>
    <cellStyle name="Normal 5 6 2 4" xfId="20755"/>
    <cellStyle name="Normal 5 6 2 4 2" xfId="20756"/>
    <cellStyle name="Normal 5 6 2 4 2 2" xfId="20757"/>
    <cellStyle name="Normal 5 6 2 4 2 2 2" xfId="20758"/>
    <cellStyle name="Normal 5 6 2 4 2 2 2 2" xfId="20759"/>
    <cellStyle name="Normal 5 6 2 4 2 2 3" xfId="20760"/>
    <cellStyle name="Normal 5 6 2 4 2 3" xfId="20761"/>
    <cellStyle name="Normal 5 6 2 4 2 3 2" xfId="20762"/>
    <cellStyle name="Normal 5 6 2 4 2 4" xfId="20763"/>
    <cellStyle name="Normal 5 6 2 4 3" xfId="20764"/>
    <cellStyle name="Normal 5 6 2 4 3 2" xfId="20765"/>
    <cellStyle name="Normal 5 6 2 4 3 2 2" xfId="20766"/>
    <cellStyle name="Normal 5 6 2 4 3 2 2 2" xfId="20767"/>
    <cellStyle name="Normal 5 6 2 4 3 2 3" xfId="20768"/>
    <cellStyle name="Normal 5 6 2 4 3 3" xfId="20769"/>
    <cellStyle name="Normal 5 6 2 4 3 3 2" xfId="20770"/>
    <cellStyle name="Normal 5 6 2 4 3 4" xfId="20771"/>
    <cellStyle name="Normal 5 6 2 4 4" xfId="20772"/>
    <cellStyle name="Normal 5 6 2 4 4 2" xfId="20773"/>
    <cellStyle name="Normal 5 6 2 4 4 2 2" xfId="20774"/>
    <cellStyle name="Normal 5 6 2 4 4 3" xfId="20775"/>
    <cellStyle name="Normal 5 6 2 4 5" xfId="20776"/>
    <cellStyle name="Normal 5 6 2 4 5 2" xfId="20777"/>
    <cellStyle name="Normal 5 6 2 4 5 2 2" xfId="20778"/>
    <cellStyle name="Normal 5 6 2 4 5 3" xfId="20779"/>
    <cellStyle name="Normal 5 6 2 4 6" xfId="20780"/>
    <cellStyle name="Normal 5 6 2 4 6 2" xfId="20781"/>
    <cellStyle name="Normal 5 6 2 4 6 2 2" xfId="20782"/>
    <cellStyle name="Normal 5 6 2 4 6 3" xfId="20783"/>
    <cellStyle name="Normal 5 6 2 4 7" xfId="20784"/>
    <cellStyle name="Normal 5 6 2 4 7 2" xfId="20785"/>
    <cellStyle name="Normal 5 6 2 4 8" xfId="20786"/>
    <cellStyle name="Normal 5 6 2 4 8 2" xfId="20787"/>
    <cellStyle name="Normal 5 6 2 4 9" xfId="20788"/>
    <cellStyle name="Normal 5 6 2 5" xfId="20789"/>
    <cellStyle name="Normal 5 6 2 5 2" xfId="20790"/>
    <cellStyle name="Normal 5 6 2 5 2 2" xfId="20791"/>
    <cellStyle name="Normal 5 6 2 5 2 2 2" xfId="20792"/>
    <cellStyle name="Normal 5 6 2 5 2 2 2 2" xfId="20793"/>
    <cellStyle name="Normal 5 6 2 5 2 2 3" xfId="20794"/>
    <cellStyle name="Normal 5 6 2 5 2 3" xfId="20795"/>
    <cellStyle name="Normal 5 6 2 5 2 3 2" xfId="20796"/>
    <cellStyle name="Normal 5 6 2 5 2 4" xfId="20797"/>
    <cellStyle name="Normal 5 6 2 5 3" xfId="20798"/>
    <cellStyle name="Normal 5 6 2 5 3 2" xfId="20799"/>
    <cellStyle name="Normal 5 6 2 5 3 2 2" xfId="20800"/>
    <cellStyle name="Normal 5 6 2 5 3 3" xfId="20801"/>
    <cellStyle name="Normal 5 6 2 5 4" xfId="20802"/>
    <cellStyle name="Normal 5 6 2 5 4 2" xfId="20803"/>
    <cellStyle name="Normal 5 6 2 5 4 2 2" xfId="20804"/>
    <cellStyle name="Normal 5 6 2 5 4 3" xfId="20805"/>
    <cellStyle name="Normal 5 6 2 5 5" xfId="20806"/>
    <cellStyle name="Normal 5 6 2 5 5 2" xfId="20807"/>
    <cellStyle name="Normal 5 6 2 5 5 2 2" xfId="20808"/>
    <cellStyle name="Normal 5 6 2 5 5 3" xfId="20809"/>
    <cellStyle name="Normal 5 6 2 5 6" xfId="20810"/>
    <cellStyle name="Normal 5 6 2 5 6 2" xfId="20811"/>
    <cellStyle name="Normal 5 6 2 5 7" xfId="20812"/>
    <cellStyle name="Normal 5 6 2 5 7 2" xfId="20813"/>
    <cellStyle name="Normal 5 6 2 5 8" xfId="20814"/>
    <cellStyle name="Normal 5 6 2 6" xfId="20815"/>
    <cellStyle name="Normal 5 6 2 6 2" xfId="20816"/>
    <cellStyle name="Normal 5 6 2 6 2 2" xfId="20817"/>
    <cellStyle name="Normal 5 6 2 6 2 2 2" xfId="20818"/>
    <cellStyle name="Normal 5 6 2 6 2 3" xfId="20819"/>
    <cellStyle name="Normal 5 6 2 6 3" xfId="20820"/>
    <cellStyle name="Normal 5 6 2 6 3 2" xfId="20821"/>
    <cellStyle name="Normal 5 6 2 6 4" xfId="20822"/>
    <cellStyle name="Normal 5 6 2 7" xfId="20823"/>
    <cellStyle name="Normal 5 6 2 7 2" xfId="20824"/>
    <cellStyle name="Normal 5 6 2 7 2 2" xfId="20825"/>
    <cellStyle name="Normal 5 6 2 7 2 2 2" xfId="20826"/>
    <cellStyle name="Normal 5 6 2 7 2 3" xfId="20827"/>
    <cellStyle name="Normal 5 6 2 7 3" xfId="20828"/>
    <cellStyle name="Normal 5 6 2 7 3 2" xfId="20829"/>
    <cellStyle name="Normal 5 6 2 7 4" xfId="20830"/>
    <cellStyle name="Normal 5 6 2 8" xfId="20831"/>
    <cellStyle name="Normal 5 6 2 8 2" xfId="20832"/>
    <cellStyle name="Normal 5 6 2 8 2 2" xfId="20833"/>
    <cellStyle name="Normal 5 6 2 8 3" xfId="20834"/>
    <cellStyle name="Normal 5 6 2 9" xfId="20835"/>
    <cellStyle name="Normal 5 6 2 9 2" xfId="20836"/>
    <cellStyle name="Normal 5 6 2 9 2 2" xfId="20837"/>
    <cellStyle name="Normal 5 6 2 9 3" xfId="20838"/>
    <cellStyle name="Normal 5 6 3" xfId="20839"/>
    <cellStyle name="Normal 5 6 3 10" xfId="20840"/>
    <cellStyle name="Normal 5 6 3 10 2" xfId="20841"/>
    <cellStyle name="Normal 5 6 3 11" xfId="20842"/>
    <cellStyle name="Normal 5 6 3 11 2" xfId="20843"/>
    <cellStyle name="Normal 5 6 3 12" xfId="20844"/>
    <cellStyle name="Normal 5 6 3 2" xfId="20845"/>
    <cellStyle name="Normal 5 6 3 2 10" xfId="20846"/>
    <cellStyle name="Normal 5 6 3 2 2" xfId="20847"/>
    <cellStyle name="Normal 5 6 3 2 2 2" xfId="20848"/>
    <cellStyle name="Normal 5 6 3 2 2 2 2" xfId="20849"/>
    <cellStyle name="Normal 5 6 3 2 2 2 2 2" xfId="20850"/>
    <cellStyle name="Normal 5 6 3 2 2 2 3" xfId="20851"/>
    <cellStyle name="Normal 5 6 3 2 2 3" xfId="20852"/>
    <cellStyle name="Normal 5 6 3 2 2 3 2" xfId="20853"/>
    <cellStyle name="Normal 5 6 3 2 2 4" xfId="20854"/>
    <cellStyle name="Normal 5 6 3 2 3" xfId="20855"/>
    <cellStyle name="Normal 5 6 3 2 3 2" xfId="20856"/>
    <cellStyle name="Normal 5 6 3 2 3 2 2" xfId="20857"/>
    <cellStyle name="Normal 5 6 3 2 3 2 2 2" xfId="20858"/>
    <cellStyle name="Normal 5 6 3 2 3 2 3" xfId="20859"/>
    <cellStyle name="Normal 5 6 3 2 3 3" xfId="20860"/>
    <cellStyle name="Normal 5 6 3 2 3 3 2" xfId="20861"/>
    <cellStyle name="Normal 5 6 3 2 3 4" xfId="20862"/>
    <cellStyle name="Normal 5 6 3 2 4" xfId="20863"/>
    <cellStyle name="Normal 5 6 3 2 4 2" xfId="20864"/>
    <cellStyle name="Normal 5 6 3 2 4 2 2" xfId="20865"/>
    <cellStyle name="Normal 5 6 3 2 4 2 2 2" xfId="20866"/>
    <cellStyle name="Normal 5 6 3 2 4 2 3" xfId="20867"/>
    <cellStyle name="Normal 5 6 3 2 4 3" xfId="20868"/>
    <cellStyle name="Normal 5 6 3 2 4 3 2" xfId="20869"/>
    <cellStyle name="Normal 5 6 3 2 4 4" xfId="20870"/>
    <cellStyle name="Normal 5 6 3 2 5" xfId="20871"/>
    <cellStyle name="Normal 5 6 3 2 5 2" xfId="20872"/>
    <cellStyle name="Normal 5 6 3 2 5 2 2" xfId="20873"/>
    <cellStyle name="Normal 5 6 3 2 5 3" xfId="20874"/>
    <cellStyle name="Normal 5 6 3 2 6" xfId="20875"/>
    <cellStyle name="Normal 5 6 3 2 6 2" xfId="20876"/>
    <cellStyle name="Normal 5 6 3 2 6 2 2" xfId="20877"/>
    <cellStyle name="Normal 5 6 3 2 6 3" xfId="20878"/>
    <cellStyle name="Normal 5 6 3 2 7" xfId="20879"/>
    <cellStyle name="Normal 5 6 3 2 7 2" xfId="20880"/>
    <cellStyle name="Normal 5 6 3 2 7 2 2" xfId="20881"/>
    <cellStyle name="Normal 5 6 3 2 7 3" xfId="20882"/>
    <cellStyle name="Normal 5 6 3 2 8" xfId="20883"/>
    <cellStyle name="Normal 5 6 3 2 8 2" xfId="20884"/>
    <cellStyle name="Normal 5 6 3 2 9" xfId="20885"/>
    <cellStyle name="Normal 5 6 3 2 9 2" xfId="20886"/>
    <cellStyle name="Normal 5 6 3 3" xfId="20887"/>
    <cellStyle name="Normal 5 6 3 3 2" xfId="20888"/>
    <cellStyle name="Normal 5 6 3 3 2 2" xfId="20889"/>
    <cellStyle name="Normal 5 6 3 3 2 2 2" xfId="20890"/>
    <cellStyle name="Normal 5 6 3 3 2 2 2 2" xfId="20891"/>
    <cellStyle name="Normal 5 6 3 3 2 2 3" xfId="20892"/>
    <cellStyle name="Normal 5 6 3 3 2 3" xfId="20893"/>
    <cellStyle name="Normal 5 6 3 3 2 3 2" xfId="20894"/>
    <cellStyle name="Normal 5 6 3 3 2 4" xfId="20895"/>
    <cellStyle name="Normal 5 6 3 3 3" xfId="20896"/>
    <cellStyle name="Normal 5 6 3 3 3 2" xfId="20897"/>
    <cellStyle name="Normal 5 6 3 3 3 2 2" xfId="20898"/>
    <cellStyle name="Normal 5 6 3 3 3 2 2 2" xfId="20899"/>
    <cellStyle name="Normal 5 6 3 3 3 2 3" xfId="20900"/>
    <cellStyle name="Normal 5 6 3 3 3 3" xfId="20901"/>
    <cellStyle name="Normal 5 6 3 3 3 3 2" xfId="20902"/>
    <cellStyle name="Normal 5 6 3 3 3 4" xfId="20903"/>
    <cellStyle name="Normal 5 6 3 3 4" xfId="20904"/>
    <cellStyle name="Normal 5 6 3 3 4 2" xfId="20905"/>
    <cellStyle name="Normal 5 6 3 3 4 2 2" xfId="20906"/>
    <cellStyle name="Normal 5 6 3 3 4 3" xfId="20907"/>
    <cellStyle name="Normal 5 6 3 3 5" xfId="20908"/>
    <cellStyle name="Normal 5 6 3 3 5 2" xfId="20909"/>
    <cellStyle name="Normal 5 6 3 3 5 2 2" xfId="20910"/>
    <cellStyle name="Normal 5 6 3 3 5 3" xfId="20911"/>
    <cellStyle name="Normal 5 6 3 3 6" xfId="20912"/>
    <cellStyle name="Normal 5 6 3 3 6 2" xfId="20913"/>
    <cellStyle name="Normal 5 6 3 3 6 2 2" xfId="20914"/>
    <cellStyle name="Normal 5 6 3 3 6 3" xfId="20915"/>
    <cellStyle name="Normal 5 6 3 3 7" xfId="20916"/>
    <cellStyle name="Normal 5 6 3 3 7 2" xfId="20917"/>
    <cellStyle name="Normal 5 6 3 3 8" xfId="20918"/>
    <cellStyle name="Normal 5 6 3 3 8 2" xfId="20919"/>
    <cellStyle name="Normal 5 6 3 3 9" xfId="20920"/>
    <cellStyle name="Normal 5 6 3 4" xfId="20921"/>
    <cellStyle name="Normal 5 6 3 4 2" xfId="20922"/>
    <cellStyle name="Normal 5 6 3 4 2 2" xfId="20923"/>
    <cellStyle name="Normal 5 6 3 4 2 2 2" xfId="20924"/>
    <cellStyle name="Normal 5 6 3 4 2 2 2 2" xfId="20925"/>
    <cellStyle name="Normal 5 6 3 4 2 2 3" xfId="20926"/>
    <cellStyle name="Normal 5 6 3 4 2 3" xfId="20927"/>
    <cellStyle name="Normal 5 6 3 4 2 3 2" xfId="20928"/>
    <cellStyle name="Normal 5 6 3 4 2 4" xfId="20929"/>
    <cellStyle name="Normal 5 6 3 4 3" xfId="20930"/>
    <cellStyle name="Normal 5 6 3 4 3 2" xfId="20931"/>
    <cellStyle name="Normal 5 6 3 4 3 2 2" xfId="20932"/>
    <cellStyle name="Normal 5 6 3 4 3 3" xfId="20933"/>
    <cellStyle name="Normal 5 6 3 4 4" xfId="20934"/>
    <cellStyle name="Normal 5 6 3 4 4 2" xfId="20935"/>
    <cellStyle name="Normal 5 6 3 4 4 2 2" xfId="20936"/>
    <cellStyle name="Normal 5 6 3 4 4 3" xfId="20937"/>
    <cellStyle name="Normal 5 6 3 4 5" xfId="20938"/>
    <cellStyle name="Normal 5 6 3 4 5 2" xfId="20939"/>
    <cellStyle name="Normal 5 6 3 4 5 2 2" xfId="20940"/>
    <cellStyle name="Normal 5 6 3 4 5 3" xfId="20941"/>
    <cellStyle name="Normal 5 6 3 4 6" xfId="20942"/>
    <cellStyle name="Normal 5 6 3 4 6 2" xfId="20943"/>
    <cellStyle name="Normal 5 6 3 4 7" xfId="20944"/>
    <cellStyle name="Normal 5 6 3 4 7 2" xfId="20945"/>
    <cellStyle name="Normal 5 6 3 4 8" xfId="20946"/>
    <cellStyle name="Normal 5 6 3 5" xfId="20947"/>
    <cellStyle name="Normal 5 6 3 5 2" xfId="20948"/>
    <cellStyle name="Normal 5 6 3 5 2 2" xfId="20949"/>
    <cellStyle name="Normal 5 6 3 5 2 2 2" xfId="20950"/>
    <cellStyle name="Normal 5 6 3 5 2 3" xfId="20951"/>
    <cellStyle name="Normal 5 6 3 5 3" xfId="20952"/>
    <cellStyle name="Normal 5 6 3 5 3 2" xfId="20953"/>
    <cellStyle name="Normal 5 6 3 5 4" xfId="20954"/>
    <cellStyle name="Normal 5 6 3 6" xfId="20955"/>
    <cellStyle name="Normal 5 6 3 6 2" xfId="20956"/>
    <cellStyle name="Normal 5 6 3 6 2 2" xfId="20957"/>
    <cellStyle name="Normal 5 6 3 6 2 2 2" xfId="20958"/>
    <cellStyle name="Normal 5 6 3 6 2 3" xfId="20959"/>
    <cellStyle name="Normal 5 6 3 6 3" xfId="20960"/>
    <cellStyle name="Normal 5 6 3 6 3 2" xfId="20961"/>
    <cellStyle name="Normal 5 6 3 6 4" xfId="20962"/>
    <cellStyle name="Normal 5 6 3 7" xfId="20963"/>
    <cellStyle name="Normal 5 6 3 7 2" xfId="20964"/>
    <cellStyle name="Normal 5 6 3 7 2 2" xfId="20965"/>
    <cellStyle name="Normal 5 6 3 7 3" xfId="20966"/>
    <cellStyle name="Normal 5 6 3 8" xfId="20967"/>
    <cellStyle name="Normal 5 6 3 8 2" xfId="20968"/>
    <cellStyle name="Normal 5 6 3 8 2 2" xfId="20969"/>
    <cellStyle name="Normal 5 6 3 8 3" xfId="20970"/>
    <cellStyle name="Normal 5 6 3 9" xfId="20971"/>
    <cellStyle name="Normal 5 6 3 9 2" xfId="20972"/>
    <cellStyle name="Normal 5 6 3 9 2 2" xfId="20973"/>
    <cellStyle name="Normal 5 6 3 9 3" xfId="20974"/>
    <cellStyle name="Normal 5 6 4" xfId="20975"/>
    <cellStyle name="Normal 5 6 4 10" xfId="20976"/>
    <cellStyle name="Normal 5 6 4 10 2" xfId="20977"/>
    <cellStyle name="Normal 5 6 4 11" xfId="20978"/>
    <cellStyle name="Normal 5 6 4 2" xfId="20979"/>
    <cellStyle name="Normal 5 6 4 2 2" xfId="20980"/>
    <cellStyle name="Normal 5 6 4 2 2 2" xfId="20981"/>
    <cellStyle name="Normal 5 6 4 2 2 2 2" xfId="20982"/>
    <cellStyle name="Normal 5 6 4 2 2 2 2 2" xfId="20983"/>
    <cellStyle name="Normal 5 6 4 2 2 2 3" xfId="20984"/>
    <cellStyle name="Normal 5 6 4 2 2 3" xfId="20985"/>
    <cellStyle name="Normal 5 6 4 2 2 3 2" xfId="20986"/>
    <cellStyle name="Normal 5 6 4 2 2 4" xfId="20987"/>
    <cellStyle name="Normal 5 6 4 2 3" xfId="20988"/>
    <cellStyle name="Normal 5 6 4 2 3 2" xfId="20989"/>
    <cellStyle name="Normal 5 6 4 2 3 2 2" xfId="20990"/>
    <cellStyle name="Normal 5 6 4 2 3 2 2 2" xfId="20991"/>
    <cellStyle name="Normal 5 6 4 2 3 2 3" xfId="20992"/>
    <cellStyle name="Normal 5 6 4 2 3 3" xfId="20993"/>
    <cellStyle name="Normal 5 6 4 2 3 3 2" xfId="20994"/>
    <cellStyle name="Normal 5 6 4 2 3 4" xfId="20995"/>
    <cellStyle name="Normal 5 6 4 2 4" xfId="20996"/>
    <cellStyle name="Normal 5 6 4 2 4 2" xfId="20997"/>
    <cellStyle name="Normal 5 6 4 2 4 2 2" xfId="20998"/>
    <cellStyle name="Normal 5 6 4 2 4 3" xfId="20999"/>
    <cellStyle name="Normal 5 6 4 2 5" xfId="21000"/>
    <cellStyle name="Normal 5 6 4 2 5 2" xfId="21001"/>
    <cellStyle name="Normal 5 6 4 2 5 2 2" xfId="21002"/>
    <cellStyle name="Normal 5 6 4 2 5 3" xfId="21003"/>
    <cellStyle name="Normal 5 6 4 2 6" xfId="21004"/>
    <cellStyle name="Normal 5 6 4 2 6 2" xfId="21005"/>
    <cellStyle name="Normal 5 6 4 2 6 2 2" xfId="21006"/>
    <cellStyle name="Normal 5 6 4 2 6 3" xfId="21007"/>
    <cellStyle name="Normal 5 6 4 2 7" xfId="21008"/>
    <cellStyle name="Normal 5 6 4 2 7 2" xfId="21009"/>
    <cellStyle name="Normal 5 6 4 2 8" xfId="21010"/>
    <cellStyle name="Normal 5 6 4 2 8 2" xfId="21011"/>
    <cellStyle name="Normal 5 6 4 2 9" xfId="21012"/>
    <cellStyle name="Normal 5 6 4 3" xfId="21013"/>
    <cellStyle name="Normal 5 6 4 3 2" xfId="21014"/>
    <cellStyle name="Normal 5 6 4 3 2 2" xfId="21015"/>
    <cellStyle name="Normal 5 6 4 3 2 2 2" xfId="21016"/>
    <cellStyle name="Normal 5 6 4 3 2 2 2 2" xfId="21017"/>
    <cellStyle name="Normal 5 6 4 3 2 2 3" xfId="21018"/>
    <cellStyle name="Normal 5 6 4 3 2 3" xfId="21019"/>
    <cellStyle name="Normal 5 6 4 3 2 3 2" xfId="21020"/>
    <cellStyle name="Normal 5 6 4 3 2 4" xfId="21021"/>
    <cellStyle name="Normal 5 6 4 3 3" xfId="21022"/>
    <cellStyle name="Normal 5 6 4 3 3 2" xfId="21023"/>
    <cellStyle name="Normal 5 6 4 3 3 2 2" xfId="21024"/>
    <cellStyle name="Normal 5 6 4 3 3 3" xfId="21025"/>
    <cellStyle name="Normal 5 6 4 3 4" xfId="21026"/>
    <cellStyle name="Normal 5 6 4 3 4 2" xfId="21027"/>
    <cellStyle name="Normal 5 6 4 3 4 2 2" xfId="21028"/>
    <cellStyle name="Normal 5 6 4 3 4 3" xfId="21029"/>
    <cellStyle name="Normal 5 6 4 3 5" xfId="21030"/>
    <cellStyle name="Normal 5 6 4 3 5 2" xfId="21031"/>
    <cellStyle name="Normal 5 6 4 3 5 2 2" xfId="21032"/>
    <cellStyle name="Normal 5 6 4 3 5 3" xfId="21033"/>
    <cellStyle name="Normal 5 6 4 3 6" xfId="21034"/>
    <cellStyle name="Normal 5 6 4 3 6 2" xfId="21035"/>
    <cellStyle name="Normal 5 6 4 3 7" xfId="21036"/>
    <cellStyle name="Normal 5 6 4 3 7 2" xfId="21037"/>
    <cellStyle name="Normal 5 6 4 3 8" xfId="21038"/>
    <cellStyle name="Normal 5 6 4 4" xfId="21039"/>
    <cellStyle name="Normal 5 6 4 4 2" xfId="21040"/>
    <cellStyle name="Normal 5 6 4 4 2 2" xfId="21041"/>
    <cellStyle name="Normal 5 6 4 4 2 2 2" xfId="21042"/>
    <cellStyle name="Normal 5 6 4 4 2 3" xfId="21043"/>
    <cellStyle name="Normal 5 6 4 4 3" xfId="21044"/>
    <cellStyle name="Normal 5 6 4 4 3 2" xfId="21045"/>
    <cellStyle name="Normal 5 6 4 4 4" xfId="21046"/>
    <cellStyle name="Normal 5 6 4 5" xfId="21047"/>
    <cellStyle name="Normal 5 6 4 5 2" xfId="21048"/>
    <cellStyle name="Normal 5 6 4 5 2 2" xfId="21049"/>
    <cellStyle name="Normal 5 6 4 5 2 2 2" xfId="21050"/>
    <cellStyle name="Normal 5 6 4 5 2 3" xfId="21051"/>
    <cellStyle name="Normal 5 6 4 5 3" xfId="21052"/>
    <cellStyle name="Normal 5 6 4 5 3 2" xfId="21053"/>
    <cellStyle name="Normal 5 6 4 5 4" xfId="21054"/>
    <cellStyle name="Normal 5 6 4 6" xfId="21055"/>
    <cellStyle name="Normal 5 6 4 6 2" xfId="21056"/>
    <cellStyle name="Normal 5 6 4 6 2 2" xfId="21057"/>
    <cellStyle name="Normal 5 6 4 6 3" xfId="21058"/>
    <cellStyle name="Normal 5 6 4 7" xfId="21059"/>
    <cellStyle name="Normal 5 6 4 7 2" xfId="21060"/>
    <cellStyle name="Normal 5 6 4 7 2 2" xfId="21061"/>
    <cellStyle name="Normal 5 6 4 7 3" xfId="21062"/>
    <cellStyle name="Normal 5 6 4 8" xfId="21063"/>
    <cellStyle name="Normal 5 6 4 8 2" xfId="21064"/>
    <cellStyle name="Normal 5 6 4 8 2 2" xfId="21065"/>
    <cellStyle name="Normal 5 6 4 8 3" xfId="21066"/>
    <cellStyle name="Normal 5 6 4 9" xfId="21067"/>
    <cellStyle name="Normal 5 6 4 9 2" xfId="21068"/>
    <cellStyle name="Normal 5 6 5" xfId="21069"/>
    <cellStyle name="Normal 5 6 5 10" xfId="21070"/>
    <cellStyle name="Normal 5 6 5 2" xfId="21071"/>
    <cellStyle name="Normal 5 6 5 2 2" xfId="21072"/>
    <cellStyle name="Normal 5 6 5 2 2 2" xfId="21073"/>
    <cellStyle name="Normal 5 6 5 2 2 2 2" xfId="21074"/>
    <cellStyle name="Normal 5 6 5 2 2 3" xfId="21075"/>
    <cellStyle name="Normal 5 6 5 2 3" xfId="21076"/>
    <cellStyle name="Normal 5 6 5 2 3 2" xfId="21077"/>
    <cellStyle name="Normal 5 6 5 2 4" xfId="21078"/>
    <cellStyle name="Normal 5 6 5 3" xfId="21079"/>
    <cellStyle name="Normal 5 6 5 3 2" xfId="21080"/>
    <cellStyle name="Normal 5 6 5 3 2 2" xfId="21081"/>
    <cellStyle name="Normal 5 6 5 3 2 2 2" xfId="21082"/>
    <cellStyle name="Normal 5 6 5 3 2 3" xfId="21083"/>
    <cellStyle name="Normal 5 6 5 3 3" xfId="21084"/>
    <cellStyle name="Normal 5 6 5 3 3 2" xfId="21085"/>
    <cellStyle name="Normal 5 6 5 3 4" xfId="21086"/>
    <cellStyle name="Normal 5 6 5 4" xfId="21087"/>
    <cellStyle name="Normal 5 6 5 4 2" xfId="21088"/>
    <cellStyle name="Normal 5 6 5 4 2 2" xfId="21089"/>
    <cellStyle name="Normal 5 6 5 4 2 2 2" xfId="21090"/>
    <cellStyle name="Normal 5 6 5 4 2 3" xfId="21091"/>
    <cellStyle name="Normal 5 6 5 4 3" xfId="21092"/>
    <cellStyle name="Normal 5 6 5 4 3 2" xfId="21093"/>
    <cellStyle name="Normal 5 6 5 4 4" xfId="21094"/>
    <cellStyle name="Normal 5 6 5 5" xfId="21095"/>
    <cellStyle name="Normal 5 6 5 5 2" xfId="21096"/>
    <cellStyle name="Normal 5 6 5 5 2 2" xfId="21097"/>
    <cellStyle name="Normal 5 6 5 5 3" xfId="21098"/>
    <cellStyle name="Normal 5 6 5 6" xfId="21099"/>
    <cellStyle name="Normal 5 6 5 6 2" xfId="21100"/>
    <cellStyle name="Normal 5 6 5 6 2 2" xfId="21101"/>
    <cellStyle name="Normal 5 6 5 6 3" xfId="21102"/>
    <cellStyle name="Normal 5 6 5 7" xfId="21103"/>
    <cellStyle name="Normal 5 6 5 7 2" xfId="21104"/>
    <cellStyle name="Normal 5 6 5 7 2 2" xfId="21105"/>
    <cellStyle name="Normal 5 6 5 7 3" xfId="21106"/>
    <cellStyle name="Normal 5 6 5 8" xfId="21107"/>
    <cellStyle name="Normal 5 6 5 8 2" xfId="21108"/>
    <cellStyle name="Normal 5 6 5 9" xfId="21109"/>
    <cellStyle name="Normal 5 6 5 9 2" xfId="21110"/>
    <cellStyle name="Normal 5 6 6" xfId="21111"/>
    <cellStyle name="Normal 5 6 6 2" xfId="21112"/>
    <cellStyle name="Normal 5 6 6 2 2" xfId="21113"/>
    <cellStyle name="Normal 5 6 6 2 2 2" xfId="21114"/>
    <cellStyle name="Normal 5 6 6 2 2 2 2" xfId="21115"/>
    <cellStyle name="Normal 5 6 6 2 2 3" xfId="21116"/>
    <cellStyle name="Normal 5 6 6 2 3" xfId="21117"/>
    <cellStyle name="Normal 5 6 6 2 3 2" xfId="21118"/>
    <cellStyle name="Normal 5 6 6 2 4" xfId="21119"/>
    <cellStyle name="Normal 5 6 6 3" xfId="21120"/>
    <cellStyle name="Normal 5 6 6 3 2" xfId="21121"/>
    <cellStyle name="Normal 5 6 6 3 2 2" xfId="21122"/>
    <cellStyle name="Normal 5 6 6 3 2 2 2" xfId="21123"/>
    <cellStyle name="Normal 5 6 6 3 2 3" xfId="21124"/>
    <cellStyle name="Normal 5 6 6 3 3" xfId="21125"/>
    <cellStyle name="Normal 5 6 6 3 3 2" xfId="21126"/>
    <cellStyle name="Normal 5 6 6 3 4" xfId="21127"/>
    <cellStyle name="Normal 5 6 6 4" xfId="21128"/>
    <cellStyle name="Normal 5 6 6 4 2" xfId="21129"/>
    <cellStyle name="Normal 5 6 6 4 2 2" xfId="21130"/>
    <cellStyle name="Normal 5 6 6 4 3" xfId="21131"/>
    <cellStyle name="Normal 5 6 6 5" xfId="21132"/>
    <cellStyle name="Normal 5 6 6 5 2" xfId="21133"/>
    <cellStyle name="Normal 5 6 6 5 2 2" xfId="21134"/>
    <cellStyle name="Normal 5 6 6 5 3" xfId="21135"/>
    <cellStyle name="Normal 5 6 6 6" xfId="21136"/>
    <cellStyle name="Normal 5 6 6 6 2" xfId="21137"/>
    <cellStyle name="Normal 5 6 6 6 2 2" xfId="21138"/>
    <cellStyle name="Normal 5 6 6 6 3" xfId="21139"/>
    <cellStyle name="Normal 5 6 6 7" xfId="21140"/>
    <cellStyle name="Normal 5 6 6 7 2" xfId="21141"/>
    <cellStyle name="Normal 5 6 6 8" xfId="21142"/>
    <cellStyle name="Normal 5 6 6 8 2" xfId="21143"/>
    <cellStyle name="Normal 5 6 6 9" xfId="21144"/>
    <cellStyle name="Normal 5 6 7" xfId="21145"/>
    <cellStyle name="Normal 5 6 7 2" xfId="21146"/>
    <cellStyle name="Normal 5 6 7 2 2" xfId="21147"/>
    <cellStyle name="Normal 5 6 7 2 2 2" xfId="21148"/>
    <cellStyle name="Normal 5 6 7 2 2 2 2" xfId="21149"/>
    <cellStyle name="Normal 5 6 7 2 2 3" xfId="21150"/>
    <cellStyle name="Normal 5 6 7 2 3" xfId="21151"/>
    <cellStyle name="Normal 5 6 7 2 3 2" xfId="21152"/>
    <cellStyle name="Normal 5 6 7 2 4" xfId="21153"/>
    <cellStyle name="Normal 5 6 7 3" xfId="21154"/>
    <cellStyle name="Normal 5 6 7 3 2" xfId="21155"/>
    <cellStyle name="Normal 5 6 7 3 2 2" xfId="21156"/>
    <cellStyle name="Normal 5 6 7 3 3" xfId="21157"/>
    <cellStyle name="Normal 5 6 7 4" xfId="21158"/>
    <cellStyle name="Normal 5 6 7 4 2" xfId="21159"/>
    <cellStyle name="Normal 5 6 7 4 2 2" xfId="21160"/>
    <cellStyle name="Normal 5 6 7 4 3" xfId="21161"/>
    <cellStyle name="Normal 5 6 7 5" xfId="21162"/>
    <cellStyle name="Normal 5 6 7 5 2" xfId="21163"/>
    <cellStyle name="Normal 5 6 7 5 2 2" xfId="21164"/>
    <cellStyle name="Normal 5 6 7 5 3" xfId="21165"/>
    <cellStyle name="Normal 5 6 7 6" xfId="21166"/>
    <cellStyle name="Normal 5 6 7 6 2" xfId="21167"/>
    <cellStyle name="Normal 5 6 7 7" xfId="21168"/>
    <cellStyle name="Normal 5 6 7 7 2" xfId="21169"/>
    <cellStyle name="Normal 5 6 7 8" xfId="21170"/>
    <cellStyle name="Normal 5 6 8" xfId="21171"/>
    <cellStyle name="Normal 5 6 8 2" xfId="21172"/>
    <cellStyle name="Normal 5 6 8 2 2" xfId="21173"/>
    <cellStyle name="Normal 5 6 8 2 2 2" xfId="21174"/>
    <cellStyle name="Normal 5 6 8 2 3" xfId="21175"/>
    <cellStyle name="Normal 5 6 8 3" xfId="21176"/>
    <cellStyle name="Normal 5 6 8 3 2" xfId="21177"/>
    <cellStyle name="Normal 5 6 8 4" xfId="21178"/>
    <cellStyle name="Normal 5 6 8 4 2" xfId="21179"/>
    <cellStyle name="Normal 5 6 8 5" xfId="21180"/>
    <cellStyle name="Normal 5 6 9" xfId="21181"/>
    <cellStyle name="Normal 5 6 9 2" xfId="21182"/>
    <cellStyle name="Normal 5 6 9 2 2" xfId="21183"/>
    <cellStyle name="Normal 5 6 9 2 2 2" xfId="21184"/>
    <cellStyle name="Normal 5 6 9 2 3" xfId="21185"/>
    <cellStyle name="Normal 5 6 9 3" xfId="21186"/>
    <cellStyle name="Normal 5 6 9 3 2" xfId="21187"/>
    <cellStyle name="Normal 5 6 9 4" xfId="21188"/>
    <cellStyle name="Normal 5 7" xfId="21189"/>
    <cellStyle name="Normal 5 7 10" xfId="21190"/>
    <cellStyle name="Normal 5 7 10 2" xfId="21191"/>
    <cellStyle name="Normal 5 7 10 2 2" xfId="21192"/>
    <cellStyle name="Normal 5 7 10 3" xfId="21193"/>
    <cellStyle name="Normal 5 7 11" xfId="21194"/>
    <cellStyle name="Normal 5 7 11 2" xfId="21195"/>
    <cellStyle name="Normal 5 7 11 2 2" xfId="21196"/>
    <cellStyle name="Normal 5 7 11 3" xfId="21197"/>
    <cellStyle name="Normal 5 7 12" xfId="21198"/>
    <cellStyle name="Normal 5 7 12 2" xfId="21199"/>
    <cellStyle name="Normal 5 7 12 2 2" xfId="21200"/>
    <cellStyle name="Normal 5 7 12 3" xfId="21201"/>
    <cellStyle name="Normal 5 7 13" xfId="21202"/>
    <cellStyle name="Normal 5 7 13 2" xfId="21203"/>
    <cellStyle name="Normal 5 7 14" xfId="21204"/>
    <cellStyle name="Normal 5 7 14 2" xfId="21205"/>
    <cellStyle name="Normal 5 7 15" xfId="21206"/>
    <cellStyle name="Normal 5 7 2" xfId="21207"/>
    <cellStyle name="Normal 5 7 2 10" xfId="21208"/>
    <cellStyle name="Normal 5 7 2 10 2" xfId="21209"/>
    <cellStyle name="Normal 5 7 2 10 2 2" xfId="21210"/>
    <cellStyle name="Normal 5 7 2 10 3" xfId="21211"/>
    <cellStyle name="Normal 5 7 2 11" xfId="21212"/>
    <cellStyle name="Normal 5 7 2 11 2" xfId="21213"/>
    <cellStyle name="Normal 5 7 2 12" xfId="21214"/>
    <cellStyle name="Normal 5 7 2 12 2" xfId="21215"/>
    <cellStyle name="Normal 5 7 2 13" xfId="21216"/>
    <cellStyle name="Normal 5 7 2 2" xfId="21217"/>
    <cellStyle name="Normal 5 7 2 2 10" xfId="21218"/>
    <cellStyle name="Normal 5 7 2 2 10 2" xfId="21219"/>
    <cellStyle name="Normal 5 7 2 2 11" xfId="21220"/>
    <cellStyle name="Normal 5 7 2 2 2" xfId="21221"/>
    <cellStyle name="Normal 5 7 2 2 2 2" xfId="21222"/>
    <cellStyle name="Normal 5 7 2 2 2 2 2" xfId="21223"/>
    <cellStyle name="Normal 5 7 2 2 2 2 2 2" xfId="21224"/>
    <cellStyle name="Normal 5 7 2 2 2 2 2 2 2" xfId="21225"/>
    <cellStyle name="Normal 5 7 2 2 2 2 2 3" xfId="21226"/>
    <cellStyle name="Normal 5 7 2 2 2 2 3" xfId="21227"/>
    <cellStyle name="Normal 5 7 2 2 2 2 3 2" xfId="21228"/>
    <cellStyle name="Normal 5 7 2 2 2 2 4" xfId="21229"/>
    <cellStyle name="Normal 5 7 2 2 2 3" xfId="21230"/>
    <cellStyle name="Normal 5 7 2 2 2 3 2" xfId="21231"/>
    <cellStyle name="Normal 5 7 2 2 2 3 2 2" xfId="21232"/>
    <cellStyle name="Normal 5 7 2 2 2 3 2 2 2" xfId="21233"/>
    <cellStyle name="Normal 5 7 2 2 2 3 2 3" xfId="21234"/>
    <cellStyle name="Normal 5 7 2 2 2 3 3" xfId="21235"/>
    <cellStyle name="Normal 5 7 2 2 2 3 3 2" xfId="21236"/>
    <cellStyle name="Normal 5 7 2 2 2 3 4" xfId="21237"/>
    <cellStyle name="Normal 5 7 2 2 2 4" xfId="21238"/>
    <cellStyle name="Normal 5 7 2 2 2 4 2" xfId="21239"/>
    <cellStyle name="Normal 5 7 2 2 2 4 2 2" xfId="21240"/>
    <cellStyle name="Normal 5 7 2 2 2 4 3" xfId="21241"/>
    <cellStyle name="Normal 5 7 2 2 2 5" xfId="21242"/>
    <cellStyle name="Normal 5 7 2 2 2 5 2" xfId="21243"/>
    <cellStyle name="Normal 5 7 2 2 2 5 2 2" xfId="21244"/>
    <cellStyle name="Normal 5 7 2 2 2 5 3" xfId="21245"/>
    <cellStyle name="Normal 5 7 2 2 2 6" xfId="21246"/>
    <cellStyle name="Normal 5 7 2 2 2 6 2" xfId="21247"/>
    <cellStyle name="Normal 5 7 2 2 2 6 2 2" xfId="21248"/>
    <cellStyle name="Normal 5 7 2 2 2 6 3" xfId="21249"/>
    <cellStyle name="Normal 5 7 2 2 2 7" xfId="21250"/>
    <cellStyle name="Normal 5 7 2 2 2 7 2" xfId="21251"/>
    <cellStyle name="Normal 5 7 2 2 2 8" xfId="21252"/>
    <cellStyle name="Normal 5 7 2 2 2 8 2" xfId="21253"/>
    <cellStyle name="Normal 5 7 2 2 2 9" xfId="21254"/>
    <cellStyle name="Normal 5 7 2 2 3" xfId="21255"/>
    <cellStyle name="Normal 5 7 2 2 3 2" xfId="21256"/>
    <cellStyle name="Normal 5 7 2 2 3 2 2" xfId="21257"/>
    <cellStyle name="Normal 5 7 2 2 3 2 2 2" xfId="21258"/>
    <cellStyle name="Normal 5 7 2 2 3 2 2 2 2" xfId="21259"/>
    <cellStyle name="Normal 5 7 2 2 3 2 2 3" xfId="21260"/>
    <cellStyle name="Normal 5 7 2 2 3 2 3" xfId="21261"/>
    <cellStyle name="Normal 5 7 2 2 3 2 3 2" xfId="21262"/>
    <cellStyle name="Normal 5 7 2 2 3 2 4" xfId="21263"/>
    <cellStyle name="Normal 5 7 2 2 3 3" xfId="21264"/>
    <cellStyle name="Normal 5 7 2 2 3 3 2" xfId="21265"/>
    <cellStyle name="Normal 5 7 2 2 3 3 2 2" xfId="21266"/>
    <cellStyle name="Normal 5 7 2 2 3 3 3" xfId="21267"/>
    <cellStyle name="Normal 5 7 2 2 3 4" xfId="21268"/>
    <cellStyle name="Normal 5 7 2 2 3 4 2" xfId="21269"/>
    <cellStyle name="Normal 5 7 2 2 3 4 2 2" xfId="21270"/>
    <cellStyle name="Normal 5 7 2 2 3 4 3" xfId="21271"/>
    <cellStyle name="Normal 5 7 2 2 3 5" xfId="21272"/>
    <cellStyle name="Normal 5 7 2 2 3 5 2" xfId="21273"/>
    <cellStyle name="Normal 5 7 2 2 3 5 2 2" xfId="21274"/>
    <cellStyle name="Normal 5 7 2 2 3 5 3" xfId="21275"/>
    <cellStyle name="Normal 5 7 2 2 3 6" xfId="21276"/>
    <cellStyle name="Normal 5 7 2 2 3 6 2" xfId="21277"/>
    <cellStyle name="Normal 5 7 2 2 3 7" xfId="21278"/>
    <cellStyle name="Normal 5 7 2 2 3 7 2" xfId="21279"/>
    <cellStyle name="Normal 5 7 2 2 3 8" xfId="21280"/>
    <cellStyle name="Normal 5 7 2 2 4" xfId="21281"/>
    <cellStyle name="Normal 5 7 2 2 4 2" xfId="21282"/>
    <cellStyle name="Normal 5 7 2 2 4 2 2" xfId="21283"/>
    <cellStyle name="Normal 5 7 2 2 4 2 2 2" xfId="21284"/>
    <cellStyle name="Normal 5 7 2 2 4 2 3" xfId="21285"/>
    <cellStyle name="Normal 5 7 2 2 4 3" xfId="21286"/>
    <cellStyle name="Normal 5 7 2 2 4 3 2" xfId="21287"/>
    <cellStyle name="Normal 5 7 2 2 4 4" xfId="21288"/>
    <cellStyle name="Normal 5 7 2 2 5" xfId="21289"/>
    <cellStyle name="Normal 5 7 2 2 5 2" xfId="21290"/>
    <cellStyle name="Normal 5 7 2 2 5 2 2" xfId="21291"/>
    <cellStyle name="Normal 5 7 2 2 5 2 2 2" xfId="21292"/>
    <cellStyle name="Normal 5 7 2 2 5 2 3" xfId="21293"/>
    <cellStyle name="Normal 5 7 2 2 5 3" xfId="21294"/>
    <cellStyle name="Normal 5 7 2 2 5 3 2" xfId="21295"/>
    <cellStyle name="Normal 5 7 2 2 5 4" xfId="21296"/>
    <cellStyle name="Normal 5 7 2 2 6" xfId="21297"/>
    <cellStyle name="Normal 5 7 2 2 6 2" xfId="21298"/>
    <cellStyle name="Normal 5 7 2 2 6 2 2" xfId="21299"/>
    <cellStyle name="Normal 5 7 2 2 6 3" xfId="21300"/>
    <cellStyle name="Normal 5 7 2 2 7" xfId="21301"/>
    <cellStyle name="Normal 5 7 2 2 7 2" xfId="21302"/>
    <cellStyle name="Normal 5 7 2 2 7 2 2" xfId="21303"/>
    <cellStyle name="Normal 5 7 2 2 7 3" xfId="21304"/>
    <cellStyle name="Normal 5 7 2 2 8" xfId="21305"/>
    <cellStyle name="Normal 5 7 2 2 8 2" xfId="21306"/>
    <cellStyle name="Normal 5 7 2 2 8 2 2" xfId="21307"/>
    <cellStyle name="Normal 5 7 2 2 8 3" xfId="21308"/>
    <cellStyle name="Normal 5 7 2 2 9" xfId="21309"/>
    <cellStyle name="Normal 5 7 2 2 9 2" xfId="21310"/>
    <cellStyle name="Normal 5 7 2 3" xfId="21311"/>
    <cellStyle name="Normal 5 7 2 3 10" xfId="21312"/>
    <cellStyle name="Normal 5 7 2 3 2" xfId="21313"/>
    <cellStyle name="Normal 5 7 2 3 2 2" xfId="21314"/>
    <cellStyle name="Normal 5 7 2 3 2 2 2" xfId="21315"/>
    <cellStyle name="Normal 5 7 2 3 2 2 2 2" xfId="21316"/>
    <cellStyle name="Normal 5 7 2 3 2 2 3" xfId="21317"/>
    <cellStyle name="Normal 5 7 2 3 2 3" xfId="21318"/>
    <cellStyle name="Normal 5 7 2 3 2 3 2" xfId="21319"/>
    <cellStyle name="Normal 5 7 2 3 2 4" xfId="21320"/>
    <cellStyle name="Normal 5 7 2 3 3" xfId="21321"/>
    <cellStyle name="Normal 5 7 2 3 3 2" xfId="21322"/>
    <cellStyle name="Normal 5 7 2 3 3 2 2" xfId="21323"/>
    <cellStyle name="Normal 5 7 2 3 3 2 2 2" xfId="21324"/>
    <cellStyle name="Normal 5 7 2 3 3 2 3" xfId="21325"/>
    <cellStyle name="Normal 5 7 2 3 3 3" xfId="21326"/>
    <cellStyle name="Normal 5 7 2 3 3 3 2" xfId="21327"/>
    <cellStyle name="Normal 5 7 2 3 3 4" xfId="21328"/>
    <cellStyle name="Normal 5 7 2 3 4" xfId="21329"/>
    <cellStyle name="Normal 5 7 2 3 4 2" xfId="21330"/>
    <cellStyle name="Normal 5 7 2 3 4 2 2" xfId="21331"/>
    <cellStyle name="Normal 5 7 2 3 4 2 2 2" xfId="21332"/>
    <cellStyle name="Normal 5 7 2 3 4 2 3" xfId="21333"/>
    <cellStyle name="Normal 5 7 2 3 4 3" xfId="21334"/>
    <cellStyle name="Normal 5 7 2 3 4 3 2" xfId="21335"/>
    <cellStyle name="Normal 5 7 2 3 4 4" xfId="21336"/>
    <cellStyle name="Normal 5 7 2 3 5" xfId="21337"/>
    <cellStyle name="Normal 5 7 2 3 5 2" xfId="21338"/>
    <cellStyle name="Normal 5 7 2 3 5 2 2" xfId="21339"/>
    <cellStyle name="Normal 5 7 2 3 5 3" xfId="21340"/>
    <cellStyle name="Normal 5 7 2 3 6" xfId="21341"/>
    <cellStyle name="Normal 5 7 2 3 6 2" xfId="21342"/>
    <cellStyle name="Normal 5 7 2 3 6 2 2" xfId="21343"/>
    <cellStyle name="Normal 5 7 2 3 6 3" xfId="21344"/>
    <cellStyle name="Normal 5 7 2 3 7" xfId="21345"/>
    <cellStyle name="Normal 5 7 2 3 7 2" xfId="21346"/>
    <cellStyle name="Normal 5 7 2 3 7 2 2" xfId="21347"/>
    <cellStyle name="Normal 5 7 2 3 7 3" xfId="21348"/>
    <cellStyle name="Normal 5 7 2 3 8" xfId="21349"/>
    <cellStyle name="Normal 5 7 2 3 8 2" xfId="21350"/>
    <cellStyle name="Normal 5 7 2 3 9" xfId="21351"/>
    <cellStyle name="Normal 5 7 2 3 9 2" xfId="21352"/>
    <cellStyle name="Normal 5 7 2 4" xfId="21353"/>
    <cellStyle name="Normal 5 7 2 4 2" xfId="21354"/>
    <cellStyle name="Normal 5 7 2 4 2 2" xfId="21355"/>
    <cellStyle name="Normal 5 7 2 4 2 2 2" xfId="21356"/>
    <cellStyle name="Normal 5 7 2 4 2 2 2 2" xfId="21357"/>
    <cellStyle name="Normal 5 7 2 4 2 2 3" xfId="21358"/>
    <cellStyle name="Normal 5 7 2 4 2 3" xfId="21359"/>
    <cellStyle name="Normal 5 7 2 4 2 3 2" xfId="21360"/>
    <cellStyle name="Normal 5 7 2 4 2 4" xfId="21361"/>
    <cellStyle name="Normal 5 7 2 4 3" xfId="21362"/>
    <cellStyle name="Normal 5 7 2 4 3 2" xfId="21363"/>
    <cellStyle name="Normal 5 7 2 4 3 2 2" xfId="21364"/>
    <cellStyle name="Normal 5 7 2 4 3 2 2 2" xfId="21365"/>
    <cellStyle name="Normal 5 7 2 4 3 2 3" xfId="21366"/>
    <cellStyle name="Normal 5 7 2 4 3 3" xfId="21367"/>
    <cellStyle name="Normal 5 7 2 4 3 3 2" xfId="21368"/>
    <cellStyle name="Normal 5 7 2 4 3 4" xfId="21369"/>
    <cellStyle name="Normal 5 7 2 4 4" xfId="21370"/>
    <cellStyle name="Normal 5 7 2 4 4 2" xfId="21371"/>
    <cellStyle name="Normal 5 7 2 4 4 2 2" xfId="21372"/>
    <cellStyle name="Normal 5 7 2 4 4 3" xfId="21373"/>
    <cellStyle name="Normal 5 7 2 4 5" xfId="21374"/>
    <cellStyle name="Normal 5 7 2 4 5 2" xfId="21375"/>
    <cellStyle name="Normal 5 7 2 4 5 2 2" xfId="21376"/>
    <cellStyle name="Normal 5 7 2 4 5 3" xfId="21377"/>
    <cellStyle name="Normal 5 7 2 4 6" xfId="21378"/>
    <cellStyle name="Normal 5 7 2 4 6 2" xfId="21379"/>
    <cellStyle name="Normal 5 7 2 4 6 2 2" xfId="21380"/>
    <cellStyle name="Normal 5 7 2 4 6 3" xfId="21381"/>
    <cellStyle name="Normal 5 7 2 4 7" xfId="21382"/>
    <cellStyle name="Normal 5 7 2 4 7 2" xfId="21383"/>
    <cellStyle name="Normal 5 7 2 4 8" xfId="21384"/>
    <cellStyle name="Normal 5 7 2 4 8 2" xfId="21385"/>
    <cellStyle name="Normal 5 7 2 4 9" xfId="21386"/>
    <cellStyle name="Normal 5 7 2 5" xfId="21387"/>
    <cellStyle name="Normal 5 7 2 5 2" xfId="21388"/>
    <cellStyle name="Normal 5 7 2 5 2 2" xfId="21389"/>
    <cellStyle name="Normal 5 7 2 5 2 2 2" xfId="21390"/>
    <cellStyle name="Normal 5 7 2 5 2 2 2 2" xfId="21391"/>
    <cellStyle name="Normal 5 7 2 5 2 2 3" xfId="21392"/>
    <cellStyle name="Normal 5 7 2 5 2 3" xfId="21393"/>
    <cellStyle name="Normal 5 7 2 5 2 3 2" xfId="21394"/>
    <cellStyle name="Normal 5 7 2 5 2 4" xfId="21395"/>
    <cellStyle name="Normal 5 7 2 5 3" xfId="21396"/>
    <cellStyle name="Normal 5 7 2 5 3 2" xfId="21397"/>
    <cellStyle name="Normal 5 7 2 5 3 2 2" xfId="21398"/>
    <cellStyle name="Normal 5 7 2 5 3 3" xfId="21399"/>
    <cellStyle name="Normal 5 7 2 5 4" xfId="21400"/>
    <cellStyle name="Normal 5 7 2 5 4 2" xfId="21401"/>
    <cellStyle name="Normal 5 7 2 5 4 2 2" xfId="21402"/>
    <cellStyle name="Normal 5 7 2 5 4 3" xfId="21403"/>
    <cellStyle name="Normal 5 7 2 5 5" xfId="21404"/>
    <cellStyle name="Normal 5 7 2 5 5 2" xfId="21405"/>
    <cellStyle name="Normal 5 7 2 5 5 2 2" xfId="21406"/>
    <cellStyle name="Normal 5 7 2 5 5 3" xfId="21407"/>
    <cellStyle name="Normal 5 7 2 5 6" xfId="21408"/>
    <cellStyle name="Normal 5 7 2 5 6 2" xfId="21409"/>
    <cellStyle name="Normal 5 7 2 5 7" xfId="21410"/>
    <cellStyle name="Normal 5 7 2 5 7 2" xfId="21411"/>
    <cellStyle name="Normal 5 7 2 5 8" xfId="21412"/>
    <cellStyle name="Normal 5 7 2 6" xfId="21413"/>
    <cellStyle name="Normal 5 7 2 6 2" xfId="21414"/>
    <cellStyle name="Normal 5 7 2 6 2 2" xfId="21415"/>
    <cellStyle name="Normal 5 7 2 6 2 2 2" xfId="21416"/>
    <cellStyle name="Normal 5 7 2 6 2 3" xfId="21417"/>
    <cellStyle name="Normal 5 7 2 6 3" xfId="21418"/>
    <cellStyle name="Normal 5 7 2 6 3 2" xfId="21419"/>
    <cellStyle name="Normal 5 7 2 6 4" xfId="21420"/>
    <cellStyle name="Normal 5 7 2 7" xfId="21421"/>
    <cellStyle name="Normal 5 7 2 7 2" xfId="21422"/>
    <cellStyle name="Normal 5 7 2 7 2 2" xfId="21423"/>
    <cellStyle name="Normal 5 7 2 7 2 2 2" xfId="21424"/>
    <cellStyle name="Normal 5 7 2 7 2 3" xfId="21425"/>
    <cellStyle name="Normal 5 7 2 7 3" xfId="21426"/>
    <cellStyle name="Normal 5 7 2 7 3 2" xfId="21427"/>
    <cellStyle name="Normal 5 7 2 7 4" xfId="21428"/>
    <cellStyle name="Normal 5 7 2 8" xfId="21429"/>
    <cellStyle name="Normal 5 7 2 8 2" xfId="21430"/>
    <cellStyle name="Normal 5 7 2 8 2 2" xfId="21431"/>
    <cellStyle name="Normal 5 7 2 8 3" xfId="21432"/>
    <cellStyle name="Normal 5 7 2 9" xfId="21433"/>
    <cellStyle name="Normal 5 7 2 9 2" xfId="21434"/>
    <cellStyle name="Normal 5 7 2 9 2 2" xfId="21435"/>
    <cellStyle name="Normal 5 7 2 9 3" xfId="21436"/>
    <cellStyle name="Normal 5 7 3" xfId="21437"/>
    <cellStyle name="Normal 5 7 3 10" xfId="21438"/>
    <cellStyle name="Normal 5 7 3 10 2" xfId="21439"/>
    <cellStyle name="Normal 5 7 3 11" xfId="21440"/>
    <cellStyle name="Normal 5 7 3 11 2" xfId="21441"/>
    <cellStyle name="Normal 5 7 3 12" xfId="21442"/>
    <cellStyle name="Normal 5 7 3 2" xfId="21443"/>
    <cellStyle name="Normal 5 7 3 2 10" xfId="21444"/>
    <cellStyle name="Normal 5 7 3 2 2" xfId="21445"/>
    <cellStyle name="Normal 5 7 3 2 2 2" xfId="21446"/>
    <cellStyle name="Normal 5 7 3 2 2 2 2" xfId="21447"/>
    <cellStyle name="Normal 5 7 3 2 2 2 2 2" xfId="21448"/>
    <cellStyle name="Normal 5 7 3 2 2 2 3" xfId="21449"/>
    <cellStyle name="Normal 5 7 3 2 2 3" xfId="21450"/>
    <cellStyle name="Normal 5 7 3 2 2 3 2" xfId="21451"/>
    <cellStyle name="Normal 5 7 3 2 2 4" xfId="21452"/>
    <cellStyle name="Normal 5 7 3 2 3" xfId="21453"/>
    <cellStyle name="Normal 5 7 3 2 3 2" xfId="21454"/>
    <cellStyle name="Normal 5 7 3 2 3 2 2" xfId="21455"/>
    <cellStyle name="Normal 5 7 3 2 3 2 2 2" xfId="21456"/>
    <cellStyle name="Normal 5 7 3 2 3 2 3" xfId="21457"/>
    <cellStyle name="Normal 5 7 3 2 3 3" xfId="21458"/>
    <cellStyle name="Normal 5 7 3 2 3 3 2" xfId="21459"/>
    <cellStyle name="Normal 5 7 3 2 3 4" xfId="21460"/>
    <cellStyle name="Normal 5 7 3 2 4" xfId="21461"/>
    <cellStyle name="Normal 5 7 3 2 4 2" xfId="21462"/>
    <cellStyle name="Normal 5 7 3 2 4 2 2" xfId="21463"/>
    <cellStyle name="Normal 5 7 3 2 4 2 2 2" xfId="21464"/>
    <cellStyle name="Normal 5 7 3 2 4 2 3" xfId="21465"/>
    <cellStyle name="Normal 5 7 3 2 4 3" xfId="21466"/>
    <cellStyle name="Normal 5 7 3 2 4 3 2" xfId="21467"/>
    <cellStyle name="Normal 5 7 3 2 4 4" xfId="21468"/>
    <cellStyle name="Normal 5 7 3 2 5" xfId="21469"/>
    <cellStyle name="Normal 5 7 3 2 5 2" xfId="21470"/>
    <cellStyle name="Normal 5 7 3 2 5 2 2" xfId="21471"/>
    <cellStyle name="Normal 5 7 3 2 5 3" xfId="21472"/>
    <cellStyle name="Normal 5 7 3 2 6" xfId="21473"/>
    <cellStyle name="Normal 5 7 3 2 6 2" xfId="21474"/>
    <cellStyle name="Normal 5 7 3 2 6 2 2" xfId="21475"/>
    <cellStyle name="Normal 5 7 3 2 6 3" xfId="21476"/>
    <cellStyle name="Normal 5 7 3 2 7" xfId="21477"/>
    <cellStyle name="Normal 5 7 3 2 7 2" xfId="21478"/>
    <cellStyle name="Normal 5 7 3 2 7 2 2" xfId="21479"/>
    <cellStyle name="Normal 5 7 3 2 7 3" xfId="21480"/>
    <cellStyle name="Normal 5 7 3 2 8" xfId="21481"/>
    <cellStyle name="Normal 5 7 3 2 8 2" xfId="21482"/>
    <cellStyle name="Normal 5 7 3 2 9" xfId="21483"/>
    <cellStyle name="Normal 5 7 3 2 9 2" xfId="21484"/>
    <cellStyle name="Normal 5 7 3 3" xfId="21485"/>
    <cellStyle name="Normal 5 7 3 3 2" xfId="21486"/>
    <cellStyle name="Normal 5 7 3 3 2 2" xfId="21487"/>
    <cellStyle name="Normal 5 7 3 3 2 2 2" xfId="21488"/>
    <cellStyle name="Normal 5 7 3 3 2 2 2 2" xfId="21489"/>
    <cellStyle name="Normal 5 7 3 3 2 2 3" xfId="21490"/>
    <cellStyle name="Normal 5 7 3 3 2 3" xfId="21491"/>
    <cellStyle name="Normal 5 7 3 3 2 3 2" xfId="21492"/>
    <cellStyle name="Normal 5 7 3 3 2 4" xfId="21493"/>
    <cellStyle name="Normal 5 7 3 3 3" xfId="21494"/>
    <cellStyle name="Normal 5 7 3 3 3 2" xfId="21495"/>
    <cellStyle name="Normal 5 7 3 3 3 2 2" xfId="21496"/>
    <cellStyle name="Normal 5 7 3 3 3 2 2 2" xfId="21497"/>
    <cellStyle name="Normal 5 7 3 3 3 2 3" xfId="21498"/>
    <cellStyle name="Normal 5 7 3 3 3 3" xfId="21499"/>
    <cellStyle name="Normal 5 7 3 3 3 3 2" xfId="21500"/>
    <cellStyle name="Normal 5 7 3 3 3 4" xfId="21501"/>
    <cellStyle name="Normal 5 7 3 3 4" xfId="21502"/>
    <cellStyle name="Normal 5 7 3 3 4 2" xfId="21503"/>
    <cellStyle name="Normal 5 7 3 3 4 2 2" xfId="21504"/>
    <cellStyle name="Normal 5 7 3 3 4 3" xfId="21505"/>
    <cellStyle name="Normal 5 7 3 3 5" xfId="21506"/>
    <cellStyle name="Normal 5 7 3 3 5 2" xfId="21507"/>
    <cellStyle name="Normal 5 7 3 3 5 2 2" xfId="21508"/>
    <cellStyle name="Normal 5 7 3 3 5 3" xfId="21509"/>
    <cellStyle name="Normal 5 7 3 3 6" xfId="21510"/>
    <cellStyle name="Normal 5 7 3 3 6 2" xfId="21511"/>
    <cellStyle name="Normal 5 7 3 3 6 2 2" xfId="21512"/>
    <cellStyle name="Normal 5 7 3 3 6 3" xfId="21513"/>
    <cellStyle name="Normal 5 7 3 3 7" xfId="21514"/>
    <cellStyle name="Normal 5 7 3 3 7 2" xfId="21515"/>
    <cellStyle name="Normal 5 7 3 3 8" xfId="21516"/>
    <cellStyle name="Normal 5 7 3 3 8 2" xfId="21517"/>
    <cellStyle name="Normal 5 7 3 3 9" xfId="21518"/>
    <cellStyle name="Normal 5 7 3 4" xfId="21519"/>
    <cellStyle name="Normal 5 7 3 4 2" xfId="21520"/>
    <cellStyle name="Normal 5 7 3 4 2 2" xfId="21521"/>
    <cellStyle name="Normal 5 7 3 4 2 2 2" xfId="21522"/>
    <cellStyle name="Normal 5 7 3 4 2 2 2 2" xfId="21523"/>
    <cellStyle name="Normal 5 7 3 4 2 2 3" xfId="21524"/>
    <cellStyle name="Normal 5 7 3 4 2 3" xfId="21525"/>
    <cellStyle name="Normal 5 7 3 4 2 3 2" xfId="21526"/>
    <cellStyle name="Normal 5 7 3 4 2 4" xfId="21527"/>
    <cellStyle name="Normal 5 7 3 4 3" xfId="21528"/>
    <cellStyle name="Normal 5 7 3 4 3 2" xfId="21529"/>
    <cellStyle name="Normal 5 7 3 4 3 2 2" xfId="21530"/>
    <cellStyle name="Normal 5 7 3 4 3 3" xfId="21531"/>
    <cellStyle name="Normal 5 7 3 4 4" xfId="21532"/>
    <cellStyle name="Normal 5 7 3 4 4 2" xfId="21533"/>
    <cellStyle name="Normal 5 7 3 4 4 2 2" xfId="21534"/>
    <cellStyle name="Normal 5 7 3 4 4 3" xfId="21535"/>
    <cellStyle name="Normal 5 7 3 4 5" xfId="21536"/>
    <cellStyle name="Normal 5 7 3 4 5 2" xfId="21537"/>
    <cellStyle name="Normal 5 7 3 4 5 2 2" xfId="21538"/>
    <cellStyle name="Normal 5 7 3 4 5 3" xfId="21539"/>
    <cellStyle name="Normal 5 7 3 4 6" xfId="21540"/>
    <cellStyle name="Normal 5 7 3 4 6 2" xfId="21541"/>
    <cellStyle name="Normal 5 7 3 4 7" xfId="21542"/>
    <cellStyle name="Normal 5 7 3 4 7 2" xfId="21543"/>
    <cellStyle name="Normal 5 7 3 4 8" xfId="21544"/>
    <cellStyle name="Normal 5 7 3 5" xfId="21545"/>
    <cellStyle name="Normal 5 7 3 5 2" xfId="21546"/>
    <cellStyle name="Normal 5 7 3 5 2 2" xfId="21547"/>
    <cellStyle name="Normal 5 7 3 5 2 2 2" xfId="21548"/>
    <cellStyle name="Normal 5 7 3 5 2 3" xfId="21549"/>
    <cellStyle name="Normal 5 7 3 5 3" xfId="21550"/>
    <cellStyle name="Normal 5 7 3 5 3 2" xfId="21551"/>
    <cellStyle name="Normal 5 7 3 5 4" xfId="21552"/>
    <cellStyle name="Normal 5 7 3 6" xfId="21553"/>
    <cellStyle name="Normal 5 7 3 6 2" xfId="21554"/>
    <cellStyle name="Normal 5 7 3 6 2 2" xfId="21555"/>
    <cellStyle name="Normal 5 7 3 6 2 2 2" xfId="21556"/>
    <cellStyle name="Normal 5 7 3 6 2 3" xfId="21557"/>
    <cellStyle name="Normal 5 7 3 6 3" xfId="21558"/>
    <cellStyle name="Normal 5 7 3 6 3 2" xfId="21559"/>
    <cellStyle name="Normal 5 7 3 6 4" xfId="21560"/>
    <cellStyle name="Normal 5 7 3 7" xfId="21561"/>
    <cellStyle name="Normal 5 7 3 7 2" xfId="21562"/>
    <cellStyle name="Normal 5 7 3 7 2 2" xfId="21563"/>
    <cellStyle name="Normal 5 7 3 7 3" xfId="21564"/>
    <cellStyle name="Normal 5 7 3 8" xfId="21565"/>
    <cellStyle name="Normal 5 7 3 8 2" xfId="21566"/>
    <cellStyle name="Normal 5 7 3 8 2 2" xfId="21567"/>
    <cellStyle name="Normal 5 7 3 8 3" xfId="21568"/>
    <cellStyle name="Normal 5 7 3 9" xfId="21569"/>
    <cellStyle name="Normal 5 7 3 9 2" xfId="21570"/>
    <cellStyle name="Normal 5 7 3 9 2 2" xfId="21571"/>
    <cellStyle name="Normal 5 7 3 9 3" xfId="21572"/>
    <cellStyle name="Normal 5 7 4" xfId="21573"/>
    <cellStyle name="Normal 5 7 4 10" xfId="21574"/>
    <cellStyle name="Normal 5 7 4 10 2" xfId="21575"/>
    <cellStyle name="Normal 5 7 4 11" xfId="21576"/>
    <cellStyle name="Normal 5 7 4 2" xfId="21577"/>
    <cellStyle name="Normal 5 7 4 2 2" xfId="21578"/>
    <cellStyle name="Normal 5 7 4 2 2 2" xfId="21579"/>
    <cellStyle name="Normal 5 7 4 2 2 2 2" xfId="21580"/>
    <cellStyle name="Normal 5 7 4 2 2 2 2 2" xfId="21581"/>
    <cellStyle name="Normal 5 7 4 2 2 2 3" xfId="21582"/>
    <cellStyle name="Normal 5 7 4 2 2 3" xfId="21583"/>
    <cellStyle name="Normal 5 7 4 2 2 3 2" xfId="21584"/>
    <cellStyle name="Normal 5 7 4 2 2 4" xfId="21585"/>
    <cellStyle name="Normal 5 7 4 2 3" xfId="21586"/>
    <cellStyle name="Normal 5 7 4 2 3 2" xfId="21587"/>
    <cellStyle name="Normal 5 7 4 2 3 2 2" xfId="21588"/>
    <cellStyle name="Normal 5 7 4 2 3 2 2 2" xfId="21589"/>
    <cellStyle name="Normal 5 7 4 2 3 2 3" xfId="21590"/>
    <cellStyle name="Normal 5 7 4 2 3 3" xfId="21591"/>
    <cellStyle name="Normal 5 7 4 2 3 3 2" xfId="21592"/>
    <cellStyle name="Normal 5 7 4 2 3 4" xfId="21593"/>
    <cellStyle name="Normal 5 7 4 2 4" xfId="21594"/>
    <cellStyle name="Normal 5 7 4 2 4 2" xfId="21595"/>
    <cellStyle name="Normal 5 7 4 2 4 2 2" xfId="21596"/>
    <cellStyle name="Normal 5 7 4 2 4 3" xfId="21597"/>
    <cellStyle name="Normal 5 7 4 2 5" xfId="21598"/>
    <cellStyle name="Normal 5 7 4 2 5 2" xfId="21599"/>
    <cellStyle name="Normal 5 7 4 2 5 2 2" xfId="21600"/>
    <cellStyle name="Normal 5 7 4 2 5 3" xfId="21601"/>
    <cellStyle name="Normal 5 7 4 2 6" xfId="21602"/>
    <cellStyle name="Normal 5 7 4 2 6 2" xfId="21603"/>
    <cellStyle name="Normal 5 7 4 2 6 2 2" xfId="21604"/>
    <cellStyle name="Normal 5 7 4 2 6 3" xfId="21605"/>
    <cellStyle name="Normal 5 7 4 2 7" xfId="21606"/>
    <cellStyle name="Normal 5 7 4 2 7 2" xfId="21607"/>
    <cellStyle name="Normal 5 7 4 2 8" xfId="21608"/>
    <cellStyle name="Normal 5 7 4 2 8 2" xfId="21609"/>
    <cellStyle name="Normal 5 7 4 2 9" xfId="21610"/>
    <cellStyle name="Normal 5 7 4 3" xfId="21611"/>
    <cellStyle name="Normal 5 7 4 3 2" xfId="21612"/>
    <cellStyle name="Normal 5 7 4 3 2 2" xfId="21613"/>
    <cellStyle name="Normal 5 7 4 3 2 2 2" xfId="21614"/>
    <cellStyle name="Normal 5 7 4 3 2 2 2 2" xfId="21615"/>
    <cellStyle name="Normal 5 7 4 3 2 2 3" xfId="21616"/>
    <cellStyle name="Normal 5 7 4 3 2 3" xfId="21617"/>
    <cellStyle name="Normal 5 7 4 3 2 3 2" xfId="21618"/>
    <cellStyle name="Normal 5 7 4 3 2 4" xfId="21619"/>
    <cellStyle name="Normal 5 7 4 3 3" xfId="21620"/>
    <cellStyle name="Normal 5 7 4 3 3 2" xfId="21621"/>
    <cellStyle name="Normal 5 7 4 3 3 2 2" xfId="21622"/>
    <cellStyle name="Normal 5 7 4 3 3 3" xfId="21623"/>
    <cellStyle name="Normal 5 7 4 3 4" xfId="21624"/>
    <cellStyle name="Normal 5 7 4 3 4 2" xfId="21625"/>
    <cellStyle name="Normal 5 7 4 3 4 2 2" xfId="21626"/>
    <cellStyle name="Normal 5 7 4 3 4 3" xfId="21627"/>
    <cellStyle name="Normal 5 7 4 3 5" xfId="21628"/>
    <cellStyle name="Normal 5 7 4 3 5 2" xfId="21629"/>
    <cellStyle name="Normal 5 7 4 3 5 2 2" xfId="21630"/>
    <cellStyle name="Normal 5 7 4 3 5 3" xfId="21631"/>
    <cellStyle name="Normal 5 7 4 3 6" xfId="21632"/>
    <cellStyle name="Normal 5 7 4 3 6 2" xfId="21633"/>
    <cellStyle name="Normal 5 7 4 3 7" xfId="21634"/>
    <cellStyle name="Normal 5 7 4 3 7 2" xfId="21635"/>
    <cellStyle name="Normal 5 7 4 3 8" xfId="21636"/>
    <cellStyle name="Normal 5 7 4 4" xfId="21637"/>
    <cellStyle name="Normal 5 7 4 4 2" xfId="21638"/>
    <cellStyle name="Normal 5 7 4 4 2 2" xfId="21639"/>
    <cellStyle name="Normal 5 7 4 4 2 2 2" xfId="21640"/>
    <cellStyle name="Normal 5 7 4 4 2 3" xfId="21641"/>
    <cellStyle name="Normal 5 7 4 4 3" xfId="21642"/>
    <cellStyle name="Normal 5 7 4 4 3 2" xfId="21643"/>
    <cellStyle name="Normal 5 7 4 4 4" xfId="21644"/>
    <cellStyle name="Normal 5 7 4 5" xfId="21645"/>
    <cellStyle name="Normal 5 7 4 5 2" xfId="21646"/>
    <cellStyle name="Normal 5 7 4 5 2 2" xfId="21647"/>
    <cellStyle name="Normal 5 7 4 5 2 2 2" xfId="21648"/>
    <cellStyle name="Normal 5 7 4 5 2 3" xfId="21649"/>
    <cellStyle name="Normal 5 7 4 5 3" xfId="21650"/>
    <cellStyle name="Normal 5 7 4 5 3 2" xfId="21651"/>
    <cellStyle name="Normal 5 7 4 5 4" xfId="21652"/>
    <cellStyle name="Normal 5 7 4 6" xfId="21653"/>
    <cellStyle name="Normal 5 7 4 6 2" xfId="21654"/>
    <cellStyle name="Normal 5 7 4 6 2 2" xfId="21655"/>
    <cellStyle name="Normal 5 7 4 6 3" xfId="21656"/>
    <cellStyle name="Normal 5 7 4 7" xfId="21657"/>
    <cellStyle name="Normal 5 7 4 7 2" xfId="21658"/>
    <cellStyle name="Normal 5 7 4 7 2 2" xfId="21659"/>
    <cellStyle name="Normal 5 7 4 7 3" xfId="21660"/>
    <cellStyle name="Normal 5 7 4 8" xfId="21661"/>
    <cellStyle name="Normal 5 7 4 8 2" xfId="21662"/>
    <cellStyle name="Normal 5 7 4 8 2 2" xfId="21663"/>
    <cellStyle name="Normal 5 7 4 8 3" xfId="21664"/>
    <cellStyle name="Normal 5 7 4 9" xfId="21665"/>
    <cellStyle name="Normal 5 7 4 9 2" xfId="21666"/>
    <cellStyle name="Normal 5 7 5" xfId="21667"/>
    <cellStyle name="Normal 5 7 5 10" xfId="21668"/>
    <cellStyle name="Normal 5 7 5 2" xfId="21669"/>
    <cellStyle name="Normal 5 7 5 2 2" xfId="21670"/>
    <cellStyle name="Normal 5 7 5 2 2 2" xfId="21671"/>
    <cellStyle name="Normal 5 7 5 2 2 2 2" xfId="21672"/>
    <cellStyle name="Normal 5 7 5 2 2 3" xfId="21673"/>
    <cellStyle name="Normal 5 7 5 2 3" xfId="21674"/>
    <cellStyle name="Normal 5 7 5 2 3 2" xfId="21675"/>
    <cellStyle name="Normal 5 7 5 2 4" xfId="21676"/>
    <cellStyle name="Normal 5 7 5 3" xfId="21677"/>
    <cellStyle name="Normal 5 7 5 3 2" xfId="21678"/>
    <cellStyle name="Normal 5 7 5 3 2 2" xfId="21679"/>
    <cellStyle name="Normal 5 7 5 3 2 2 2" xfId="21680"/>
    <cellStyle name="Normal 5 7 5 3 2 3" xfId="21681"/>
    <cellStyle name="Normal 5 7 5 3 3" xfId="21682"/>
    <cellStyle name="Normal 5 7 5 3 3 2" xfId="21683"/>
    <cellStyle name="Normal 5 7 5 3 4" xfId="21684"/>
    <cellStyle name="Normal 5 7 5 4" xfId="21685"/>
    <cellStyle name="Normal 5 7 5 4 2" xfId="21686"/>
    <cellStyle name="Normal 5 7 5 4 2 2" xfId="21687"/>
    <cellStyle name="Normal 5 7 5 4 2 2 2" xfId="21688"/>
    <cellStyle name="Normal 5 7 5 4 2 3" xfId="21689"/>
    <cellStyle name="Normal 5 7 5 4 3" xfId="21690"/>
    <cellStyle name="Normal 5 7 5 4 3 2" xfId="21691"/>
    <cellStyle name="Normal 5 7 5 4 4" xfId="21692"/>
    <cellStyle name="Normal 5 7 5 5" xfId="21693"/>
    <cellStyle name="Normal 5 7 5 5 2" xfId="21694"/>
    <cellStyle name="Normal 5 7 5 5 2 2" xfId="21695"/>
    <cellStyle name="Normal 5 7 5 5 3" xfId="21696"/>
    <cellStyle name="Normal 5 7 5 6" xfId="21697"/>
    <cellStyle name="Normal 5 7 5 6 2" xfId="21698"/>
    <cellStyle name="Normal 5 7 5 6 2 2" xfId="21699"/>
    <cellStyle name="Normal 5 7 5 6 3" xfId="21700"/>
    <cellStyle name="Normal 5 7 5 7" xfId="21701"/>
    <cellStyle name="Normal 5 7 5 7 2" xfId="21702"/>
    <cellStyle name="Normal 5 7 5 7 2 2" xfId="21703"/>
    <cellStyle name="Normal 5 7 5 7 3" xfId="21704"/>
    <cellStyle name="Normal 5 7 5 8" xfId="21705"/>
    <cellStyle name="Normal 5 7 5 8 2" xfId="21706"/>
    <cellStyle name="Normal 5 7 5 9" xfId="21707"/>
    <cellStyle name="Normal 5 7 5 9 2" xfId="21708"/>
    <cellStyle name="Normal 5 7 6" xfId="21709"/>
    <cellStyle name="Normal 5 7 6 2" xfId="21710"/>
    <cellStyle name="Normal 5 7 6 2 2" xfId="21711"/>
    <cellStyle name="Normal 5 7 6 2 2 2" xfId="21712"/>
    <cellStyle name="Normal 5 7 6 2 2 2 2" xfId="21713"/>
    <cellStyle name="Normal 5 7 6 2 2 3" xfId="21714"/>
    <cellStyle name="Normal 5 7 6 2 3" xfId="21715"/>
    <cellStyle name="Normal 5 7 6 2 3 2" xfId="21716"/>
    <cellStyle name="Normal 5 7 6 2 4" xfId="21717"/>
    <cellStyle name="Normal 5 7 6 3" xfId="21718"/>
    <cellStyle name="Normal 5 7 6 3 2" xfId="21719"/>
    <cellStyle name="Normal 5 7 6 3 2 2" xfId="21720"/>
    <cellStyle name="Normal 5 7 6 3 2 2 2" xfId="21721"/>
    <cellStyle name="Normal 5 7 6 3 2 3" xfId="21722"/>
    <cellStyle name="Normal 5 7 6 3 3" xfId="21723"/>
    <cellStyle name="Normal 5 7 6 3 3 2" xfId="21724"/>
    <cellStyle name="Normal 5 7 6 3 4" xfId="21725"/>
    <cellStyle name="Normal 5 7 6 4" xfId="21726"/>
    <cellStyle name="Normal 5 7 6 4 2" xfId="21727"/>
    <cellStyle name="Normal 5 7 6 4 2 2" xfId="21728"/>
    <cellStyle name="Normal 5 7 6 4 3" xfId="21729"/>
    <cellStyle name="Normal 5 7 6 5" xfId="21730"/>
    <cellStyle name="Normal 5 7 6 5 2" xfId="21731"/>
    <cellStyle name="Normal 5 7 6 5 2 2" xfId="21732"/>
    <cellStyle name="Normal 5 7 6 5 3" xfId="21733"/>
    <cellStyle name="Normal 5 7 6 6" xfId="21734"/>
    <cellStyle name="Normal 5 7 6 6 2" xfId="21735"/>
    <cellStyle name="Normal 5 7 6 6 2 2" xfId="21736"/>
    <cellStyle name="Normal 5 7 6 6 3" xfId="21737"/>
    <cellStyle name="Normal 5 7 6 7" xfId="21738"/>
    <cellStyle name="Normal 5 7 6 7 2" xfId="21739"/>
    <cellStyle name="Normal 5 7 6 8" xfId="21740"/>
    <cellStyle name="Normal 5 7 6 8 2" xfId="21741"/>
    <cellStyle name="Normal 5 7 6 9" xfId="21742"/>
    <cellStyle name="Normal 5 7 7" xfId="21743"/>
    <cellStyle name="Normal 5 7 7 2" xfId="21744"/>
    <cellStyle name="Normal 5 7 7 2 2" xfId="21745"/>
    <cellStyle name="Normal 5 7 7 2 2 2" xfId="21746"/>
    <cellStyle name="Normal 5 7 7 2 2 2 2" xfId="21747"/>
    <cellStyle name="Normal 5 7 7 2 2 3" xfId="21748"/>
    <cellStyle name="Normal 5 7 7 2 3" xfId="21749"/>
    <cellStyle name="Normal 5 7 7 2 3 2" xfId="21750"/>
    <cellStyle name="Normal 5 7 7 2 4" xfId="21751"/>
    <cellStyle name="Normal 5 7 7 3" xfId="21752"/>
    <cellStyle name="Normal 5 7 7 3 2" xfId="21753"/>
    <cellStyle name="Normal 5 7 7 3 2 2" xfId="21754"/>
    <cellStyle name="Normal 5 7 7 3 3" xfId="21755"/>
    <cellStyle name="Normal 5 7 7 4" xfId="21756"/>
    <cellStyle name="Normal 5 7 7 4 2" xfId="21757"/>
    <cellStyle name="Normal 5 7 7 4 2 2" xfId="21758"/>
    <cellStyle name="Normal 5 7 7 4 3" xfId="21759"/>
    <cellStyle name="Normal 5 7 7 5" xfId="21760"/>
    <cellStyle name="Normal 5 7 7 5 2" xfId="21761"/>
    <cellStyle name="Normal 5 7 7 5 2 2" xfId="21762"/>
    <cellStyle name="Normal 5 7 7 5 3" xfId="21763"/>
    <cellStyle name="Normal 5 7 7 6" xfId="21764"/>
    <cellStyle name="Normal 5 7 7 6 2" xfId="21765"/>
    <cellStyle name="Normal 5 7 7 7" xfId="21766"/>
    <cellStyle name="Normal 5 7 7 7 2" xfId="21767"/>
    <cellStyle name="Normal 5 7 7 8" xfId="21768"/>
    <cellStyle name="Normal 5 7 8" xfId="21769"/>
    <cellStyle name="Normal 5 7 8 2" xfId="21770"/>
    <cellStyle name="Normal 5 7 8 2 2" xfId="21771"/>
    <cellStyle name="Normal 5 7 8 2 2 2" xfId="21772"/>
    <cellStyle name="Normal 5 7 8 2 3" xfId="21773"/>
    <cellStyle name="Normal 5 7 8 3" xfId="21774"/>
    <cellStyle name="Normal 5 7 8 3 2" xfId="21775"/>
    <cellStyle name="Normal 5 7 8 4" xfId="21776"/>
    <cellStyle name="Normal 5 7 9" xfId="21777"/>
    <cellStyle name="Normal 5 7 9 2" xfId="21778"/>
    <cellStyle name="Normal 5 7 9 2 2" xfId="21779"/>
    <cellStyle name="Normal 5 7 9 2 2 2" xfId="21780"/>
    <cellStyle name="Normal 5 7 9 2 3" xfId="21781"/>
    <cellStyle name="Normal 5 7 9 3" xfId="21782"/>
    <cellStyle name="Normal 5 7 9 3 2" xfId="21783"/>
    <cellStyle name="Normal 5 7 9 4" xfId="21784"/>
    <cellStyle name="Normal 5 8" xfId="21785"/>
    <cellStyle name="Normal 5 8 10" xfId="21786"/>
    <cellStyle name="Normal 5 8 10 2" xfId="21787"/>
    <cellStyle name="Normal 5 8 10 2 2" xfId="21788"/>
    <cellStyle name="Normal 5 8 10 3" xfId="21789"/>
    <cellStyle name="Normal 5 8 11" xfId="21790"/>
    <cellStyle name="Normal 5 8 11 2" xfId="21791"/>
    <cellStyle name="Normal 5 8 12" xfId="21792"/>
    <cellStyle name="Normal 5 8 12 2" xfId="21793"/>
    <cellStyle name="Normal 5 8 13" xfId="21794"/>
    <cellStyle name="Normal 5 8 2" xfId="21795"/>
    <cellStyle name="Normal 5 8 2 10" xfId="21796"/>
    <cellStyle name="Normal 5 8 2 10 2" xfId="21797"/>
    <cellStyle name="Normal 5 8 2 11" xfId="21798"/>
    <cellStyle name="Normal 5 8 2 2" xfId="21799"/>
    <cellStyle name="Normal 5 8 2 2 2" xfId="21800"/>
    <cellStyle name="Normal 5 8 2 2 2 2" xfId="21801"/>
    <cellStyle name="Normal 5 8 2 2 2 2 2" xfId="21802"/>
    <cellStyle name="Normal 5 8 2 2 2 2 2 2" xfId="21803"/>
    <cellStyle name="Normal 5 8 2 2 2 2 3" xfId="21804"/>
    <cellStyle name="Normal 5 8 2 2 2 3" xfId="21805"/>
    <cellStyle name="Normal 5 8 2 2 2 3 2" xfId="21806"/>
    <cellStyle name="Normal 5 8 2 2 2 4" xfId="21807"/>
    <cellStyle name="Normal 5 8 2 2 3" xfId="21808"/>
    <cellStyle name="Normal 5 8 2 2 3 2" xfId="21809"/>
    <cellStyle name="Normal 5 8 2 2 3 2 2" xfId="21810"/>
    <cellStyle name="Normal 5 8 2 2 3 2 2 2" xfId="21811"/>
    <cellStyle name="Normal 5 8 2 2 3 2 3" xfId="21812"/>
    <cellStyle name="Normal 5 8 2 2 3 3" xfId="21813"/>
    <cellStyle name="Normal 5 8 2 2 3 3 2" xfId="21814"/>
    <cellStyle name="Normal 5 8 2 2 3 4" xfId="21815"/>
    <cellStyle name="Normal 5 8 2 2 4" xfId="21816"/>
    <cellStyle name="Normal 5 8 2 2 4 2" xfId="21817"/>
    <cellStyle name="Normal 5 8 2 2 4 2 2" xfId="21818"/>
    <cellStyle name="Normal 5 8 2 2 4 3" xfId="21819"/>
    <cellStyle name="Normal 5 8 2 2 5" xfId="21820"/>
    <cellStyle name="Normal 5 8 2 2 5 2" xfId="21821"/>
    <cellStyle name="Normal 5 8 2 2 5 2 2" xfId="21822"/>
    <cellStyle name="Normal 5 8 2 2 5 3" xfId="21823"/>
    <cellStyle name="Normal 5 8 2 2 6" xfId="21824"/>
    <cellStyle name="Normal 5 8 2 2 6 2" xfId="21825"/>
    <cellStyle name="Normal 5 8 2 2 6 2 2" xfId="21826"/>
    <cellStyle name="Normal 5 8 2 2 6 3" xfId="21827"/>
    <cellStyle name="Normal 5 8 2 2 7" xfId="21828"/>
    <cellStyle name="Normal 5 8 2 2 7 2" xfId="21829"/>
    <cellStyle name="Normal 5 8 2 2 8" xfId="21830"/>
    <cellStyle name="Normal 5 8 2 2 8 2" xfId="21831"/>
    <cellStyle name="Normal 5 8 2 2 9" xfId="21832"/>
    <cellStyle name="Normal 5 8 2 3" xfId="21833"/>
    <cellStyle name="Normal 5 8 2 3 2" xfId="21834"/>
    <cellStyle name="Normal 5 8 2 3 2 2" xfId="21835"/>
    <cellStyle name="Normal 5 8 2 3 2 2 2" xfId="21836"/>
    <cellStyle name="Normal 5 8 2 3 2 2 2 2" xfId="21837"/>
    <cellStyle name="Normal 5 8 2 3 2 2 3" xfId="21838"/>
    <cellStyle name="Normal 5 8 2 3 2 3" xfId="21839"/>
    <cellStyle name="Normal 5 8 2 3 2 3 2" xfId="21840"/>
    <cellStyle name="Normal 5 8 2 3 2 4" xfId="21841"/>
    <cellStyle name="Normal 5 8 2 3 3" xfId="21842"/>
    <cellStyle name="Normal 5 8 2 3 3 2" xfId="21843"/>
    <cellStyle name="Normal 5 8 2 3 3 2 2" xfId="21844"/>
    <cellStyle name="Normal 5 8 2 3 3 3" xfId="21845"/>
    <cellStyle name="Normal 5 8 2 3 4" xfId="21846"/>
    <cellStyle name="Normal 5 8 2 3 4 2" xfId="21847"/>
    <cellStyle name="Normal 5 8 2 3 4 2 2" xfId="21848"/>
    <cellStyle name="Normal 5 8 2 3 4 3" xfId="21849"/>
    <cellStyle name="Normal 5 8 2 3 5" xfId="21850"/>
    <cellStyle name="Normal 5 8 2 3 5 2" xfId="21851"/>
    <cellStyle name="Normal 5 8 2 3 5 2 2" xfId="21852"/>
    <cellStyle name="Normal 5 8 2 3 5 3" xfId="21853"/>
    <cellStyle name="Normal 5 8 2 3 6" xfId="21854"/>
    <cellStyle name="Normal 5 8 2 3 6 2" xfId="21855"/>
    <cellStyle name="Normal 5 8 2 3 7" xfId="21856"/>
    <cellStyle name="Normal 5 8 2 3 7 2" xfId="21857"/>
    <cellStyle name="Normal 5 8 2 3 8" xfId="21858"/>
    <cellStyle name="Normal 5 8 2 4" xfId="21859"/>
    <cellStyle name="Normal 5 8 2 4 2" xfId="21860"/>
    <cellStyle name="Normal 5 8 2 4 2 2" xfId="21861"/>
    <cellStyle name="Normal 5 8 2 4 2 2 2" xfId="21862"/>
    <cellStyle name="Normal 5 8 2 4 2 3" xfId="21863"/>
    <cellStyle name="Normal 5 8 2 4 3" xfId="21864"/>
    <cellStyle name="Normal 5 8 2 4 3 2" xfId="21865"/>
    <cellStyle name="Normal 5 8 2 4 4" xfId="21866"/>
    <cellStyle name="Normal 5 8 2 5" xfId="21867"/>
    <cellStyle name="Normal 5 8 2 5 2" xfId="21868"/>
    <cellStyle name="Normal 5 8 2 5 2 2" xfId="21869"/>
    <cellStyle name="Normal 5 8 2 5 2 2 2" xfId="21870"/>
    <cellStyle name="Normal 5 8 2 5 2 3" xfId="21871"/>
    <cellStyle name="Normal 5 8 2 5 3" xfId="21872"/>
    <cellStyle name="Normal 5 8 2 5 3 2" xfId="21873"/>
    <cellStyle name="Normal 5 8 2 5 4" xfId="21874"/>
    <cellStyle name="Normal 5 8 2 6" xfId="21875"/>
    <cellStyle name="Normal 5 8 2 6 2" xfId="21876"/>
    <cellStyle name="Normal 5 8 2 6 2 2" xfId="21877"/>
    <cellStyle name="Normal 5 8 2 6 3" xfId="21878"/>
    <cellStyle name="Normal 5 8 2 7" xfId="21879"/>
    <cellStyle name="Normal 5 8 2 7 2" xfId="21880"/>
    <cellStyle name="Normal 5 8 2 7 2 2" xfId="21881"/>
    <cellStyle name="Normal 5 8 2 7 3" xfId="21882"/>
    <cellStyle name="Normal 5 8 2 8" xfId="21883"/>
    <cellStyle name="Normal 5 8 2 8 2" xfId="21884"/>
    <cellStyle name="Normal 5 8 2 8 2 2" xfId="21885"/>
    <cellStyle name="Normal 5 8 2 8 3" xfId="21886"/>
    <cellStyle name="Normal 5 8 2 9" xfId="21887"/>
    <cellStyle name="Normal 5 8 2 9 2" xfId="21888"/>
    <cellStyle name="Normal 5 8 3" xfId="21889"/>
    <cellStyle name="Normal 5 8 3 10" xfId="21890"/>
    <cellStyle name="Normal 5 8 3 2" xfId="21891"/>
    <cellStyle name="Normal 5 8 3 2 2" xfId="21892"/>
    <cellStyle name="Normal 5 8 3 2 2 2" xfId="21893"/>
    <cellStyle name="Normal 5 8 3 2 2 2 2" xfId="21894"/>
    <cellStyle name="Normal 5 8 3 2 2 3" xfId="21895"/>
    <cellStyle name="Normal 5 8 3 2 3" xfId="21896"/>
    <cellStyle name="Normal 5 8 3 2 3 2" xfId="21897"/>
    <cellStyle name="Normal 5 8 3 2 4" xfId="21898"/>
    <cellStyle name="Normal 5 8 3 3" xfId="21899"/>
    <cellStyle name="Normal 5 8 3 3 2" xfId="21900"/>
    <cellStyle name="Normal 5 8 3 3 2 2" xfId="21901"/>
    <cellStyle name="Normal 5 8 3 3 2 2 2" xfId="21902"/>
    <cellStyle name="Normal 5 8 3 3 2 3" xfId="21903"/>
    <cellStyle name="Normal 5 8 3 3 3" xfId="21904"/>
    <cellStyle name="Normal 5 8 3 3 3 2" xfId="21905"/>
    <cellStyle name="Normal 5 8 3 3 4" xfId="21906"/>
    <cellStyle name="Normal 5 8 3 4" xfId="21907"/>
    <cellStyle name="Normal 5 8 3 4 2" xfId="21908"/>
    <cellStyle name="Normal 5 8 3 4 2 2" xfId="21909"/>
    <cellStyle name="Normal 5 8 3 4 2 2 2" xfId="21910"/>
    <cellStyle name="Normal 5 8 3 4 2 3" xfId="21911"/>
    <cellStyle name="Normal 5 8 3 4 3" xfId="21912"/>
    <cellStyle name="Normal 5 8 3 4 3 2" xfId="21913"/>
    <cellStyle name="Normal 5 8 3 4 4" xfId="21914"/>
    <cellStyle name="Normal 5 8 3 5" xfId="21915"/>
    <cellStyle name="Normal 5 8 3 5 2" xfId="21916"/>
    <cellStyle name="Normal 5 8 3 5 2 2" xfId="21917"/>
    <cellStyle name="Normal 5 8 3 5 3" xfId="21918"/>
    <cellStyle name="Normal 5 8 3 6" xfId="21919"/>
    <cellStyle name="Normal 5 8 3 6 2" xfId="21920"/>
    <cellStyle name="Normal 5 8 3 6 2 2" xfId="21921"/>
    <cellStyle name="Normal 5 8 3 6 3" xfId="21922"/>
    <cellStyle name="Normal 5 8 3 7" xfId="21923"/>
    <cellStyle name="Normal 5 8 3 7 2" xfId="21924"/>
    <cellStyle name="Normal 5 8 3 7 2 2" xfId="21925"/>
    <cellStyle name="Normal 5 8 3 7 3" xfId="21926"/>
    <cellStyle name="Normal 5 8 3 8" xfId="21927"/>
    <cellStyle name="Normal 5 8 3 8 2" xfId="21928"/>
    <cellStyle name="Normal 5 8 3 9" xfId="21929"/>
    <cellStyle name="Normal 5 8 3 9 2" xfId="21930"/>
    <cellStyle name="Normal 5 8 4" xfId="21931"/>
    <cellStyle name="Normal 5 8 4 2" xfId="21932"/>
    <cellStyle name="Normal 5 8 4 2 2" xfId="21933"/>
    <cellStyle name="Normal 5 8 4 2 2 2" xfId="21934"/>
    <cellStyle name="Normal 5 8 4 2 2 2 2" xfId="21935"/>
    <cellStyle name="Normal 5 8 4 2 2 3" xfId="21936"/>
    <cellStyle name="Normal 5 8 4 2 3" xfId="21937"/>
    <cellStyle name="Normal 5 8 4 2 3 2" xfId="21938"/>
    <cellStyle name="Normal 5 8 4 2 4" xfId="21939"/>
    <cellStyle name="Normal 5 8 4 3" xfId="21940"/>
    <cellStyle name="Normal 5 8 4 3 2" xfId="21941"/>
    <cellStyle name="Normal 5 8 4 3 2 2" xfId="21942"/>
    <cellStyle name="Normal 5 8 4 3 2 2 2" xfId="21943"/>
    <cellStyle name="Normal 5 8 4 3 2 3" xfId="21944"/>
    <cellStyle name="Normal 5 8 4 3 3" xfId="21945"/>
    <cellStyle name="Normal 5 8 4 3 3 2" xfId="21946"/>
    <cellStyle name="Normal 5 8 4 3 4" xfId="21947"/>
    <cellStyle name="Normal 5 8 4 4" xfId="21948"/>
    <cellStyle name="Normal 5 8 4 4 2" xfId="21949"/>
    <cellStyle name="Normal 5 8 4 4 2 2" xfId="21950"/>
    <cellStyle name="Normal 5 8 4 4 3" xfId="21951"/>
    <cellStyle name="Normal 5 8 4 5" xfId="21952"/>
    <cellStyle name="Normal 5 8 4 5 2" xfId="21953"/>
    <cellStyle name="Normal 5 8 4 5 2 2" xfId="21954"/>
    <cellStyle name="Normal 5 8 4 5 3" xfId="21955"/>
    <cellStyle name="Normal 5 8 4 6" xfId="21956"/>
    <cellStyle name="Normal 5 8 4 6 2" xfId="21957"/>
    <cellStyle name="Normal 5 8 4 6 2 2" xfId="21958"/>
    <cellStyle name="Normal 5 8 4 6 3" xfId="21959"/>
    <cellStyle name="Normal 5 8 4 7" xfId="21960"/>
    <cellStyle name="Normal 5 8 4 7 2" xfId="21961"/>
    <cellStyle name="Normal 5 8 4 8" xfId="21962"/>
    <cellStyle name="Normal 5 8 4 8 2" xfId="21963"/>
    <cellStyle name="Normal 5 8 4 9" xfId="21964"/>
    <cellStyle name="Normal 5 8 5" xfId="21965"/>
    <cellStyle name="Normal 5 8 5 2" xfId="21966"/>
    <cellStyle name="Normal 5 8 5 2 2" xfId="21967"/>
    <cellStyle name="Normal 5 8 5 2 2 2" xfId="21968"/>
    <cellStyle name="Normal 5 8 5 2 2 2 2" xfId="21969"/>
    <cellStyle name="Normal 5 8 5 2 2 3" xfId="21970"/>
    <cellStyle name="Normal 5 8 5 2 3" xfId="21971"/>
    <cellStyle name="Normal 5 8 5 2 3 2" xfId="21972"/>
    <cellStyle name="Normal 5 8 5 2 4" xfId="21973"/>
    <cellStyle name="Normal 5 8 5 3" xfId="21974"/>
    <cellStyle name="Normal 5 8 5 3 2" xfId="21975"/>
    <cellStyle name="Normal 5 8 5 3 2 2" xfId="21976"/>
    <cellStyle name="Normal 5 8 5 3 3" xfId="21977"/>
    <cellStyle name="Normal 5 8 5 4" xfId="21978"/>
    <cellStyle name="Normal 5 8 5 4 2" xfId="21979"/>
    <cellStyle name="Normal 5 8 5 4 2 2" xfId="21980"/>
    <cellStyle name="Normal 5 8 5 4 3" xfId="21981"/>
    <cellStyle name="Normal 5 8 5 5" xfId="21982"/>
    <cellStyle name="Normal 5 8 5 5 2" xfId="21983"/>
    <cellStyle name="Normal 5 8 5 5 2 2" xfId="21984"/>
    <cellStyle name="Normal 5 8 5 5 3" xfId="21985"/>
    <cellStyle name="Normal 5 8 5 6" xfId="21986"/>
    <cellStyle name="Normal 5 8 5 6 2" xfId="21987"/>
    <cellStyle name="Normal 5 8 5 7" xfId="21988"/>
    <cellStyle name="Normal 5 8 5 7 2" xfId="21989"/>
    <cellStyle name="Normal 5 8 5 8" xfId="21990"/>
    <cellStyle name="Normal 5 8 6" xfId="21991"/>
    <cellStyle name="Normal 5 8 6 2" xfId="21992"/>
    <cellStyle name="Normal 5 8 6 2 2" xfId="21993"/>
    <cellStyle name="Normal 5 8 6 2 2 2" xfId="21994"/>
    <cellStyle name="Normal 5 8 6 2 3" xfId="21995"/>
    <cellStyle name="Normal 5 8 6 3" xfId="21996"/>
    <cellStyle name="Normal 5 8 6 3 2" xfId="21997"/>
    <cellStyle name="Normal 5 8 6 4" xfId="21998"/>
    <cellStyle name="Normal 5 8 7" xfId="21999"/>
    <cellStyle name="Normal 5 8 7 2" xfId="22000"/>
    <cellStyle name="Normal 5 8 7 2 2" xfId="22001"/>
    <cellStyle name="Normal 5 8 7 2 2 2" xfId="22002"/>
    <cellStyle name="Normal 5 8 7 2 3" xfId="22003"/>
    <cellStyle name="Normal 5 8 7 3" xfId="22004"/>
    <cellStyle name="Normal 5 8 7 3 2" xfId="22005"/>
    <cellStyle name="Normal 5 8 7 4" xfId="22006"/>
    <cellStyle name="Normal 5 8 8" xfId="22007"/>
    <cellStyle name="Normal 5 8 8 2" xfId="22008"/>
    <cellStyle name="Normal 5 8 8 2 2" xfId="22009"/>
    <cellStyle name="Normal 5 8 8 3" xfId="22010"/>
    <cellStyle name="Normal 5 8 9" xfId="22011"/>
    <cellStyle name="Normal 5 8 9 2" xfId="22012"/>
    <cellStyle name="Normal 5 8 9 2 2" xfId="22013"/>
    <cellStyle name="Normal 5 8 9 3" xfId="22014"/>
    <cellStyle name="Normal 5 9" xfId="22015"/>
    <cellStyle name="Normal 5 9 10" xfId="22016"/>
    <cellStyle name="Normal 5 9 10 2" xfId="22017"/>
    <cellStyle name="Normal 5 9 11" xfId="22018"/>
    <cellStyle name="Normal 5 9 11 2" xfId="22019"/>
    <cellStyle name="Normal 5 9 12" xfId="22020"/>
    <cellStyle name="Normal 5 9 2" xfId="22021"/>
    <cellStyle name="Normal 5 9 2 10" xfId="22022"/>
    <cellStyle name="Normal 5 9 2 2" xfId="22023"/>
    <cellStyle name="Normal 5 9 2 2 2" xfId="22024"/>
    <cellStyle name="Normal 5 9 2 2 2 2" xfId="22025"/>
    <cellStyle name="Normal 5 9 2 2 2 2 2" xfId="22026"/>
    <cellStyle name="Normal 5 9 2 2 2 3" xfId="22027"/>
    <cellStyle name="Normal 5 9 2 2 3" xfId="22028"/>
    <cellStyle name="Normal 5 9 2 2 3 2" xfId="22029"/>
    <cellStyle name="Normal 5 9 2 2 4" xfId="22030"/>
    <cellStyle name="Normal 5 9 2 3" xfId="22031"/>
    <cellStyle name="Normal 5 9 2 3 2" xfId="22032"/>
    <cellStyle name="Normal 5 9 2 3 2 2" xfId="22033"/>
    <cellStyle name="Normal 5 9 2 3 2 2 2" xfId="22034"/>
    <cellStyle name="Normal 5 9 2 3 2 3" xfId="22035"/>
    <cellStyle name="Normal 5 9 2 3 3" xfId="22036"/>
    <cellStyle name="Normal 5 9 2 3 3 2" xfId="22037"/>
    <cellStyle name="Normal 5 9 2 3 4" xfId="22038"/>
    <cellStyle name="Normal 5 9 2 4" xfId="22039"/>
    <cellStyle name="Normal 5 9 2 4 2" xfId="22040"/>
    <cellStyle name="Normal 5 9 2 4 2 2" xfId="22041"/>
    <cellStyle name="Normal 5 9 2 4 2 2 2" xfId="22042"/>
    <cellStyle name="Normal 5 9 2 4 2 3" xfId="22043"/>
    <cellStyle name="Normal 5 9 2 4 3" xfId="22044"/>
    <cellStyle name="Normal 5 9 2 4 3 2" xfId="22045"/>
    <cellStyle name="Normal 5 9 2 4 4" xfId="22046"/>
    <cellStyle name="Normal 5 9 2 5" xfId="22047"/>
    <cellStyle name="Normal 5 9 2 5 2" xfId="22048"/>
    <cellStyle name="Normal 5 9 2 5 2 2" xfId="22049"/>
    <cellStyle name="Normal 5 9 2 5 3" xfId="22050"/>
    <cellStyle name="Normal 5 9 2 6" xfId="22051"/>
    <cellStyle name="Normal 5 9 2 6 2" xfId="22052"/>
    <cellStyle name="Normal 5 9 2 6 2 2" xfId="22053"/>
    <cellStyle name="Normal 5 9 2 6 3" xfId="22054"/>
    <cellStyle name="Normal 5 9 2 7" xfId="22055"/>
    <cellStyle name="Normal 5 9 2 7 2" xfId="22056"/>
    <cellStyle name="Normal 5 9 2 7 2 2" xfId="22057"/>
    <cellStyle name="Normal 5 9 2 7 3" xfId="22058"/>
    <cellStyle name="Normal 5 9 2 8" xfId="22059"/>
    <cellStyle name="Normal 5 9 2 8 2" xfId="22060"/>
    <cellStyle name="Normal 5 9 2 9" xfId="22061"/>
    <cellStyle name="Normal 5 9 2 9 2" xfId="22062"/>
    <cellStyle name="Normal 5 9 3" xfId="22063"/>
    <cellStyle name="Normal 5 9 3 2" xfId="22064"/>
    <cellStyle name="Normal 5 9 3 2 2" xfId="22065"/>
    <cellStyle name="Normal 5 9 3 2 2 2" xfId="22066"/>
    <cellStyle name="Normal 5 9 3 2 2 2 2" xfId="22067"/>
    <cellStyle name="Normal 5 9 3 2 2 3" xfId="22068"/>
    <cellStyle name="Normal 5 9 3 2 3" xfId="22069"/>
    <cellStyle name="Normal 5 9 3 2 3 2" xfId="22070"/>
    <cellStyle name="Normal 5 9 3 2 4" xfId="22071"/>
    <cellStyle name="Normal 5 9 3 3" xfId="22072"/>
    <cellStyle name="Normal 5 9 3 3 2" xfId="22073"/>
    <cellStyle name="Normal 5 9 3 3 2 2" xfId="22074"/>
    <cellStyle name="Normal 5 9 3 3 2 2 2" xfId="22075"/>
    <cellStyle name="Normal 5 9 3 3 2 3" xfId="22076"/>
    <cellStyle name="Normal 5 9 3 3 3" xfId="22077"/>
    <cellStyle name="Normal 5 9 3 3 3 2" xfId="22078"/>
    <cellStyle name="Normal 5 9 3 3 4" xfId="22079"/>
    <cellStyle name="Normal 5 9 3 4" xfId="22080"/>
    <cellStyle name="Normal 5 9 3 4 2" xfId="22081"/>
    <cellStyle name="Normal 5 9 3 4 2 2" xfId="22082"/>
    <cellStyle name="Normal 5 9 3 4 3" xfId="22083"/>
    <cellStyle name="Normal 5 9 3 5" xfId="22084"/>
    <cellStyle name="Normal 5 9 3 5 2" xfId="22085"/>
    <cellStyle name="Normal 5 9 3 5 2 2" xfId="22086"/>
    <cellStyle name="Normal 5 9 3 5 3" xfId="22087"/>
    <cellStyle name="Normal 5 9 3 6" xfId="22088"/>
    <cellStyle name="Normal 5 9 3 6 2" xfId="22089"/>
    <cellStyle name="Normal 5 9 3 6 2 2" xfId="22090"/>
    <cellStyle name="Normal 5 9 3 6 3" xfId="22091"/>
    <cellStyle name="Normal 5 9 3 7" xfId="22092"/>
    <cellStyle name="Normal 5 9 3 7 2" xfId="22093"/>
    <cellStyle name="Normal 5 9 3 8" xfId="22094"/>
    <cellStyle name="Normal 5 9 3 8 2" xfId="22095"/>
    <cellStyle name="Normal 5 9 3 9" xfId="22096"/>
    <cellStyle name="Normal 5 9 4" xfId="22097"/>
    <cellStyle name="Normal 5 9 4 2" xfId="22098"/>
    <cellStyle name="Normal 5 9 4 2 2" xfId="22099"/>
    <cellStyle name="Normal 5 9 4 2 2 2" xfId="22100"/>
    <cellStyle name="Normal 5 9 4 2 2 2 2" xfId="22101"/>
    <cellStyle name="Normal 5 9 4 2 2 3" xfId="22102"/>
    <cellStyle name="Normal 5 9 4 2 3" xfId="22103"/>
    <cellStyle name="Normal 5 9 4 2 3 2" xfId="22104"/>
    <cellStyle name="Normal 5 9 4 2 4" xfId="22105"/>
    <cellStyle name="Normal 5 9 4 3" xfId="22106"/>
    <cellStyle name="Normal 5 9 4 3 2" xfId="22107"/>
    <cellStyle name="Normal 5 9 4 3 2 2" xfId="22108"/>
    <cellStyle name="Normal 5 9 4 3 3" xfId="22109"/>
    <cellStyle name="Normal 5 9 4 4" xfId="22110"/>
    <cellStyle name="Normal 5 9 4 4 2" xfId="22111"/>
    <cellStyle name="Normal 5 9 4 4 2 2" xfId="22112"/>
    <cellStyle name="Normal 5 9 4 4 3" xfId="22113"/>
    <cellStyle name="Normal 5 9 4 5" xfId="22114"/>
    <cellStyle name="Normal 5 9 4 5 2" xfId="22115"/>
    <cellStyle name="Normal 5 9 4 5 2 2" xfId="22116"/>
    <cellStyle name="Normal 5 9 4 5 3" xfId="22117"/>
    <cellStyle name="Normal 5 9 4 6" xfId="22118"/>
    <cellStyle name="Normal 5 9 4 6 2" xfId="22119"/>
    <cellStyle name="Normal 5 9 4 7" xfId="22120"/>
    <cellStyle name="Normal 5 9 4 7 2" xfId="22121"/>
    <cellStyle name="Normal 5 9 4 8" xfId="22122"/>
    <cellStyle name="Normal 5 9 5" xfId="22123"/>
    <cellStyle name="Normal 5 9 5 2" xfId="22124"/>
    <cellStyle name="Normal 5 9 5 2 2" xfId="22125"/>
    <cellStyle name="Normal 5 9 5 2 2 2" xfId="22126"/>
    <cellStyle name="Normal 5 9 5 2 3" xfId="22127"/>
    <cellStyle name="Normal 5 9 5 3" xfId="22128"/>
    <cellStyle name="Normal 5 9 5 3 2" xfId="22129"/>
    <cellStyle name="Normal 5 9 5 4" xfId="22130"/>
    <cellStyle name="Normal 5 9 6" xfId="22131"/>
    <cellStyle name="Normal 5 9 6 2" xfId="22132"/>
    <cellStyle name="Normal 5 9 6 2 2" xfId="22133"/>
    <cellStyle name="Normal 5 9 6 2 2 2" xfId="22134"/>
    <cellStyle name="Normal 5 9 6 2 3" xfId="22135"/>
    <cellStyle name="Normal 5 9 6 3" xfId="22136"/>
    <cellStyle name="Normal 5 9 6 3 2" xfId="22137"/>
    <cellStyle name="Normal 5 9 6 4" xfId="22138"/>
    <cellStyle name="Normal 5 9 7" xfId="22139"/>
    <cellStyle name="Normal 5 9 7 2" xfId="22140"/>
    <cellStyle name="Normal 5 9 7 2 2" xfId="22141"/>
    <cellStyle name="Normal 5 9 7 3" xfId="22142"/>
    <cellStyle name="Normal 5 9 8" xfId="22143"/>
    <cellStyle name="Normal 5 9 8 2" xfId="22144"/>
    <cellStyle name="Normal 5 9 8 2 2" xfId="22145"/>
    <cellStyle name="Normal 5 9 8 3" xfId="22146"/>
    <cellStyle name="Normal 5 9 9" xfId="22147"/>
    <cellStyle name="Normal 5 9 9 2" xfId="22148"/>
    <cellStyle name="Normal 5 9 9 2 2" xfId="22149"/>
    <cellStyle name="Normal 5 9 9 3" xfId="22150"/>
    <cellStyle name="Normal 5_Copy of UK_Datafile_2012_H2" xfId="22151"/>
    <cellStyle name="Normal 50" xfId="22152"/>
    <cellStyle name="Normal 50 2" xfId="22153"/>
    <cellStyle name="Normal 50 3" xfId="22154"/>
    <cellStyle name="Normal 51" xfId="22155"/>
    <cellStyle name="Normal 51 2" xfId="22156"/>
    <cellStyle name="Normal 51 3" xfId="22157"/>
    <cellStyle name="Normal 52" xfId="22158"/>
    <cellStyle name="Normal 52 2" xfId="22159"/>
    <cellStyle name="Normal 53" xfId="22160"/>
    <cellStyle name="Normal 54" xfId="22161"/>
    <cellStyle name="Normal 55" xfId="22162"/>
    <cellStyle name="Normal 56" xfId="22163"/>
    <cellStyle name="Normal 57" xfId="22164"/>
    <cellStyle name="Normal 58" xfId="22165"/>
    <cellStyle name="Normal 59" xfId="22166"/>
    <cellStyle name="Normal 6" xfId="55"/>
    <cellStyle name="Normal 6 10" xfId="22167"/>
    <cellStyle name="Normal 6 10 2" xfId="22168"/>
    <cellStyle name="Normal 6 10 2 2" xfId="22169"/>
    <cellStyle name="Normal 6 10 2 2 2" xfId="22170"/>
    <cellStyle name="Normal 6 10 2 2 2 2" xfId="22171"/>
    <cellStyle name="Normal 6 10 2 2 3" xfId="22172"/>
    <cellStyle name="Normal 6 10 2 3" xfId="22173"/>
    <cellStyle name="Normal 6 10 2 3 2" xfId="22174"/>
    <cellStyle name="Normal 6 10 2 4" xfId="22175"/>
    <cellStyle name="Normal 6 10 3" xfId="22176"/>
    <cellStyle name="Normal 6 10 3 2" xfId="22177"/>
    <cellStyle name="Normal 6 10 3 2 2" xfId="22178"/>
    <cellStyle name="Normal 6 10 3 3" xfId="22179"/>
    <cellStyle name="Normal 6 10 4" xfId="22180"/>
    <cellStyle name="Normal 6 10 4 2" xfId="22181"/>
    <cellStyle name="Normal 6 10 4 2 2" xfId="22182"/>
    <cellStyle name="Normal 6 10 4 3" xfId="22183"/>
    <cellStyle name="Normal 6 10 5" xfId="22184"/>
    <cellStyle name="Normal 6 10 5 2" xfId="22185"/>
    <cellStyle name="Normal 6 10 5 2 2" xfId="22186"/>
    <cellStyle name="Normal 6 10 5 3" xfId="22187"/>
    <cellStyle name="Normal 6 10 6" xfId="22188"/>
    <cellStyle name="Normal 6 10 6 2" xfId="22189"/>
    <cellStyle name="Normal 6 10 7" xfId="22190"/>
    <cellStyle name="Normal 6 10 7 2" xfId="22191"/>
    <cellStyle name="Normal 6 10 8" xfId="22192"/>
    <cellStyle name="Normal 6 11" xfId="22193"/>
    <cellStyle name="Normal 6 11 2" xfId="22194"/>
    <cellStyle name="Normal 6 11 2 2" xfId="22195"/>
    <cellStyle name="Normal 6 11 2 2 2" xfId="22196"/>
    <cellStyle name="Normal 6 11 2 3" xfId="22197"/>
    <cellStyle name="Normal 6 11 3" xfId="22198"/>
    <cellStyle name="Normal 6 11 4" xfId="22199"/>
    <cellStyle name="Normal 6 11 4 2" xfId="22200"/>
    <cellStyle name="Normal 6 11 5" xfId="22201"/>
    <cellStyle name="Normal 6 11 5 2" xfId="22202"/>
    <cellStyle name="Normal 6 12" xfId="22203"/>
    <cellStyle name="Normal 6 12 2" xfId="22204"/>
    <cellStyle name="Normal 6 12 2 2" xfId="22205"/>
    <cellStyle name="Normal 6 12 2 2 2" xfId="22206"/>
    <cellStyle name="Normal 6 12 2 3" xfId="22207"/>
    <cellStyle name="Normal 6 12 3" xfId="22208"/>
    <cellStyle name="Normal 6 12 3 2" xfId="22209"/>
    <cellStyle name="Normal 6 12 4" xfId="22210"/>
    <cellStyle name="Normal 6 13" xfId="22211"/>
    <cellStyle name="Normal 6 13 2" xfId="22212"/>
    <cellStyle name="Normal 6 13 2 2" xfId="22213"/>
    <cellStyle name="Normal 6 13 3" xfId="22214"/>
    <cellStyle name="Normal 6 14" xfId="22215"/>
    <cellStyle name="Normal 6 14 2" xfId="22216"/>
    <cellStyle name="Normal 6 14 2 2" xfId="22217"/>
    <cellStyle name="Normal 6 14 3" xfId="22218"/>
    <cellStyle name="Normal 6 15" xfId="22219"/>
    <cellStyle name="Normal 6 15 2" xfId="22220"/>
    <cellStyle name="Normal 6 15 2 2" xfId="22221"/>
    <cellStyle name="Normal 6 15 3" xfId="22222"/>
    <cellStyle name="Normal 6 16" xfId="22223"/>
    <cellStyle name="Normal 6 16 2" xfId="22224"/>
    <cellStyle name="Normal 6 17" xfId="22225"/>
    <cellStyle name="Normal 6 17 2" xfId="22226"/>
    <cellStyle name="Normal 6 18" xfId="22227"/>
    <cellStyle name="Normal 6 2" xfId="22228"/>
    <cellStyle name="Normal 6 2 10" xfId="22229"/>
    <cellStyle name="Normal 6 2 10 2" xfId="22230"/>
    <cellStyle name="Normal 6 2 10 2 2" xfId="22231"/>
    <cellStyle name="Normal 6 2 10 2 2 2" xfId="22232"/>
    <cellStyle name="Normal 6 2 10 2 3" xfId="22233"/>
    <cellStyle name="Normal 6 2 10 3" xfId="22234"/>
    <cellStyle name="Normal 6 2 10 3 2" xfId="22235"/>
    <cellStyle name="Normal 6 2 10 4" xfId="22236"/>
    <cellStyle name="Normal 6 2 11" xfId="22237"/>
    <cellStyle name="Normal 6 2 11 2" xfId="22238"/>
    <cellStyle name="Normal 6 2 11 2 2" xfId="22239"/>
    <cellStyle name="Normal 6 2 11 3" xfId="22240"/>
    <cellStyle name="Normal 6 2 12" xfId="22241"/>
    <cellStyle name="Normal 6 2 12 2" xfId="22242"/>
    <cellStyle name="Normal 6 2 12 2 2" xfId="22243"/>
    <cellStyle name="Normal 6 2 12 3" xfId="22244"/>
    <cellStyle name="Normal 6 2 13" xfId="22245"/>
    <cellStyle name="Normal 6 2 13 2" xfId="22246"/>
    <cellStyle name="Normal 6 2 13 2 2" xfId="22247"/>
    <cellStyle name="Normal 6 2 13 3" xfId="22248"/>
    <cellStyle name="Normal 6 2 14" xfId="22249"/>
    <cellStyle name="Normal 6 2 14 2" xfId="22250"/>
    <cellStyle name="Normal 6 2 15" xfId="22251"/>
    <cellStyle name="Normal 6 2 15 2" xfId="22252"/>
    <cellStyle name="Normal 6 2 16" xfId="22253"/>
    <cellStyle name="Normal 6 2 2" xfId="22254"/>
    <cellStyle name="Normal 6 2 2 10" xfId="22255"/>
    <cellStyle name="Normal 6 2 2 10 2" xfId="22256"/>
    <cellStyle name="Normal 6 2 2 10 2 2" xfId="22257"/>
    <cellStyle name="Normal 6 2 2 10 3" xfId="22258"/>
    <cellStyle name="Normal 6 2 2 11" xfId="22259"/>
    <cellStyle name="Normal 6 2 2 11 2" xfId="22260"/>
    <cellStyle name="Normal 6 2 2 11 2 2" xfId="22261"/>
    <cellStyle name="Normal 6 2 2 11 3" xfId="22262"/>
    <cellStyle name="Normal 6 2 2 12" xfId="22263"/>
    <cellStyle name="Normal 6 2 2 12 2" xfId="22264"/>
    <cellStyle name="Normal 6 2 2 12 2 2" xfId="22265"/>
    <cellStyle name="Normal 6 2 2 12 3" xfId="22266"/>
    <cellStyle name="Normal 6 2 2 13" xfId="22267"/>
    <cellStyle name="Normal 6 2 2 13 2" xfId="22268"/>
    <cellStyle name="Normal 6 2 2 14" xfId="22269"/>
    <cellStyle name="Normal 6 2 2 14 2" xfId="22270"/>
    <cellStyle name="Normal 6 2 2 15" xfId="22271"/>
    <cellStyle name="Normal 6 2 2 2" xfId="22272"/>
    <cellStyle name="Normal 6 2 2 2 10" xfId="22273"/>
    <cellStyle name="Normal 6 2 2 2 10 2" xfId="22274"/>
    <cellStyle name="Normal 6 2 2 2 10 2 2" xfId="22275"/>
    <cellStyle name="Normal 6 2 2 2 10 3" xfId="22276"/>
    <cellStyle name="Normal 6 2 2 2 11" xfId="22277"/>
    <cellStyle name="Normal 6 2 2 2 11 2" xfId="22278"/>
    <cellStyle name="Normal 6 2 2 2 12" xfId="22279"/>
    <cellStyle name="Normal 6 2 2 2 12 2" xfId="22280"/>
    <cellStyle name="Normal 6 2 2 2 13" xfId="22281"/>
    <cellStyle name="Normal 6 2 2 2 2" xfId="22282"/>
    <cellStyle name="Normal 6 2 2 2 2 10" xfId="22283"/>
    <cellStyle name="Normal 6 2 2 2 2 10 2" xfId="22284"/>
    <cellStyle name="Normal 6 2 2 2 2 11" xfId="22285"/>
    <cellStyle name="Normal 6 2 2 2 2 2" xfId="22286"/>
    <cellStyle name="Normal 6 2 2 2 2 2 2" xfId="22287"/>
    <cellStyle name="Normal 6 2 2 2 2 2 2 2" xfId="22288"/>
    <cellStyle name="Normal 6 2 2 2 2 2 2 2 2" xfId="22289"/>
    <cellStyle name="Normal 6 2 2 2 2 2 2 2 2 2" xfId="22290"/>
    <cellStyle name="Normal 6 2 2 2 2 2 2 2 3" xfId="22291"/>
    <cellStyle name="Normal 6 2 2 2 2 2 2 3" xfId="22292"/>
    <cellStyle name="Normal 6 2 2 2 2 2 2 3 2" xfId="22293"/>
    <cellStyle name="Normal 6 2 2 2 2 2 2 4" xfId="22294"/>
    <cellStyle name="Normal 6 2 2 2 2 2 3" xfId="22295"/>
    <cellStyle name="Normal 6 2 2 2 2 2 3 2" xfId="22296"/>
    <cellStyle name="Normal 6 2 2 2 2 2 3 2 2" xfId="22297"/>
    <cellStyle name="Normal 6 2 2 2 2 2 3 2 2 2" xfId="22298"/>
    <cellStyle name="Normal 6 2 2 2 2 2 3 2 3" xfId="22299"/>
    <cellStyle name="Normal 6 2 2 2 2 2 3 3" xfId="22300"/>
    <cellStyle name="Normal 6 2 2 2 2 2 3 3 2" xfId="22301"/>
    <cellStyle name="Normal 6 2 2 2 2 2 3 4" xfId="22302"/>
    <cellStyle name="Normal 6 2 2 2 2 2 4" xfId="22303"/>
    <cellStyle name="Normal 6 2 2 2 2 2 4 2" xfId="22304"/>
    <cellStyle name="Normal 6 2 2 2 2 2 4 2 2" xfId="22305"/>
    <cellStyle name="Normal 6 2 2 2 2 2 4 3" xfId="22306"/>
    <cellStyle name="Normal 6 2 2 2 2 2 5" xfId="22307"/>
    <cellStyle name="Normal 6 2 2 2 2 2 5 2" xfId="22308"/>
    <cellStyle name="Normal 6 2 2 2 2 2 5 2 2" xfId="22309"/>
    <cellStyle name="Normal 6 2 2 2 2 2 5 3" xfId="22310"/>
    <cellStyle name="Normal 6 2 2 2 2 2 6" xfId="22311"/>
    <cellStyle name="Normal 6 2 2 2 2 2 6 2" xfId="22312"/>
    <cellStyle name="Normal 6 2 2 2 2 2 6 2 2" xfId="22313"/>
    <cellStyle name="Normal 6 2 2 2 2 2 6 3" xfId="22314"/>
    <cellStyle name="Normal 6 2 2 2 2 2 7" xfId="22315"/>
    <cellStyle name="Normal 6 2 2 2 2 2 7 2" xfId="22316"/>
    <cellStyle name="Normal 6 2 2 2 2 2 8" xfId="22317"/>
    <cellStyle name="Normal 6 2 2 2 2 2 8 2" xfId="22318"/>
    <cellStyle name="Normal 6 2 2 2 2 2 9" xfId="22319"/>
    <cellStyle name="Normal 6 2 2 2 2 3" xfId="22320"/>
    <cellStyle name="Normal 6 2 2 2 2 3 2" xfId="22321"/>
    <cellStyle name="Normal 6 2 2 2 2 3 2 2" xfId="22322"/>
    <cellStyle name="Normal 6 2 2 2 2 3 2 2 2" xfId="22323"/>
    <cellStyle name="Normal 6 2 2 2 2 3 2 2 2 2" xfId="22324"/>
    <cellStyle name="Normal 6 2 2 2 2 3 2 2 3" xfId="22325"/>
    <cellStyle name="Normal 6 2 2 2 2 3 2 3" xfId="22326"/>
    <cellStyle name="Normal 6 2 2 2 2 3 2 3 2" xfId="22327"/>
    <cellStyle name="Normal 6 2 2 2 2 3 2 4" xfId="22328"/>
    <cellStyle name="Normal 6 2 2 2 2 3 3" xfId="22329"/>
    <cellStyle name="Normal 6 2 2 2 2 3 3 2" xfId="22330"/>
    <cellStyle name="Normal 6 2 2 2 2 3 3 2 2" xfId="22331"/>
    <cellStyle name="Normal 6 2 2 2 2 3 3 3" xfId="22332"/>
    <cellStyle name="Normal 6 2 2 2 2 3 4" xfId="22333"/>
    <cellStyle name="Normal 6 2 2 2 2 3 4 2" xfId="22334"/>
    <cellStyle name="Normal 6 2 2 2 2 3 4 2 2" xfId="22335"/>
    <cellStyle name="Normal 6 2 2 2 2 3 4 3" xfId="22336"/>
    <cellStyle name="Normal 6 2 2 2 2 3 5" xfId="22337"/>
    <cellStyle name="Normal 6 2 2 2 2 3 5 2" xfId="22338"/>
    <cellStyle name="Normal 6 2 2 2 2 3 5 2 2" xfId="22339"/>
    <cellStyle name="Normal 6 2 2 2 2 3 5 3" xfId="22340"/>
    <cellStyle name="Normal 6 2 2 2 2 3 6" xfId="22341"/>
    <cellStyle name="Normal 6 2 2 2 2 3 6 2" xfId="22342"/>
    <cellStyle name="Normal 6 2 2 2 2 3 7" xfId="22343"/>
    <cellStyle name="Normal 6 2 2 2 2 3 7 2" xfId="22344"/>
    <cellStyle name="Normal 6 2 2 2 2 3 8" xfId="22345"/>
    <cellStyle name="Normal 6 2 2 2 2 4" xfId="22346"/>
    <cellStyle name="Normal 6 2 2 2 2 4 2" xfId="22347"/>
    <cellStyle name="Normal 6 2 2 2 2 4 2 2" xfId="22348"/>
    <cellStyle name="Normal 6 2 2 2 2 4 2 2 2" xfId="22349"/>
    <cellStyle name="Normal 6 2 2 2 2 4 2 3" xfId="22350"/>
    <cellStyle name="Normal 6 2 2 2 2 4 3" xfId="22351"/>
    <cellStyle name="Normal 6 2 2 2 2 4 3 2" xfId="22352"/>
    <cellStyle name="Normal 6 2 2 2 2 4 4" xfId="22353"/>
    <cellStyle name="Normal 6 2 2 2 2 5" xfId="22354"/>
    <cellStyle name="Normal 6 2 2 2 2 5 2" xfId="22355"/>
    <cellStyle name="Normal 6 2 2 2 2 5 2 2" xfId="22356"/>
    <cellStyle name="Normal 6 2 2 2 2 5 2 2 2" xfId="22357"/>
    <cellStyle name="Normal 6 2 2 2 2 5 2 3" xfId="22358"/>
    <cellStyle name="Normal 6 2 2 2 2 5 3" xfId="22359"/>
    <cellStyle name="Normal 6 2 2 2 2 5 3 2" xfId="22360"/>
    <cellStyle name="Normal 6 2 2 2 2 5 4" xfId="22361"/>
    <cellStyle name="Normal 6 2 2 2 2 6" xfId="22362"/>
    <cellStyle name="Normal 6 2 2 2 2 6 2" xfId="22363"/>
    <cellStyle name="Normal 6 2 2 2 2 6 2 2" xfId="22364"/>
    <cellStyle name="Normal 6 2 2 2 2 6 3" xfId="22365"/>
    <cellStyle name="Normal 6 2 2 2 2 7" xfId="22366"/>
    <cellStyle name="Normal 6 2 2 2 2 7 2" xfId="22367"/>
    <cellStyle name="Normal 6 2 2 2 2 7 2 2" xfId="22368"/>
    <cellStyle name="Normal 6 2 2 2 2 7 3" xfId="22369"/>
    <cellStyle name="Normal 6 2 2 2 2 8" xfId="22370"/>
    <cellStyle name="Normal 6 2 2 2 2 8 2" xfId="22371"/>
    <cellStyle name="Normal 6 2 2 2 2 8 2 2" xfId="22372"/>
    <cellStyle name="Normal 6 2 2 2 2 8 3" xfId="22373"/>
    <cellStyle name="Normal 6 2 2 2 2 9" xfId="22374"/>
    <cellStyle name="Normal 6 2 2 2 2 9 2" xfId="22375"/>
    <cellStyle name="Normal 6 2 2 2 3" xfId="22376"/>
    <cellStyle name="Normal 6 2 2 2 3 10" xfId="22377"/>
    <cellStyle name="Normal 6 2 2 2 3 2" xfId="22378"/>
    <cellStyle name="Normal 6 2 2 2 3 2 2" xfId="22379"/>
    <cellStyle name="Normal 6 2 2 2 3 2 2 2" xfId="22380"/>
    <cellStyle name="Normal 6 2 2 2 3 2 2 2 2" xfId="22381"/>
    <cellStyle name="Normal 6 2 2 2 3 2 2 3" xfId="22382"/>
    <cellStyle name="Normal 6 2 2 2 3 2 3" xfId="22383"/>
    <cellStyle name="Normal 6 2 2 2 3 2 3 2" xfId="22384"/>
    <cellStyle name="Normal 6 2 2 2 3 2 4" xfId="22385"/>
    <cellStyle name="Normal 6 2 2 2 3 3" xfId="22386"/>
    <cellStyle name="Normal 6 2 2 2 3 3 2" xfId="22387"/>
    <cellStyle name="Normal 6 2 2 2 3 3 2 2" xfId="22388"/>
    <cellStyle name="Normal 6 2 2 2 3 3 2 2 2" xfId="22389"/>
    <cellStyle name="Normal 6 2 2 2 3 3 2 3" xfId="22390"/>
    <cellStyle name="Normal 6 2 2 2 3 3 3" xfId="22391"/>
    <cellStyle name="Normal 6 2 2 2 3 3 3 2" xfId="22392"/>
    <cellStyle name="Normal 6 2 2 2 3 3 4" xfId="22393"/>
    <cellStyle name="Normal 6 2 2 2 3 4" xfId="22394"/>
    <cellStyle name="Normal 6 2 2 2 3 4 2" xfId="22395"/>
    <cellStyle name="Normal 6 2 2 2 3 4 2 2" xfId="22396"/>
    <cellStyle name="Normal 6 2 2 2 3 4 2 2 2" xfId="22397"/>
    <cellStyle name="Normal 6 2 2 2 3 4 2 3" xfId="22398"/>
    <cellStyle name="Normal 6 2 2 2 3 4 3" xfId="22399"/>
    <cellStyle name="Normal 6 2 2 2 3 4 3 2" xfId="22400"/>
    <cellStyle name="Normal 6 2 2 2 3 4 4" xfId="22401"/>
    <cellStyle name="Normal 6 2 2 2 3 5" xfId="22402"/>
    <cellStyle name="Normal 6 2 2 2 3 5 2" xfId="22403"/>
    <cellStyle name="Normal 6 2 2 2 3 5 2 2" xfId="22404"/>
    <cellStyle name="Normal 6 2 2 2 3 5 3" xfId="22405"/>
    <cellStyle name="Normal 6 2 2 2 3 6" xfId="22406"/>
    <cellStyle name="Normal 6 2 2 2 3 6 2" xfId="22407"/>
    <cellStyle name="Normal 6 2 2 2 3 6 2 2" xfId="22408"/>
    <cellStyle name="Normal 6 2 2 2 3 6 3" xfId="22409"/>
    <cellStyle name="Normal 6 2 2 2 3 7" xfId="22410"/>
    <cellStyle name="Normal 6 2 2 2 3 7 2" xfId="22411"/>
    <cellStyle name="Normal 6 2 2 2 3 7 2 2" xfId="22412"/>
    <cellStyle name="Normal 6 2 2 2 3 7 3" xfId="22413"/>
    <cellStyle name="Normal 6 2 2 2 3 8" xfId="22414"/>
    <cellStyle name="Normal 6 2 2 2 3 8 2" xfId="22415"/>
    <cellStyle name="Normal 6 2 2 2 3 9" xfId="22416"/>
    <cellStyle name="Normal 6 2 2 2 3 9 2" xfId="22417"/>
    <cellStyle name="Normal 6 2 2 2 4" xfId="22418"/>
    <cellStyle name="Normal 6 2 2 2 4 2" xfId="22419"/>
    <cellStyle name="Normal 6 2 2 2 4 2 2" xfId="22420"/>
    <cellStyle name="Normal 6 2 2 2 4 2 2 2" xfId="22421"/>
    <cellStyle name="Normal 6 2 2 2 4 2 2 2 2" xfId="22422"/>
    <cellStyle name="Normal 6 2 2 2 4 2 2 3" xfId="22423"/>
    <cellStyle name="Normal 6 2 2 2 4 2 3" xfId="22424"/>
    <cellStyle name="Normal 6 2 2 2 4 2 3 2" xfId="22425"/>
    <cellStyle name="Normal 6 2 2 2 4 2 4" xfId="22426"/>
    <cellStyle name="Normal 6 2 2 2 4 3" xfId="22427"/>
    <cellStyle name="Normal 6 2 2 2 4 3 2" xfId="22428"/>
    <cellStyle name="Normal 6 2 2 2 4 3 2 2" xfId="22429"/>
    <cellStyle name="Normal 6 2 2 2 4 3 2 2 2" xfId="22430"/>
    <cellStyle name="Normal 6 2 2 2 4 3 2 3" xfId="22431"/>
    <cellStyle name="Normal 6 2 2 2 4 3 3" xfId="22432"/>
    <cellStyle name="Normal 6 2 2 2 4 3 3 2" xfId="22433"/>
    <cellStyle name="Normal 6 2 2 2 4 3 4" xfId="22434"/>
    <cellStyle name="Normal 6 2 2 2 4 4" xfId="22435"/>
    <cellStyle name="Normal 6 2 2 2 4 4 2" xfId="22436"/>
    <cellStyle name="Normal 6 2 2 2 4 4 2 2" xfId="22437"/>
    <cellStyle name="Normal 6 2 2 2 4 4 3" xfId="22438"/>
    <cellStyle name="Normal 6 2 2 2 4 5" xfId="22439"/>
    <cellStyle name="Normal 6 2 2 2 4 5 2" xfId="22440"/>
    <cellStyle name="Normal 6 2 2 2 4 5 2 2" xfId="22441"/>
    <cellStyle name="Normal 6 2 2 2 4 5 3" xfId="22442"/>
    <cellStyle name="Normal 6 2 2 2 4 6" xfId="22443"/>
    <cellStyle name="Normal 6 2 2 2 4 6 2" xfId="22444"/>
    <cellStyle name="Normal 6 2 2 2 4 6 2 2" xfId="22445"/>
    <cellStyle name="Normal 6 2 2 2 4 6 3" xfId="22446"/>
    <cellStyle name="Normal 6 2 2 2 4 7" xfId="22447"/>
    <cellStyle name="Normal 6 2 2 2 4 7 2" xfId="22448"/>
    <cellStyle name="Normal 6 2 2 2 4 8" xfId="22449"/>
    <cellStyle name="Normal 6 2 2 2 4 8 2" xfId="22450"/>
    <cellStyle name="Normal 6 2 2 2 4 9" xfId="22451"/>
    <cellStyle name="Normal 6 2 2 2 5" xfId="22452"/>
    <cellStyle name="Normal 6 2 2 2 5 2" xfId="22453"/>
    <cellStyle name="Normal 6 2 2 2 5 2 2" xfId="22454"/>
    <cellStyle name="Normal 6 2 2 2 5 2 2 2" xfId="22455"/>
    <cellStyle name="Normal 6 2 2 2 5 2 2 2 2" xfId="22456"/>
    <cellStyle name="Normal 6 2 2 2 5 2 2 3" xfId="22457"/>
    <cellStyle name="Normal 6 2 2 2 5 2 3" xfId="22458"/>
    <cellStyle name="Normal 6 2 2 2 5 2 3 2" xfId="22459"/>
    <cellStyle name="Normal 6 2 2 2 5 2 4" xfId="22460"/>
    <cellStyle name="Normal 6 2 2 2 5 3" xfId="22461"/>
    <cellStyle name="Normal 6 2 2 2 5 3 2" xfId="22462"/>
    <cellStyle name="Normal 6 2 2 2 5 3 2 2" xfId="22463"/>
    <cellStyle name="Normal 6 2 2 2 5 3 3" xfId="22464"/>
    <cellStyle name="Normal 6 2 2 2 5 4" xfId="22465"/>
    <cellStyle name="Normal 6 2 2 2 5 4 2" xfId="22466"/>
    <cellStyle name="Normal 6 2 2 2 5 4 2 2" xfId="22467"/>
    <cellStyle name="Normal 6 2 2 2 5 4 3" xfId="22468"/>
    <cellStyle name="Normal 6 2 2 2 5 5" xfId="22469"/>
    <cellStyle name="Normal 6 2 2 2 5 5 2" xfId="22470"/>
    <cellStyle name="Normal 6 2 2 2 5 5 2 2" xfId="22471"/>
    <cellStyle name="Normal 6 2 2 2 5 5 3" xfId="22472"/>
    <cellStyle name="Normal 6 2 2 2 5 6" xfId="22473"/>
    <cellStyle name="Normal 6 2 2 2 5 6 2" xfId="22474"/>
    <cellStyle name="Normal 6 2 2 2 5 7" xfId="22475"/>
    <cellStyle name="Normal 6 2 2 2 5 7 2" xfId="22476"/>
    <cellStyle name="Normal 6 2 2 2 5 8" xfId="22477"/>
    <cellStyle name="Normal 6 2 2 2 6" xfId="22478"/>
    <cellStyle name="Normal 6 2 2 2 6 2" xfId="22479"/>
    <cellStyle name="Normal 6 2 2 2 6 2 2" xfId="22480"/>
    <cellStyle name="Normal 6 2 2 2 6 2 2 2" xfId="22481"/>
    <cellStyle name="Normal 6 2 2 2 6 2 3" xfId="22482"/>
    <cellStyle name="Normal 6 2 2 2 6 3" xfId="22483"/>
    <cellStyle name="Normal 6 2 2 2 6 3 2" xfId="22484"/>
    <cellStyle name="Normal 6 2 2 2 6 4" xfId="22485"/>
    <cellStyle name="Normal 6 2 2 2 7" xfId="22486"/>
    <cellStyle name="Normal 6 2 2 2 7 2" xfId="22487"/>
    <cellStyle name="Normal 6 2 2 2 7 2 2" xfId="22488"/>
    <cellStyle name="Normal 6 2 2 2 7 2 2 2" xfId="22489"/>
    <cellStyle name="Normal 6 2 2 2 7 2 3" xfId="22490"/>
    <cellStyle name="Normal 6 2 2 2 7 3" xfId="22491"/>
    <cellStyle name="Normal 6 2 2 2 7 3 2" xfId="22492"/>
    <cellStyle name="Normal 6 2 2 2 7 4" xfId="22493"/>
    <cellStyle name="Normal 6 2 2 2 8" xfId="22494"/>
    <cellStyle name="Normal 6 2 2 2 8 2" xfId="22495"/>
    <cellStyle name="Normal 6 2 2 2 8 2 2" xfId="22496"/>
    <cellStyle name="Normal 6 2 2 2 8 3" xfId="22497"/>
    <cellStyle name="Normal 6 2 2 2 9" xfId="22498"/>
    <cellStyle name="Normal 6 2 2 2 9 2" xfId="22499"/>
    <cellStyle name="Normal 6 2 2 2 9 2 2" xfId="22500"/>
    <cellStyle name="Normal 6 2 2 2 9 3" xfId="22501"/>
    <cellStyle name="Normal 6 2 2 3" xfId="22502"/>
    <cellStyle name="Normal 6 2 2 3 10" xfId="22503"/>
    <cellStyle name="Normal 6 2 2 3 10 2" xfId="22504"/>
    <cellStyle name="Normal 6 2 2 3 11" xfId="22505"/>
    <cellStyle name="Normal 6 2 2 3 11 2" xfId="22506"/>
    <cellStyle name="Normal 6 2 2 3 12" xfId="22507"/>
    <cellStyle name="Normal 6 2 2 3 2" xfId="22508"/>
    <cellStyle name="Normal 6 2 2 3 2 10" xfId="22509"/>
    <cellStyle name="Normal 6 2 2 3 2 2" xfId="22510"/>
    <cellStyle name="Normal 6 2 2 3 2 2 2" xfId="22511"/>
    <cellStyle name="Normal 6 2 2 3 2 2 2 2" xfId="22512"/>
    <cellStyle name="Normal 6 2 2 3 2 2 2 2 2" xfId="22513"/>
    <cellStyle name="Normal 6 2 2 3 2 2 2 3" xfId="22514"/>
    <cellStyle name="Normal 6 2 2 3 2 2 3" xfId="22515"/>
    <cellStyle name="Normal 6 2 2 3 2 2 3 2" xfId="22516"/>
    <cellStyle name="Normal 6 2 2 3 2 2 4" xfId="22517"/>
    <cellStyle name="Normal 6 2 2 3 2 3" xfId="22518"/>
    <cellStyle name="Normal 6 2 2 3 2 3 2" xfId="22519"/>
    <cellStyle name="Normal 6 2 2 3 2 3 2 2" xfId="22520"/>
    <cellStyle name="Normal 6 2 2 3 2 3 2 2 2" xfId="22521"/>
    <cellStyle name="Normal 6 2 2 3 2 3 2 3" xfId="22522"/>
    <cellStyle name="Normal 6 2 2 3 2 3 3" xfId="22523"/>
    <cellStyle name="Normal 6 2 2 3 2 3 3 2" xfId="22524"/>
    <cellStyle name="Normal 6 2 2 3 2 3 4" xfId="22525"/>
    <cellStyle name="Normal 6 2 2 3 2 4" xfId="22526"/>
    <cellStyle name="Normal 6 2 2 3 2 4 2" xfId="22527"/>
    <cellStyle name="Normal 6 2 2 3 2 4 2 2" xfId="22528"/>
    <cellStyle name="Normal 6 2 2 3 2 4 2 2 2" xfId="22529"/>
    <cellStyle name="Normal 6 2 2 3 2 4 2 3" xfId="22530"/>
    <cellStyle name="Normal 6 2 2 3 2 4 3" xfId="22531"/>
    <cellStyle name="Normal 6 2 2 3 2 4 3 2" xfId="22532"/>
    <cellStyle name="Normal 6 2 2 3 2 4 4" xfId="22533"/>
    <cellStyle name="Normal 6 2 2 3 2 5" xfId="22534"/>
    <cellStyle name="Normal 6 2 2 3 2 5 2" xfId="22535"/>
    <cellStyle name="Normal 6 2 2 3 2 5 2 2" xfId="22536"/>
    <cellStyle name="Normal 6 2 2 3 2 5 3" xfId="22537"/>
    <cellStyle name="Normal 6 2 2 3 2 6" xfId="22538"/>
    <cellStyle name="Normal 6 2 2 3 2 6 2" xfId="22539"/>
    <cellStyle name="Normal 6 2 2 3 2 6 2 2" xfId="22540"/>
    <cellStyle name="Normal 6 2 2 3 2 6 3" xfId="22541"/>
    <cellStyle name="Normal 6 2 2 3 2 7" xfId="22542"/>
    <cellStyle name="Normal 6 2 2 3 2 7 2" xfId="22543"/>
    <cellStyle name="Normal 6 2 2 3 2 7 2 2" xfId="22544"/>
    <cellStyle name="Normal 6 2 2 3 2 7 3" xfId="22545"/>
    <cellStyle name="Normal 6 2 2 3 2 8" xfId="22546"/>
    <cellStyle name="Normal 6 2 2 3 2 8 2" xfId="22547"/>
    <cellStyle name="Normal 6 2 2 3 2 9" xfId="22548"/>
    <cellStyle name="Normal 6 2 2 3 2 9 2" xfId="22549"/>
    <cellStyle name="Normal 6 2 2 3 3" xfId="22550"/>
    <cellStyle name="Normal 6 2 2 3 3 2" xfId="22551"/>
    <cellStyle name="Normal 6 2 2 3 3 2 2" xfId="22552"/>
    <cellStyle name="Normal 6 2 2 3 3 2 2 2" xfId="22553"/>
    <cellStyle name="Normal 6 2 2 3 3 2 2 2 2" xfId="22554"/>
    <cellStyle name="Normal 6 2 2 3 3 2 2 3" xfId="22555"/>
    <cellStyle name="Normal 6 2 2 3 3 2 3" xfId="22556"/>
    <cellStyle name="Normal 6 2 2 3 3 2 3 2" xfId="22557"/>
    <cellStyle name="Normal 6 2 2 3 3 2 4" xfId="22558"/>
    <cellStyle name="Normal 6 2 2 3 3 3" xfId="22559"/>
    <cellStyle name="Normal 6 2 2 3 3 3 2" xfId="22560"/>
    <cellStyle name="Normal 6 2 2 3 3 3 2 2" xfId="22561"/>
    <cellStyle name="Normal 6 2 2 3 3 3 2 2 2" xfId="22562"/>
    <cellStyle name="Normal 6 2 2 3 3 3 2 3" xfId="22563"/>
    <cellStyle name="Normal 6 2 2 3 3 3 3" xfId="22564"/>
    <cellStyle name="Normal 6 2 2 3 3 3 3 2" xfId="22565"/>
    <cellStyle name="Normal 6 2 2 3 3 3 4" xfId="22566"/>
    <cellStyle name="Normal 6 2 2 3 3 4" xfId="22567"/>
    <cellStyle name="Normal 6 2 2 3 3 4 2" xfId="22568"/>
    <cellStyle name="Normal 6 2 2 3 3 4 2 2" xfId="22569"/>
    <cellStyle name="Normal 6 2 2 3 3 4 3" xfId="22570"/>
    <cellStyle name="Normal 6 2 2 3 3 5" xfId="22571"/>
    <cellStyle name="Normal 6 2 2 3 3 5 2" xfId="22572"/>
    <cellStyle name="Normal 6 2 2 3 3 5 2 2" xfId="22573"/>
    <cellStyle name="Normal 6 2 2 3 3 5 3" xfId="22574"/>
    <cellStyle name="Normal 6 2 2 3 3 6" xfId="22575"/>
    <cellStyle name="Normal 6 2 2 3 3 6 2" xfId="22576"/>
    <cellStyle name="Normal 6 2 2 3 3 6 2 2" xfId="22577"/>
    <cellStyle name="Normal 6 2 2 3 3 6 3" xfId="22578"/>
    <cellStyle name="Normal 6 2 2 3 3 7" xfId="22579"/>
    <cellStyle name="Normal 6 2 2 3 3 7 2" xfId="22580"/>
    <cellStyle name="Normal 6 2 2 3 3 8" xfId="22581"/>
    <cellStyle name="Normal 6 2 2 3 3 8 2" xfId="22582"/>
    <cellStyle name="Normal 6 2 2 3 3 9" xfId="22583"/>
    <cellStyle name="Normal 6 2 2 3 4" xfId="22584"/>
    <cellStyle name="Normal 6 2 2 3 4 2" xfId="22585"/>
    <cellStyle name="Normal 6 2 2 3 4 2 2" xfId="22586"/>
    <cellStyle name="Normal 6 2 2 3 4 2 2 2" xfId="22587"/>
    <cellStyle name="Normal 6 2 2 3 4 2 2 2 2" xfId="22588"/>
    <cellStyle name="Normal 6 2 2 3 4 2 2 3" xfId="22589"/>
    <cellStyle name="Normal 6 2 2 3 4 2 3" xfId="22590"/>
    <cellStyle name="Normal 6 2 2 3 4 2 3 2" xfId="22591"/>
    <cellStyle name="Normal 6 2 2 3 4 2 4" xfId="22592"/>
    <cellStyle name="Normal 6 2 2 3 4 3" xfId="22593"/>
    <cellStyle name="Normal 6 2 2 3 4 3 2" xfId="22594"/>
    <cellStyle name="Normal 6 2 2 3 4 3 2 2" xfId="22595"/>
    <cellStyle name="Normal 6 2 2 3 4 3 3" xfId="22596"/>
    <cellStyle name="Normal 6 2 2 3 4 4" xfId="22597"/>
    <cellStyle name="Normal 6 2 2 3 4 4 2" xfId="22598"/>
    <cellStyle name="Normal 6 2 2 3 4 4 2 2" xfId="22599"/>
    <cellStyle name="Normal 6 2 2 3 4 4 3" xfId="22600"/>
    <cellStyle name="Normal 6 2 2 3 4 5" xfId="22601"/>
    <cellStyle name="Normal 6 2 2 3 4 5 2" xfId="22602"/>
    <cellStyle name="Normal 6 2 2 3 4 5 2 2" xfId="22603"/>
    <cellStyle name="Normal 6 2 2 3 4 5 3" xfId="22604"/>
    <cellStyle name="Normal 6 2 2 3 4 6" xfId="22605"/>
    <cellStyle name="Normal 6 2 2 3 4 6 2" xfId="22606"/>
    <cellStyle name="Normal 6 2 2 3 4 7" xfId="22607"/>
    <cellStyle name="Normal 6 2 2 3 4 7 2" xfId="22608"/>
    <cellStyle name="Normal 6 2 2 3 4 8" xfId="22609"/>
    <cellStyle name="Normal 6 2 2 3 5" xfId="22610"/>
    <cellStyle name="Normal 6 2 2 3 5 2" xfId="22611"/>
    <cellStyle name="Normal 6 2 2 3 5 2 2" xfId="22612"/>
    <cellStyle name="Normal 6 2 2 3 5 2 2 2" xfId="22613"/>
    <cellStyle name="Normal 6 2 2 3 5 2 3" xfId="22614"/>
    <cellStyle name="Normal 6 2 2 3 5 3" xfId="22615"/>
    <cellStyle name="Normal 6 2 2 3 5 3 2" xfId="22616"/>
    <cellStyle name="Normal 6 2 2 3 5 4" xfId="22617"/>
    <cellStyle name="Normal 6 2 2 3 6" xfId="22618"/>
    <cellStyle name="Normal 6 2 2 3 6 2" xfId="22619"/>
    <cellStyle name="Normal 6 2 2 3 6 2 2" xfId="22620"/>
    <cellStyle name="Normal 6 2 2 3 6 2 2 2" xfId="22621"/>
    <cellStyle name="Normal 6 2 2 3 6 2 3" xfId="22622"/>
    <cellStyle name="Normal 6 2 2 3 6 3" xfId="22623"/>
    <cellStyle name="Normal 6 2 2 3 6 3 2" xfId="22624"/>
    <cellStyle name="Normal 6 2 2 3 6 4" xfId="22625"/>
    <cellStyle name="Normal 6 2 2 3 7" xfId="22626"/>
    <cellStyle name="Normal 6 2 2 3 7 2" xfId="22627"/>
    <cellStyle name="Normal 6 2 2 3 7 2 2" xfId="22628"/>
    <cellStyle name="Normal 6 2 2 3 7 3" xfId="22629"/>
    <cellStyle name="Normal 6 2 2 3 8" xfId="22630"/>
    <cellStyle name="Normal 6 2 2 3 8 2" xfId="22631"/>
    <cellStyle name="Normal 6 2 2 3 8 2 2" xfId="22632"/>
    <cellStyle name="Normal 6 2 2 3 8 3" xfId="22633"/>
    <cellStyle name="Normal 6 2 2 3 9" xfId="22634"/>
    <cellStyle name="Normal 6 2 2 3 9 2" xfId="22635"/>
    <cellStyle name="Normal 6 2 2 3 9 2 2" xfId="22636"/>
    <cellStyle name="Normal 6 2 2 3 9 3" xfId="22637"/>
    <cellStyle name="Normal 6 2 2 4" xfId="22638"/>
    <cellStyle name="Normal 6 2 2 4 10" xfId="22639"/>
    <cellStyle name="Normal 6 2 2 4 10 2" xfId="22640"/>
    <cellStyle name="Normal 6 2 2 4 11" xfId="22641"/>
    <cellStyle name="Normal 6 2 2 4 2" xfId="22642"/>
    <cellStyle name="Normal 6 2 2 4 2 2" xfId="22643"/>
    <cellStyle name="Normal 6 2 2 4 2 2 2" xfId="22644"/>
    <cellStyle name="Normal 6 2 2 4 2 2 2 2" xfId="22645"/>
    <cellStyle name="Normal 6 2 2 4 2 2 2 2 2" xfId="22646"/>
    <cellStyle name="Normal 6 2 2 4 2 2 2 3" xfId="22647"/>
    <cellStyle name="Normal 6 2 2 4 2 2 3" xfId="22648"/>
    <cellStyle name="Normal 6 2 2 4 2 2 3 2" xfId="22649"/>
    <cellStyle name="Normal 6 2 2 4 2 2 4" xfId="22650"/>
    <cellStyle name="Normal 6 2 2 4 2 3" xfId="22651"/>
    <cellStyle name="Normal 6 2 2 4 2 3 2" xfId="22652"/>
    <cellStyle name="Normal 6 2 2 4 2 3 2 2" xfId="22653"/>
    <cellStyle name="Normal 6 2 2 4 2 3 2 2 2" xfId="22654"/>
    <cellStyle name="Normal 6 2 2 4 2 3 2 3" xfId="22655"/>
    <cellStyle name="Normal 6 2 2 4 2 3 3" xfId="22656"/>
    <cellStyle name="Normal 6 2 2 4 2 3 3 2" xfId="22657"/>
    <cellStyle name="Normal 6 2 2 4 2 3 4" xfId="22658"/>
    <cellStyle name="Normal 6 2 2 4 2 4" xfId="22659"/>
    <cellStyle name="Normal 6 2 2 4 2 4 2" xfId="22660"/>
    <cellStyle name="Normal 6 2 2 4 2 4 2 2" xfId="22661"/>
    <cellStyle name="Normal 6 2 2 4 2 4 3" xfId="22662"/>
    <cellStyle name="Normal 6 2 2 4 2 5" xfId="22663"/>
    <cellStyle name="Normal 6 2 2 4 2 5 2" xfId="22664"/>
    <cellStyle name="Normal 6 2 2 4 2 5 2 2" xfId="22665"/>
    <cellStyle name="Normal 6 2 2 4 2 5 3" xfId="22666"/>
    <cellStyle name="Normal 6 2 2 4 2 6" xfId="22667"/>
    <cellStyle name="Normal 6 2 2 4 2 6 2" xfId="22668"/>
    <cellStyle name="Normal 6 2 2 4 2 6 2 2" xfId="22669"/>
    <cellStyle name="Normal 6 2 2 4 2 6 3" xfId="22670"/>
    <cellStyle name="Normal 6 2 2 4 2 7" xfId="22671"/>
    <cellStyle name="Normal 6 2 2 4 2 7 2" xfId="22672"/>
    <cellStyle name="Normal 6 2 2 4 2 8" xfId="22673"/>
    <cellStyle name="Normal 6 2 2 4 2 8 2" xfId="22674"/>
    <cellStyle name="Normal 6 2 2 4 2 9" xfId="22675"/>
    <cellStyle name="Normal 6 2 2 4 3" xfId="22676"/>
    <cellStyle name="Normal 6 2 2 4 3 2" xfId="22677"/>
    <cellStyle name="Normal 6 2 2 4 3 2 2" xfId="22678"/>
    <cellStyle name="Normal 6 2 2 4 3 2 2 2" xfId="22679"/>
    <cellStyle name="Normal 6 2 2 4 3 2 2 2 2" xfId="22680"/>
    <cellStyle name="Normal 6 2 2 4 3 2 2 3" xfId="22681"/>
    <cellStyle name="Normal 6 2 2 4 3 2 3" xfId="22682"/>
    <cellStyle name="Normal 6 2 2 4 3 2 3 2" xfId="22683"/>
    <cellStyle name="Normal 6 2 2 4 3 2 4" xfId="22684"/>
    <cellStyle name="Normal 6 2 2 4 3 3" xfId="22685"/>
    <cellStyle name="Normal 6 2 2 4 3 3 2" xfId="22686"/>
    <cellStyle name="Normal 6 2 2 4 3 3 2 2" xfId="22687"/>
    <cellStyle name="Normal 6 2 2 4 3 3 3" xfId="22688"/>
    <cellStyle name="Normal 6 2 2 4 3 4" xfId="22689"/>
    <cellStyle name="Normal 6 2 2 4 3 4 2" xfId="22690"/>
    <cellStyle name="Normal 6 2 2 4 3 4 2 2" xfId="22691"/>
    <cellStyle name="Normal 6 2 2 4 3 4 3" xfId="22692"/>
    <cellStyle name="Normal 6 2 2 4 3 5" xfId="22693"/>
    <cellStyle name="Normal 6 2 2 4 3 5 2" xfId="22694"/>
    <cellStyle name="Normal 6 2 2 4 3 5 2 2" xfId="22695"/>
    <cellStyle name="Normal 6 2 2 4 3 5 3" xfId="22696"/>
    <cellStyle name="Normal 6 2 2 4 3 6" xfId="22697"/>
    <cellStyle name="Normal 6 2 2 4 3 6 2" xfId="22698"/>
    <cellStyle name="Normal 6 2 2 4 3 7" xfId="22699"/>
    <cellStyle name="Normal 6 2 2 4 3 7 2" xfId="22700"/>
    <cellStyle name="Normal 6 2 2 4 3 8" xfId="22701"/>
    <cellStyle name="Normal 6 2 2 4 4" xfId="22702"/>
    <cellStyle name="Normal 6 2 2 4 4 2" xfId="22703"/>
    <cellStyle name="Normal 6 2 2 4 4 2 2" xfId="22704"/>
    <cellStyle name="Normal 6 2 2 4 4 2 2 2" xfId="22705"/>
    <cellStyle name="Normal 6 2 2 4 4 2 3" xfId="22706"/>
    <cellStyle name="Normal 6 2 2 4 4 3" xfId="22707"/>
    <cellStyle name="Normal 6 2 2 4 4 3 2" xfId="22708"/>
    <cellStyle name="Normal 6 2 2 4 4 4" xfId="22709"/>
    <cellStyle name="Normal 6 2 2 4 5" xfId="22710"/>
    <cellStyle name="Normal 6 2 2 4 5 2" xfId="22711"/>
    <cellStyle name="Normal 6 2 2 4 5 2 2" xfId="22712"/>
    <cellStyle name="Normal 6 2 2 4 5 2 2 2" xfId="22713"/>
    <cellStyle name="Normal 6 2 2 4 5 2 3" xfId="22714"/>
    <cellStyle name="Normal 6 2 2 4 5 3" xfId="22715"/>
    <cellStyle name="Normal 6 2 2 4 5 3 2" xfId="22716"/>
    <cellStyle name="Normal 6 2 2 4 5 4" xfId="22717"/>
    <cellStyle name="Normal 6 2 2 4 6" xfId="22718"/>
    <cellStyle name="Normal 6 2 2 4 6 2" xfId="22719"/>
    <cellStyle name="Normal 6 2 2 4 6 2 2" xfId="22720"/>
    <cellStyle name="Normal 6 2 2 4 6 3" xfId="22721"/>
    <cellStyle name="Normal 6 2 2 4 7" xfId="22722"/>
    <cellStyle name="Normal 6 2 2 4 7 2" xfId="22723"/>
    <cellStyle name="Normal 6 2 2 4 7 2 2" xfId="22724"/>
    <cellStyle name="Normal 6 2 2 4 7 3" xfId="22725"/>
    <cellStyle name="Normal 6 2 2 4 8" xfId="22726"/>
    <cellStyle name="Normal 6 2 2 4 8 2" xfId="22727"/>
    <cellStyle name="Normal 6 2 2 4 8 2 2" xfId="22728"/>
    <cellStyle name="Normal 6 2 2 4 8 3" xfId="22729"/>
    <cellStyle name="Normal 6 2 2 4 9" xfId="22730"/>
    <cellStyle name="Normal 6 2 2 4 9 2" xfId="22731"/>
    <cellStyle name="Normal 6 2 2 5" xfId="22732"/>
    <cellStyle name="Normal 6 2 2 5 10" xfId="22733"/>
    <cellStyle name="Normal 6 2 2 5 2" xfId="22734"/>
    <cellStyle name="Normal 6 2 2 5 2 2" xfId="22735"/>
    <cellStyle name="Normal 6 2 2 5 2 2 2" xfId="22736"/>
    <cellStyle name="Normal 6 2 2 5 2 2 2 2" xfId="22737"/>
    <cellStyle name="Normal 6 2 2 5 2 2 3" xfId="22738"/>
    <cellStyle name="Normal 6 2 2 5 2 3" xfId="22739"/>
    <cellStyle name="Normal 6 2 2 5 2 3 2" xfId="22740"/>
    <cellStyle name="Normal 6 2 2 5 2 4" xfId="22741"/>
    <cellStyle name="Normal 6 2 2 5 3" xfId="22742"/>
    <cellStyle name="Normal 6 2 2 5 3 2" xfId="22743"/>
    <cellStyle name="Normal 6 2 2 5 3 2 2" xfId="22744"/>
    <cellStyle name="Normal 6 2 2 5 3 2 2 2" xfId="22745"/>
    <cellStyle name="Normal 6 2 2 5 3 2 3" xfId="22746"/>
    <cellStyle name="Normal 6 2 2 5 3 3" xfId="22747"/>
    <cellStyle name="Normal 6 2 2 5 3 3 2" xfId="22748"/>
    <cellStyle name="Normal 6 2 2 5 3 4" xfId="22749"/>
    <cellStyle name="Normal 6 2 2 5 4" xfId="22750"/>
    <cellStyle name="Normal 6 2 2 5 4 2" xfId="22751"/>
    <cellStyle name="Normal 6 2 2 5 4 2 2" xfId="22752"/>
    <cellStyle name="Normal 6 2 2 5 4 2 2 2" xfId="22753"/>
    <cellStyle name="Normal 6 2 2 5 4 2 3" xfId="22754"/>
    <cellStyle name="Normal 6 2 2 5 4 3" xfId="22755"/>
    <cellStyle name="Normal 6 2 2 5 4 3 2" xfId="22756"/>
    <cellStyle name="Normal 6 2 2 5 4 4" xfId="22757"/>
    <cellStyle name="Normal 6 2 2 5 5" xfId="22758"/>
    <cellStyle name="Normal 6 2 2 5 5 2" xfId="22759"/>
    <cellStyle name="Normal 6 2 2 5 5 2 2" xfId="22760"/>
    <cellStyle name="Normal 6 2 2 5 5 3" xfId="22761"/>
    <cellStyle name="Normal 6 2 2 5 6" xfId="22762"/>
    <cellStyle name="Normal 6 2 2 5 6 2" xfId="22763"/>
    <cellStyle name="Normal 6 2 2 5 6 2 2" xfId="22764"/>
    <cellStyle name="Normal 6 2 2 5 6 3" xfId="22765"/>
    <cellStyle name="Normal 6 2 2 5 7" xfId="22766"/>
    <cellStyle name="Normal 6 2 2 5 7 2" xfId="22767"/>
    <cellStyle name="Normal 6 2 2 5 7 2 2" xfId="22768"/>
    <cellStyle name="Normal 6 2 2 5 7 3" xfId="22769"/>
    <cellStyle name="Normal 6 2 2 5 8" xfId="22770"/>
    <cellStyle name="Normal 6 2 2 5 8 2" xfId="22771"/>
    <cellStyle name="Normal 6 2 2 5 9" xfId="22772"/>
    <cellStyle name="Normal 6 2 2 5 9 2" xfId="22773"/>
    <cellStyle name="Normal 6 2 2 6" xfId="22774"/>
    <cellStyle name="Normal 6 2 2 6 2" xfId="22775"/>
    <cellStyle name="Normal 6 2 2 6 2 2" xfId="22776"/>
    <cellStyle name="Normal 6 2 2 6 2 2 2" xfId="22777"/>
    <cellStyle name="Normal 6 2 2 6 2 2 2 2" xfId="22778"/>
    <cellStyle name="Normal 6 2 2 6 2 2 3" xfId="22779"/>
    <cellStyle name="Normal 6 2 2 6 2 3" xfId="22780"/>
    <cellStyle name="Normal 6 2 2 6 2 3 2" xfId="22781"/>
    <cellStyle name="Normal 6 2 2 6 2 4" xfId="22782"/>
    <cellStyle name="Normal 6 2 2 6 3" xfId="22783"/>
    <cellStyle name="Normal 6 2 2 6 3 2" xfId="22784"/>
    <cellStyle name="Normal 6 2 2 6 3 2 2" xfId="22785"/>
    <cellStyle name="Normal 6 2 2 6 3 2 2 2" xfId="22786"/>
    <cellStyle name="Normal 6 2 2 6 3 2 3" xfId="22787"/>
    <cellStyle name="Normal 6 2 2 6 3 3" xfId="22788"/>
    <cellStyle name="Normal 6 2 2 6 3 3 2" xfId="22789"/>
    <cellStyle name="Normal 6 2 2 6 3 4" xfId="22790"/>
    <cellStyle name="Normal 6 2 2 6 4" xfId="22791"/>
    <cellStyle name="Normal 6 2 2 6 4 2" xfId="22792"/>
    <cellStyle name="Normal 6 2 2 6 4 2 2" xfId="22793"/>
    <cellStyle name="Normal 6 2 2 6 4 3" xfId="22794"/>
    <cellStyle name="Normal 6 2 2 6 5" xfId="22795"/>
    <cellStyle name="Normal 6 2 2 6 5 2" xfId="22796"/>
    <cellStyle name="Normal 6 2 2 6 5 2 2" xfId="22797"/>
    <cellStyle name="Normal 6 2 2 6 5 3" xfId="22798"/>
    <cellStyle name="Normal 6 2 2 6 6" xfId="22799"/>
    <cellStyle name="Normal 6 2 2 6 6 2" xfId="22800"/>
    <cellStyle name="Normal 6 2 2 6 6 2 2" xfId="22801"/>
    <cellStyle name="Normal 6 2 2 6 6 3" xfId="22802"/>
    <cellStyle name="Normal 6 2 2 6 7" xfId="22803"/>
    <cellStyle name="Normal 6 2 2 6 7 2" xfId="22804"/>
    <cellStyle name="Normal 6 2 2 6 8" xfId="22805"/>
    <cellStyle name="Normal 6 2 2 6 8 2" xfId="22806"/>
    <cellStyle name="Normal 6 2 2 6 9" xfId="22807"/>
    <cellStyle name="Normal 6 2 2 7" xfId="22808"/>
    <cellStyle name="Normal 6 2 2 7 2" xfId="22809"/>
    <cellStyle name="Normal 6 2 2 7 2 2" xfId="22810"/>
    <cellStyle name="Normal 6 2 2 7 2 2 2" xfId="22811"/>
    <cellStyle name="Normal 6 2 2 7 2 2 2 2" xfId="22812"/>
    <cellStyle name="Normal 6 2 2 7 2 2 3" xfId="22813"/>
    <cellStyle name="Normal 6 2 2 7 2 3" xfId="22814"/>
    <cellStyle name="Normal 6 2 2 7 2 3 2" xfId="22815"/>
    <cellStyle name="Normal 6 2 2 7 2 4" xfId="22816"/>
    <cellStyle name="Normal 6 2 2 7 3" xfId="22817"/>
    <cellStyle name="Normal 6 2 2 7 3 2" xfId="22818"/>
    <cellStyle name="Normal 6 2 2 7 3 2 2" xfId="22819"/>
    <cellStyle name="Normal 6 2 2 7 3 3" xfId="22820"/>
    <cellStyle name="Normal 6 2 2 7 4" xfId="22821"/>
    <cellStyle name="Normal 6 2 2 7 4 2" xfId="22822"/>
    <cellStyle name="Normal 6 2 2 7 4 2 2" xfId="22823"/>
    <cellStyle name="Normal 6 2 2 7 4 3" xfId="22824"/>
    <cellStyle name="Normal 6 2 2 7 5" xfId="22825"/>
    <cellStyle name="Normal 6 2 2 7 5 2" xfId="22826"/>
    <cellStyle name="Normal 6 2 2 7 5 2 2" xfId="22827"/>
    <cellStyle name="Normal 6 2 2 7 5 3" xfId="22828"/>
    <cellStyle name="Normal 6 2 2 7 6" xfId="22829"/>
    <cellStyle name="Normal 6 2 2 7 6 2" xfId="22830"/>
    <cellStyle name="Normal 6 2 2 7 7" xfId="22831"/>
    <cellStyle name="Normal 6 2 2 7 7 2" xfId="22832"/>
    <cellStyle name="Normal 6 2 2 7 8" xfId="22833"/>
    <cellStyle name="Normal 6 2 2 8" xfId="22834"/>
    <cellStyle name="Normal 6 2 2 8 2" xfId="22835"/>
    <cellStyle name="Normal 6 2 2 8 2 2" xfId="22836"/>
    <cellStyle name="Normal 6 2 2 8 2 2 2" xfId="22837"/>
    <cellStyle name="Normal 6 2 2 8 2 3" xfId="22838"/>
    <cellStyle name="Normal 6 2 2 8 3" xfId="22839"/>
    <cellStyle name="Normal 6 2 2 8 4" xfId="22840"/>
    <cellStyle name="Normal 6 2 2 8 4 2" xfId="22841"/>
    <cellStyle name="Normal 6 2 2 8 5" xfId="22842"/>
    <cellStyle name="Normal 6 2 2 8 5 2" xfId="22843"/>
    <cellStyle name="Normal 6 2 2 9" xfId="22844"/>
    <cellStyle name="Normal 6 2 2 9 2" xfId="22845"/>
    <cellStyle name="Normal 6 2 2 9 2 2" xfId="22846"/>
    <cellStyle name="Normal 6 2 2 9 2 2 2" xfId="22847"/>
    <cellStyle name="Normal 6 2 2 9 2 3" xfId="22848"/>
    <cellStyle name="Normal 6 2 2 9 3" xfId="22849"/>
    <cellStyle name="Normal 6 2 2 9 3 2" xfId="22850"/>
    <cellStyle name="Normal 6 2 2 9 4" xfId="22851"/>
    <cellStyle name="Normal 6 2 3" xfId="22852"/>
    <cellStyle name="Normal 6 2 3 10" xfId="22853"/>
    <cellStyle name="Normal 6 2 3 10 2" xfId="22854"/>
    <cellStyle name="Normal 6 2 3 10 2 2" xfId="22855"/>
    <cellStyle name="Normal 6 2 3 10 3" xfId="22856"/>
    <cellStyle name="Normal 6 2 3 11" xfId="22857"/>
    <cellStyle name="Normal 6 2 3 11 2" xfId="22858"/>
    <cellStyle name="Normal 6 2 3 12" xfId="22859"/>
    <cellStyle name="Normal 6 2 3 12 2" xfId="22860"/>
    <cellStyle name="Normal 6 2 3 13" xfId="22861"/>
    <cellStyle name="Normal 6 2 3 2" xfId="22862"/>
    <cellStyle name="Normal 6 2 3 2 10" xfId="22863"/>
    <cellStyle name="Normal 6 2 3 2 10 2" xfId="22864"/>
    <cellStyle name="Normal 6 2 3 2 11" xfId="22865"/>
    <cellStyle name="Normal 6 2 3 2 2" xfId="22866"/>
    <cellStyle name="Normal 6 2 3 2 2 2" xfId="22867"/>
    <cellStyle name="Normal 6 2 3 2 2 2 2" xfId="22868"/>
    <cellStyle name="Normal 6 2 3 2 2 2 2 2" xfId="22869"/>
    <cellStyle name="Normal 6 2 3 2 2 2 2 2 2" xfId="22870"/>
    <cellStyle name="Normal 6 2 3 2 2 2 2 3" xfId="22871"/>
    <cellStyle name="Normal 6 2 3 2 2 2 3" xfId="22872"/>
    <cellStyle name="Normal 6 2 3 2 2 2 3 2" xfId="22873"/>
    <cellStyle name="Normal 6 2 3 2 2 2 4" xfId="22874"/>
    <cellStyle name="Normal 6 2 3 2 2 3" xfId="22875"/>
    <cellStyle name="Normal 6 2 3 2 2 3 2" xfId="22876"/>
    <cellStyle name="Normal 6 2 3 2 2 3 2 2" xfId="22877"/>
    <cellStyle name="Normal 6 2 3 2 2 3 2 2 2" xfId="22878"/>
    <cellStyle name="Normal 6 2 3 2 2 3 2 3" xfId="22879"/>
    <cellStyle name="Normal 6 2 3 2 2 3 3" xfId="22880"/>
    <cellStyle name="Normal 6 2 3 2 2 3 3 2" xfId="22881"/>
    <cellStyle name="Normal 6 2 3 2 2 3 4" xfId="22882"/>
    <cellStyle name="Normal 6 2 3 2 2 4" xfId="22883"/>
    <cellStyle name="Normal 6 2 3 2 2 4 2" xfId="22884"/>
    <cellStyle name="Normal 6 2 3 2 2 4 2 2" xfId="22885"/>
    <cellStyle name="Normal 6 2 3 2 2 4 3" xfId="22886"/>
    <cellStyle name="Normal 6 2 3 2 2 5" xfId="22887"/>
    <cellStyle name="Normal 6 2 3 2 2 5 2" xfId="22888"/>
    <cellStyle name="Normal 6 2 3 2 2 5 2 2" xfId="22889"/>
    <cellStyle name="Normal 6 2 3 2 2 5 3" xfId="22890"/>
    <cellStyle name="Normal 6 2 3 2 2 6" xfId="22891"/>
    <cellStyle name="Normal 6 2 3 2 2 6 2" xfId="22892"/>
    <cellStyle name="Normal 6 2 3 2 2 6 2 2" xfId="22893"/>
    <cellStyle name="Normal 6 2 3 2 2 6 3" xfId="22894"/>
    <cellStyle name="Normal 6 2 3 2 2 7" xfId="22895"/>
    <cellStyle name="Normal 6 2 3 2 2 7 2" xfId="22896"/>
    <cellStyle name="Normal 6 2 3 2 2 8" xfId="22897"/>
    <cellStyle name="Normal 6 2 3 2 2 8 2" xfId="22898"/>
    <cellStyle name="Normal 6 2 3 2 2 9" xfId="22899"/>
    <cellStyle name="Normal 6 2 3 2 3" xfId="22900"/>
    <cellStyle name="Normal 6 2 3 2 3 2" xfId="22901"/>
    <cellStyle name="Normal 6 2 3 2 3 2 2" xfId="22902"/>
    <cellStyle name="Normal 6 2 3 2 3 2 2 2" xfId="22903"/>
    <cellStyle name="Normal 6 2 3 2 3 2 2 2 2" xfId="22904"/>
    <cellStyle name="Normal 6 2 3 2 3 2 2 3" xfId="22905"/>
    <cellStyle name="Normal 6 2 3 2 3 2 3" xfId="22906"/>
    <cellStyle name="Normal 6 2 3 2 3 2 3 2" xfId="22907"/>
    <cellStyle name="Normal 6 2 3 2 3 2 4" xfId="22908"/>
    <cellStyle name="Normal 6 2 3 2 3 3" xfId="22909"/>
    <cellStyle name="Normal 6 2 3 2 3 3 2" xfId="22910"/>
    <cellStyle name="Normal 6 2 3 2 3 3 2 2" xfId="22911"/>
    <cellStyle name="Normal 6 2 3 2 3 3 3" xfId="22912"/>
    <cellStyle name="Normal 6 2 3 2 3 4" xfId="22913"/>
    <cellStyle name="Normal 6 2 3 2 3 4 2" xfId="22914"/>
    <cellStyle name="Normal 6 2 3 2 3 4 2 2" xfId="22915"/>
    <cellStyle name="Normal 6 2 3 2 3 4 3" xfId="22916"/>
    <cellStyle name="Normal 6 2 3 2 3 5" xfId="22917"/>
    <cellStyle name="Normal 6 2 3 2 3 5 2" xfId="22918"/>
    <cellStyle name="Normal 6 2 3 2 3 5 2 2" xfId="22919"/>
    <cellStyle name="Normal 6 2 3 2 3 5 3" xfId="22920"/>
    <cellStyle name="Normal 6 2 3 2 3 6" xfId="22921"/>
    <cellStyle name="Normal 6 2 3 2 3 6 2" xfId="22922"/>
    <cellStyle name="Normal 6 2 3 2 3 7" xfId="22923"/>
    <cellStyle name="Normal 6 2 3 2 3 7 2" xfId="22924"/>
    <cellStyle name="Normal 6 2 3 2 3 8" xfId="22925"/>
    <cellStyle name="Normal 6 2 3 2 4" xfId="22926"/>
    <cellStyle name="Normal 6 2 3 2 4 2" xfId="22927"/>
    <cellStyle name="Normal 6 2 3 2 4 2 2" xfId="22928"/>
    <cellStyle name="Normal 6 2 3 2 4 2 2 2" xfId="22929"/>
    <cellStyle name="Normal 6 2 3 2 4 2 3" xfId="22930"/>
    <cellStyle name="Normal 6 2 3 2 4 3" xfId="22931"/>
    <cellStyle name="Normal 6 2 3 2 4 3 2" xfId="22932"/>
    <cellStyle name="Normal 6 2 3 2 4 4" xfId="22933"/>
    <cellStyle name="Normal 6 2 3 2 5" xfId="22934"/>
    <cellStyle name="Normal 6 2 3 2 5 2" xfId="22935"/>
    <cellStyle name="Normal 6 2 3 2 5 2 2" xfId="22936"/>
    <cellStyle name="Normal 6 2 3 2 5 2 2 2" xfId="22937"/>
    <cellStyle name="Normal 6 2 3 2 5 2 3" xfId="22938"/>
    <cellStyle name="Normal 6 2 3 2 5 3" xfId="22939"/>
    <cellStyle name="Normal 6 2 3 2 5 3 2" xfId="22940"/>
    <cellStyle name="Normal 6 2 3 2 5 4" xfId="22941"/>
    <cellStyle name="Normal 6 2 3 2 6" xfId="22942"/>
    <cellStyle name="Normal 6 2 3 2 6 2" xfId="22943"/>
    <cellStyle name="Normal 6 2 3 2 6 2 2" xfId="22944"/>
    <cellStyle name="Normal 6 2 3 2 6 3" xfId="22945"/>
    <cellStyle name="Normal 6 2 3 2 7" xfId="22946"/>
    <cellStyle name="Normal 6 2 3 2 7 2" xfId="22947"/>
    <cellStyle name="Normal 6 2 3 2 7 2 2" xfId="22948"/>
    <cellStyle name="Normal 6 2 3 2 7 3" xfId="22949"/>
    <cellStyle name="Normal 6 2 3 2 8" xfId="22950"/>
    <cellStyle name="Normal 6 2 3 2 8 2" xfId="22951"/>
    <cellStyle name="Normal 6 2 3 2 8 2 2" xfId="22952"/>
    <cellStyle name="Normal 6 2 3 2 8 3" xfId="22953"/>
    <cellStyle name="Normal 6 2 3 2 9" xfId="22954"/>
    <cellStyle name="Normal 6 2 3 2 9 2" xfId="22955"/>
    <cellStyle name="Normal 6 2 3 3" xfId="22956"/>
    <cellStyle name="Normal 6 2 3 3 10" xfId="22957"/>
    <cellStyle name="Normal 6 2 3 3 2" xfId="22958"/>
    <cellStyle name="Normal 6 2 3 3 2 2" xfId="22959"/>
    <cellStyle name="Normal 6 2 3 3 2 2 2" xfId="22960"/>
    <cellStyle name="Normal 6 2 3 3 2 2 2 2" xfId="22961"/>
    <cellStyle name="Normal 6 2 3 3 2 2 3" xfId="22962"/>
    <cellStyle name="Normal 6 2 3 3 2 3" xfId="22963"/>
    <cellStyle name="Normal 6 2 3 3 2 3 2" xfId="22964"/>
    <cellStyle name="Normal 6 2 3 3 2 4" xfId="22965"/>
    <cellStyle name="Normal 6 2 3 3 3" xfId="22966"/>
    <cellStyle name="Normal 6 2 3 3 3 2" xfId="22967"/>
    <cellStyle name="Normal 6 2 3 3 3 2 2" xfId="22968"/>
    <cellStyle name="Normal 6 2 3 3 3 2 2 2" xfId="22969"/>
    <cellStyle name="Normal 6 2 3 3 3 2 3" xfId="22970"/>
    <cellStyle name="Normal 6 2 3 3 3 3" xfId="22971"/>
    <cellStyle name="Normal 6 2 3 3 3 3 2" xfId="22972"/>
    <cellStyle name="Normal 6 2 3 3 3 4" xfId="22973"/>
    <cellStyle name="Normal 6 2 3 3 4" xfId="22974"/>
    <cellStyle name="Normal 6 2 3 3 4 2" xfId="22975"/>
    <cellStyle name="Normal 6 2 3 3 4 2 2" xfId="22976"/>
    <cellStyle name="Normal 6 2 3 3 4 2 2 2" xfId="22977"/>
    <cellStyle name="Normal 6 2 3 3 4 2 3" xfId="22978"/>
    <cellStyle name="Normal 6 2 3 3 4 3" xfId="22979"/>
    <cellStyle name="Normal 6 2 3 3 4 3 2" xfId="22980"/>
    <cellStyle name="Normal 6 2 3 3 4 4" xfId="22981"/>
    <cellStyle name="Normal 6 2 3 3 5" xfId="22982"/>
    <cellStyle name="Normal 6 2 3 3 5 2" xfId="22983"/>
    <cellStyle name="Normal 6 2 3 3 5 2 2" xfId="22984"/>
    <cellStyle name="Normal 6 2 3 3 5 3" xfId="22985"/>
    <cellStyle name="Normal 6 2 3 3 6" xfId="22986"/>
    <cellStyle name="Normal 6 2 3 3 6 2" xfId="22987"/>
    <cellStyle name="Normal 6 2 3 3 6 2 2" xfId="22988"/>
    <cellStyle name="Normal 6 2 3 3 6 3" xfId="22989"/>
    <cellStyle name="Normal 6 2 3 3 7" xfId="22990"/>
    <cellStyle name="Normal 6 2 3 3 7 2" xfId="22991"/>
    <cellStyle name="Normal 6 2 3 3 7 2 2" xfId="22992"/>
    <cellStyle name="Normal 6 2 3 3 7 3" xfId="22993"/>
    <cellStyle name="Normal 6 2 3 3 8" xfId="22994"/>
    <cellStyle name="Normal 6 2 3 3 8 2" xfId="22995"/>
    <cellStyle name="Normal 6 2 3 3 9" xfId="22996"/>
    <cellStyle name="Normal 6 2 3 3 9 2" xfId="22997"/>
    <cellStyle name="Normal 6 2 3 4" xfId="22998"/>
    <cellStyle name="Normal 6 2 3 4 2" xfId="22999"/>
    <cellStyle name="Normal 6 2 3 4 2 2" xfId="23000"/>
    <cellStyle name="Normal 6 2 3 4 2 2 2" xfId="23001"/>
    <cellStyle name="Normal 6 2 3 4 2 2 2 2" xfId="23002"/>
    <cellStyle name="Normal 6 2 3 4 2 2 3" xfId="23003"/>
    <cellStyle name="Normal 6 2 3 4 2 3" xfId="23004"/>
    <cellStyle name="Normal 6 2 3 4 2 3 2" xfId="23005"/>
    <cellStyle name="Normal 6 2 3 4 2 4" xfId="23006"/>
    <cellStyle name="Normal 6 2 3 4 3" xfId="23007"/>
    <cellStyle name="Normal 6 2 3 4 3 2" xfId="23008"/>
    <cellStyle name="Normal 6 2 3 4 3 2 2" xfId="23009"/>
    <cellStyle name="Normal 6 2 3 4 3 2 2 2" xfId="23010"/>
    <cellStyle name="Normal 6 2 3 4 3 2 3" xfId="23011"/>
    <cellStyle name="Normal 6 2 3 4 3 3" xfId="23012"/>
    <cellStyle name="Normal 6 2 3 4 3 3 2" xfId="23013"/>
    <cellStyle name="Normal 6 2 3 4 3 4" xfId="23014"/>
    <cellStyle name="Normal 6 2 3 4 4" xfId="23015"/>
    <cellStyle name="Normal 6 2 3 4 4 2" xfId="23016"/>
    <cellStyle name="Normal 6 2 3 4 4 2 2" xfId="23017"/>
    <cellStyle name="Normal 6 2 3 4 4 3" xfId="23018"/>
    <cellStyle name="Normal 6 2 3 4 5" xfId="23019"/>
    <cellStyle name="Normal 6 2 3 4 5 2" xfId="23020"/>
    <cellStyle name="Normal 6 2 3 4 5 2 2" xfId="23021"/>
    <cellStyle name="Normal 6 2 3 4 5 3" xfId="23022"/>
    <cellStyle name="Normal 6 2 3 4 6" xfId="23023"/>
    <cellStyle name="Normal 6 2 3 4 6 2" xfId="23024"/>
    <cellStyle name="Normal 6 2 3 4 6 2 2" xfId="23025"/>
    <cellStyle name="Normal 6 2 3 4 6 3" xfId="23026"/>
    <cellStyle name="Normal 6 2 3 4 7" xfId="23027"/>
    <cellStyle name="Normal 6 2 3 4 7 2" xfId="23028"/>
    <cellStyle name="Normal 6 2 3 4 8" xfId="23029"/>
    <cellStyle name="Normal 6 2 3 4 8 2" xfId="23030"/>
    <cellStyle name="Normal 6 2 3 4 9" xfId="23031"/>
    <cellStyle name="Normal 6 2 3 5" xfId="23032"/>
    <cellStyle name="Normal 6 2 3 5 2" xfId="23033"/>
    <cellStyle name="Normal 6 2 3 5 2 2" xfId="23034"/>
    <cellStyle name="Normal 6 2 3 5 2 2 2" xfId="23035"/>
    <cellStyle name="Normal 6 2 3 5 2 2 2 2" xfId="23036"/>
    <cellStyle name="Normal 6 2 3 5 2 2 3" xfId="23037"/>
    <cellStyle name="Normal 6 2 3 5 2 3" xfId="23038"/>
    <cellStyle name="Normal 6 2 3 5 2 3 2" xfId="23039"/>
    <cellStyle name="Normal 6 2 3 5 2 4" xfId="23040"/>
    <cellStyle name="Normal 6 2 3 5 3" xfId="23041"/>
    <cellStyle name="Normal 6 2 3 5 3 2" xfId="23042"/>
    <cellStyle name="Normal 6 2 3 5 3 2 2" xfId="23043"/>
    <cellStyle name="Normal 6 2 3 5 3 3" xfId="23044"/>
    <cellStyle name="Normal 6 2 3 5 4" xfId="23045"/>
    <cellStyle name="Normal 6 2 3 5 4 2" xfId="23046"/>
    <cellStyle name="Normal 6 2 3 5 4 2 2" xfId="23047"/>
    <cellStyle name="Normal 6 2 3 5 4 3" xfId="23048"/>
    <cellStyle name="Normal 6 2 3 5 5" xfId="23049"/>
    <cellStyle name="Normal 6 2 3 5 5 2" xfId="23050"/>
    <cellStyle name="Normal 6 2 3 5 5 2 2" xfId="23051"/>
    <cellStyle name="Normal 6 2 3 5 5 3" xfId="23052"/>
    <cellStyle name="Normal 6 2 3 5 6" xfId="23053"/>
    <cellStyle name="Normal 6 2 3 5 6 2" xfId="23054"/>
    <cellStyle name="Normal 6 2 3 5 7" xfId="23055"/>
    <cellStyle name="Normal 6 2 3 5 7 2" xfId="23056"/>
    <cellStyle name="Normal 6 2 3 5 8" xfId="23057"/>
    <cellStyle name="Normal 6 2 3 6" xfId="23058"/>
    <cellStyle name="Normal 6 2 3 6 2" xfId="23059"/>
    <cellStyle name="Normal 6 2 3 6 2 2" xfId="23060"/>
    <cellStyle name="Normal 6 2 3 6 2 2 2" xfId="23061"/>
    <cellStyle name="Normal 6 2 3 6 2 3" xfId="23062"/>
    <cellStyle name="Normal 6 2 3 6 3" xfId="23063"/>
    <cellStyle name="Normal 6 2 3 6 3 2" xfId="23064"/>
    <cellStyle name="Normal 6 2 3 6 4" xfId="23065"/>
    <cellStyle name="Normal 6 2 3 7" xfId="23066"/>
    <cellStyle name="Normal 6 2 3 7 2" xfId="23067"/>
    <cellStyle name="Normal 6 2 3 7 2 2" xfId="23068"/>
    <cellStyle name="Normal 6 2 3 7 2 2 2" xfId="23069"/>
    <cellStyle name="Normal 6 2 3 7 2 3" xfId="23070"/>
    <cellStyle name="Normal 6 2 3 7 3" xfId="23071"/>
    <cellStyle name="Normal 6 2 3 7 3 2" xfId="23072"/>
    <cellStyle name="Normal 6 2 3 7 4" xfId="23073"/>
    <cellStyle name="Normal 6 2 3 8" xfId="23074"/>
    <cellStyle name="Normal 6 2 3 8 2" xfId="23075"/>
    <cellStyle name="Normal 6 2 3 8 2 2" xfId="23076"/>
    <cellStyle name="Normal 6 2 3 8 3" xfId="23077"/>
    <cellStyle name="Normal 6 2 3 9" xfId="23078"/>
    <cellStyle name="Normal 6 2 3 9 2" xfId="23079"/>
    <cellStyle name="Normal 6 2 3 9 2 2" xfId="23080"/>
    <cellStyle name="Normal 6 2 3 9 3" xfId="23081"/>
    <cellStyle name="Normal 6 2 4" xfId="23082"/>
    <cellStyle name="Normal 6 2 4 10" xfId="23083"/>
    <cellStyle name="Normal 6 2 4 10 2" xfId="23084"/>
    <cellStyle name="Normal 6 2 4 11" xfId="23085"/>
    <cellStyle name="Normal 6 2 4 11 2" xfId="23086"/>
    <cellStyle name="Normal 6 2 4 12" xfId="23087"/>
    <cellStyle name="Normal 6 2 4 2" xfId="23088"/>
    <cellStyle name="Normal 6 2 4 2 10" xfId="23089"/>
    <cellStyle name="Normal 6 2 4 2 2" xfId="23090"/>
    <cellStyle name="Normal 6 2 4 2 2 2" xfId="23091"/>
    <cellStyle name="Normal 6 2 4 2 2 2 2" xfId="23092"/>
    <cellStyle name="Normal 6 2 4 2 2 2 2 2" xfId="23093"/>
    <cellStyle name="Normal 6 2 4 2 2 2 3" xfId="23094"/>
    <cellStyle name="Normal 6 2 4 2 2 3" xfId="23095"/>
    <cellStyle name="Normal 6 2 4 2 2 3 2" xfId="23096"/>
    <cellStyle name="Normal 6 2 4 2 2 4" xfId="23097"/>
    <cellStyle name="Normal 6 2 4 2 3" xfId="23098"/>
    <cellStyle name="Normal 6 2 4 2 3 2" xfId="23099"/>
    <cellStyle name="Normal 6 2 4 2 3 2 2" xfId="23100"/>
    <cellStyle name="Normal 6 2 4 2 3 2 2 2" xfId="23101"/>
    <cellStyle name="Normal 6 2 4 2 3 2 3" xfId="23102"/>
    <cellStyle name="Normal 6 2 4 2 3 3" xfId="23103"/>
    <cellStyle name="Normal 6 2 4 2 3 3 2" xfId="23104"/>
    <cellStyle name="Normal 6 2 4 2 3 4" xfId="23105"/>
    <cellStyle name="Normal 6 2 4 2 4" xfId="23106"/>
    <cellStyle name="Normal 6 2 4 2 4 2" xfId="23107"/>
    <cellStyle name="Normal 6 2 4 2 4 2 2" xfId="23108"/>
    <cellStyle name="Normal 6 2 4 2 4 2 2 2" xfId="23109"/>
    <cellStyle name="Normal 6 2 4 2 4 2 3" xfId="23110"/>
    <cellStyle name="Normal 6 2 4 2 4 3" xfId="23111"/>
    <cellStyle name="Normal 6 2 4 2 4 3 2" xfId="23112"/>
    <cellStyle name="Normal 6 2 4 2 4 4" xfId="23113"/>
    <cellStyle name="Normal 6 2 4 2 5" xfId="23114"/>
    <cellStyle name="Normal 6 2 4 2 5 2" xfId="23115"/>
    <cellStyle name="Normal 6 2 4 2 5 2 2" xfId="23116"/>
    <cellStyle name="Normal 6 2 4 2 5 3" xfId="23117"/>
    <cellStyle name="Normal 6 2 4 2 6" xfId="23118"/>
    <cellStyle name="Normal 6 2 4 2 6 2" xfId="23119"/>
    <cellStyle name="Normal 6 2 4 2 6 2 2" xfId="23120"/>
    <cellStyle name="Normal 6 2 4 2 6 3" xfId="23121"/>
    <cellStyle name="Normal 6 2 4 2 7" xfId="23122"/>
    <cellStyle name="Normal 6 2 4 2 7 2" xfId="23123"/>
    <cellStyle name="Normal 6 2 4 2 7 2 2" xfId="23124"/>
    <cellStyle name="Normal 6 2 4 2 7 3" xfId="23125"/>
    <cellStyle name="Normal 6 2 4 2 8" xfId="23126"/>
    <cellStyle name="Normal 6 2 4 2 8 2" xfId="23127"/>
    <cellStyle name="Normal 6 2 4 2 9" xfId="23128"/>
    <cellStyle name="Normal 6 2 4 2 9 2" xfId="23129"/>
    <cellStyle name="Normal 6 2 4 3" xfId="23130"/>
    <cellStyle name="Normal 6 2 4 3 2" xfId="23131"/>
    <cellStyle name="Normal 6 2 4 3 2 2" xfId="23132"/>
    <cellStyle name="Normal 6 2 4 3 2 2 2" xfId="23133"/>
    <cellStyle name="Normal 6 2 4 3 2 2 2 2" xfId="23134"/>
    <cellStyle name="Normal 6 2 4 3 2 2 3" xfId="23135"/>
    <cellStyle name="Normal 6 2 4 3 2 3" xfId="23136"/>
    <cellStyle name="Normal 6 2 4 3 2 3 2" xfId="23137"/>
    <cellStyle name="Normal 6 2 4 3 2 4" xfId="23138"/>
    <cellStyle name="Normal 6 2 4 3 3" xfId="23139"/>
    <cellStyle name="Normal 6 2 4 3 3 2" xfId="23140"/>
    <cellStyle name="Normal 6 2 4 3 3 2 2" xfId="23141"/>
    <cellStyle name="Normal 6 2 4 3 3 2 2 2" xfId="23142"/>
    <cellStyle name="Normal 6 2 4 3 3 2 3" xfId="23143"/>
    <cellStyle name="Normal 6 2 4 3 3 3" xfId="23144"/>
    <cellStyle name="Normal 6 2 4 3 3 3 2" xfId="23145"/>
    <cellStyle name="Normal 6 2 4 3 3 4" xfId="23146"/>
    <cellStyle name="Normal 6 2 4 3 4" xfId="23147"/>
    <cellStyle name="Normal 6 2 4 3 4 2" xfId="23148"/>
    <cellStyle name="Normal 6 2 4 3 4 2 2" xfId="23149"/>
    <cellStyle name="Normal 6 2 4 3 4 3" xfId="23150"/>
    <cellStyle name="Normal 6 2 4 3 5" xfId="23151"/>
    <cellStyle name="Normal 6 2 4 3 5 2" xfId="23152"/>
    <cellStyle name="Normal 6 2 4 3 5 2 2" xfId="23153"/>
    <cellStyle name="Normal 6 2 4 3 5 3" xfId="23154"/>
    <cellStyle name="Normal 6 2 4 3 6" xfId="23155"/>
    <cellStyle name="Normal 6 2 4 3 6 2" xfId="23156"/>
    <cellStyle name="Normal 6 2 4 3 6 2 2" xfId="23157"/>
    <cellStyle name="Normal 6 2 4 3 6 3" xfId="23158"/>
    <cellStyle name="Normal 6 2 4 3 7" xfId="23159"/>
    <cellStyle name="Normal 6 2 4 3 7 2" xfId="23160"/>
    <cellStyle name="Normal 6 2 4 3 8" xfId="23161"/>
    <cellStyle name="Normal 6 2 4 3 8 2" xfId="23162"/>
    <cellStyle name="Normal 6 2 4 3 9" xfId="23163"/>
    <cellStyle name="Normal 6 2 4 4" xfId="23164"/>
    <cellStyle name="Normal 6 2 4 4 2" xfId="23165"/>
    <cellStyle name="Normal 6 2 4 4 2 2" xfId="23166"/>
    <cellStyle name="Normal 6 2 4 4 2 2 2" xfId="23167"/>
    <cellStyle name="Normal 6 2 4 4 2 2 2 2" xfId="23168"/>
    <cellStyle name="Normal 6 2 4 4 2 2 3" xfId="23169"/>
    <cellStyle name="Normal 6 2 4 4 2 3" xfId="23170"/>
    <cellStyle name="Normal 6 2 4 4 2 3 2" xfId="23171"/>
    <cellStyle name="Normal 6 2 4 4 2 4" xfId="23172"/>
    <cellStyle name="Normal 6 2 4 4 3" xfId="23173"/>
    <cellStyle name="Normal 6 2 4 4 3 2" xfId="23174"/>
    <cellStyle name="Normal 6 2 4 4 3 2 2" xfId="23175"/>
    <cellStyle name="Normal 6 2 4 4 3 3" xfId="23176"/>
    <cellStyle name="Normal 6 2 4 4 4" xfId="23177"/>
    <cellStyle name="Normal 6 2 4 4 4 2" xfId="23178"/>
    <cellStyle name="Normal 6 2 4 4 4 2 2" xfId="23179"/>
    <cellStyle name="Normal 6 2 4 4 4 3" xfId="23180"/>
    <cellStyle name="Normal 6 2 4 4 5" xfId="23181"/>
    <cellStyle name="Normal 6 2 4 4 5 2" xfId="23182"/>
    <cellStyle name="Normal 6 2 4 4 5 2 2" xfId="23183"/>
    <cellStyle name="Normal 6 2 4 4 5 3" xfId="23184"/>
    <cellStyle name="Normal 6 2 4 4 6" xfId="23185"/>
    <cellStyle name="Normal 6 2 4 4 6 2" xfId="23186"/>
    <cellStyle name="Normal 6 2 4 4 7" xfId="23187"/>
    <cellStyle name="Normal 6 2 4 4 7 2" xfId="23188"/>
    <cellStyle name="Normal 6 2 4 4 8" xfId="23189"/>
    <cellStyle name="Normal 6 2 4 5" xfId="23190"/>
    <cellStyle name="Normal 6 2 4 5 2" xfId="23191"/>
    <cellStyle name="Normal 6 2 4 5 2 2" xfId="23192"/>
    <cellStyle name="Normal 6 2 4 5 2 2 2" xfId="23193"/>
    <cellStyle name="Normal 6 2 4 5 2 3" xfId="23194"/>
    <cellStyle name="Normal 6 2 4 5 3" xfId="23195"/>
    <cellStyle name="Normal 6 2 4 5 3 2" xfId="23196"/>
    <cellStyle name="Normal 6 2 4 5 4" xfId="23197"/>
    <cellStyle name="Normal 6 2 4 6" xfId="23198"/>
    <cellStyle name="Normal 6 2 4 6 2" xfId="23199"/>
    <cellStyle name="Normal 6 2 4 6 2 2" xfId="23200"/>
    <cellStyle name="Normal 6 2 4 6 2 2 2" xfId="23201"/>
    <cellStyle name="Normal 6 2 4 6 2 3" xfId="23202"/>
    <cellStyle name="Normal 6 2 4 6 3" xfId="23203"/>
    <cellStyle name="Normal 6 2 4 6 3 2" xfId="23204"/>
    <cellStyle name="Normal 6 2 4 6 4" xfId="23205"/>
    <cellStyle name="Normal 6 2 4 7" xfId="23206"/>
    <cellStyle name="Normal 6 2 4 7 2" xfId="23207"/>
    <cellStyle name="Normal 6 2 4 7 2 2" xfId="23208"/>
    <cellStyle name="Normal 6 2 4 7 3" xfId="23209"/>
    <cellStyle name="Normal 6 2 4 8" xfId="23210"/>
    <cellStyle name="Normal 6 2 4 8 2" xfId="23211"/>
    <cellStyle name="Normal 6 2 4 8 2 2" xfId="23212"/>
    <cellStyle name="Normal 6 2 4 8 3" xfId="23213"/>
    <cellStyle name="Normal 6 2 4 9" xfId="23214"/>
    <cellStyle name="Normal 6 2 4 9 2" xfId="23215"/>
    <cellStyle name="Normal 6 2 4 9 2 2" xfId="23216"/>
    <cellStyle name="Normal 6 2 4 9 3" xfId="23217"/>
    <cellStyle name="Normal 6 2 5" xfId="23218"/>
    <cellStyle name="Normal 6 2 5 10" xfId="23219"/>
    <cellStyle name="Normal 6 2 5 10 2" xfId="23220"/>
    <cellStyle name="Normal 6 2 5 11" xfId="23221"/>
    <cellStyle name="Normal 6 2 5 2" xfId="23222"/>
    <cellStyle name="Normal 6 2 5 2 2" xfId="23223"/>
    <cellStyle name="Normal 6 2 5 2 2 2" xfId="23224"/>
    <cellStyle name="Normal 6 2 5 2 2 2 2" xfId="23225"/>
    <cellStyle name="Normal 6 2 5 2 2 2 2 2" xfId="23226"/>
    <cellStyle name="Normal 6 2 5 2 2 2 3" xfId="23227"/>
    <cellStyle name="Normal 6 2 5 2 2 3" xfId="23228"/>
    <cellStyle name="Normal 6 2 5 2 2 3 2" xfId="23229"/>
    <cellStyle name="Normal 6 2 5 2 2 4" xfId="23230"/>
    <cellStyle name="Normal 6 2 5 2 3" xfId="23231"/>
    <cellStyle name="Normal 6 2 5 2 3 2" xfId="23232"/>
    <cellStyle name="Normal 6 2 5 2 3 2 2" xfId="23233"/>
    <cellStyle name="Normal 6 2 5 2 3 2 2 2" xfId="23234"/>
    <cellStyle name="Normal 6 2 5 2 3 2 3" xfId="23235"/>
    <cellStyle name="Normal 6 2 5 2 3 3" xfId="23236"/>
    <cellStyle name="Normal 6 2 5 2 3 3 2" xfId="23237"/>
    <cellStyle name="Normal 6 2 5 2 3 4" xfId="23238"/>
    <cellStyle name="Normal 6 2 5 2 4" xfId="23239"/>
    <cellStyle name="Normal 6 2 5 2 4 2" xfId="23240"/>
    <cellStyle name="Normal 6 2 5 2 4 2 2" xfId="23241"/>
    <cellStyle name="Normal 6 2 5 2 4 3" xfId="23242"/>
    <cellStyle name="Normal 6 2 5 2 5" xfId="23243"/>
    <cellStyle name="Normal 6 2 5 2 5 2" xfId="23244"/>
    <cellStyle name="Normal 6 2 5 2 5 2 2" xfId="23245"/>
    <cellStyle name="Normal 6 2 5 2 5 3" xfId="23246"/>
    <cellStyle name="Normal 6 2 5 2 6" xfId="23247"/>
    <cellStyle name="Normal 6 2 5 2 6 2" xfId="23248"/>
    <cellStyle name="Normal 6 2 5 2 6 2 2" xfId="23249"/>
    <cellStyle name="Normal 6 2 5 2 6 3" xfId="23250"/>
    <cellStyle name="Normal 6 2 5 2 7" xfId="23251"/>
    <cellStyle name="Normal 6 2 5 2 7 2" xfId="23252"/>
    <cellStyle name="Normal 6 2 5 2 8" xfId="23253"/>
    <cellStyle name="Normal 6 2 5 2 8 2" xfId="23254"/>
    <cellStyle name="Normal 6 2 5 2 9" xfId="23255"/>
    <cellStyle name="Normal 6 2 5 3" xfId="23256"/>
    <cellStyle name="Normal 6 2 5 3 2" xfId="23257"/>
    <cellStyle name="Normal 6 2 5 3 2 2" xfId="23258"/>
    <cellStyle name="Normal 6 2 5 3 2 2 2" xfId="23259"/>
    <cellStyle name="Normal 6 2 5 3 2 2 2 2" xfId="23260"/>
    <cellStyle name="Normal 6 2 5 3 2 2 3" xfId="23261"/>
    <cellStyle name="Normal 6 2 5 3 2 3" xfId="23262"/>
    <cellStyle name="Normal 6 2 5 3 2 3 2" xfId="23263"/>
    <cellStyle name="Normal 6 2 5 3 2 4" xfId="23264"/>
    <cellStyle name="Normal 6 2 5 3 3" xfId="23265"/>
    <cellStyle name="Normal 6 2 5 3 3 2" xfId="23266"/>
    <cellStyle name="Normal 6 2 5 3 3 2 2" xfId="23267"/>
    <cellStyle name="Normal 6 2 5 3 3 3" xfId="23268"/>
    <cellStyle name="Normal 6 2 5 3 4" xfId="23269"/>
    <cellStyle name="Normal 6 2 5 3 4 2" xfId="23270"/>
    <cellStyle name="Normal 6 2 5 3 4 2 2" xfId="23271"/>
    <cellStyle name="Normal 6 2 5 3 4 3" xfId="23272"/>
    <cellStyle name="Normal 6 2 5 3 5" xfId="23273"/>
    <cellStyle name="Normal 6 2 5 3 5 2" xfId="23274"/>
    <cellStyle name="Normal 6 2 5 3 5 2 2" xfId="23275"/>
    <cellStyle name="Normal 6 2 5 3 5 3" xfId="23276"/>
    <cellStyle name="Normal 6 2 5 3 6" xfId="23277"/>
    <cellStyle name="Normal 6 2 5 3 6 2" xfId="23278"/>
    <cellStyle name="Normal 6 2 5 3 7" xfId="23279"/>
    <cellStyle name="Normal 6 2 5 3 7 2" xfId="23280"/>
    <cellStyle name="Normal 6 2 5 3 8" xfId="23281"/>
    <cellStyle name="Normal 6 2 5 4" xfId="23282"/>
    <cellStyle name="Normal 6 2 5 4 2" xfId="23283"/>
    <cellStyle name="Normal 6 2 5 4 2 2" xfId="23284"/>
    <cellStyle name="Normal 6 2 5 4 2 2 2" xfId="23285"/>
    <cellStyle name="Normal 6 2 5 4 2 3" xfId="23286"/>
    <cellStyle name="Normal 6 2 5 4 3" xfId="23287"/>
    <cellStyle name="Normal 6 2 5 4 3 2" xfId="23288"/>
    <cellStyle name="Normal 6 2 5 4 4" xfId="23289"/>
    <cellStyle name="Normal 6 2 5 5" xfId="23290"/>
    <cellStyle name="Normal 6 2 5 5 2" xfId="23291"/>
    <cellStyle name="Normal 6 2 5 5 2 2" xfId="23292"/>
    <cellStyle name="Normal 6 2 5 5 2 2 2" xfId="23293"/>
    <cellStyle name="Normal 6 2 5 5 2 3" xfId="23294"/>
    <cellStyle name="Normal 6 2 5 5 3" xfId="23295"/>
    <cellStyle name="Normal 6 2 5 5 3 2" xfId="23296"/>
    <cellStyle name="Normal 6 2 5 5 4" xfId="23297"/>
    <cellStyle name="Normal 6 2 5 6" xfId="23298"/>
    <cellStyle name="Normal 6 2 5 6 2" xfId="23299"/>
    <cellStyle name="Normal 6 2 5 6 2 2" xfId="23300"/>
    <cellStyle name="Normal 6 2 5 6 3" xfId="23301"/>
    <cellStyle name="Normal 6 2 5 7" xfId="23302"/>
    <cellStyle name="Normal 6 2 5 7 2" xfId="23303"/>
    <cellStyle name="Normal 6 2 5 7 2 2" xfId="23304"/>
    <cellStyle name="Normal 6 2 5 7 3" xfId="23305"/>
    <cellStyle name="Normal 6 2 5 8" xfId="23306"/>
    <cellStyle name="Normal 6 2 5 8 2" xfId="23307"/>
    <cellStyle name="Normal 6 2 5 8 2 2" xfId="23308"/>
    <cellStyle name="Normal 6 2 5 8 3" xfId="23309"/>
    <cellStyle name="Normal 6 2 5 9" xfId="23310"/>
    <cellStyle name="Normal 6 2 5 9 2" xfId="23311"/>
    <cellStyle name="Normal 6 2 6" xfId="23312"/>
    <cellStyle name="Normal 6 2 6 10" xfId="23313"/>
    <cellStyle name="Normal 6 2 6 2" xfId="23314"/>
    <cellStyle name="Normal 6 2 6 2 2" xfId="23315"/>
    <cellStyle name="Normal 6 2 6 2 2 2" xfId="23316"/>
    <cellStyle name="Normal 6 2 6 2 2 2 2" xfId="23317"/>
    <cellStyle name="Normal 6 2 6 2 2 3" xfId="23318"/>
    <cellStyle name="Normal 6 2 6 2 3" xfId="23319"/>
    <cellStyle name="Normal 6 2 6 2 3 2" xfId="23320"/>
    <cellStyle name="Normal 6 2 6 2 4" xfId="23321"/>
    <cellStyle name="Normal 6 2 6 3" xfId="23322"/>
    <cellStyle name="Normal 6 2 6 3 2" xfId="23323"/>
    <cellStyle name="Normal 6 2 6 3 2 2" xfId="23324"/>
    <cellStyle name="Normal 6 2 6 3 2 2 2" xfId="23325"/>
    <cellStyle name="Normal 6 2 6 3 2 3" xfId="23326"/>
    <cellStyle name="Normal 6 2 6 3 3" xfId="23327"/>
    <cellStyle name="Normal 6 2 6 3 3 2" xfId="23328"/>
    <cellStyle name="Normal 6 2 6 3 4" xfId="23329"/>
    <cellStyle name="Normal 6 2 6 4" xfId="23330"/>
    <cellStyle name="Normal 6 2 6 4 2" xfId="23331"/>
    <cellStyle name="Normal 6 2 6 4 2 2" xfId="23332"/>
    <cellStyle name="Normal 6 2 6 4 2 2 2" xfId="23333"/>
    <cellStyle name="Normal 6 2 6 4 2 3" xfId="23334"/>
    <cellStyle name="Normal 6 2 6 4 3" xfId="23335"/>
    <cellStyle name="Normal 6 2 6 4 3 2" xfId="23336"/>
    <cellStyle name="Normal 6 2 6 4 4" xfId="23337"/>
    <cellStyle name="Normal 6 2 6 5" xfId="23338"/>
    <cellStyle name="Normal 6 2 6 5 2" xfId="23339"/>
    <cellStyle name="Normal 6 2 6 5 2 2" xfId="23340"/>
    <cellStyle name="Normal 6 2 6 5 3" xfId="23341"/>
    <cellStyle name="Normal 6 2 6 6" xfId="23342"/>
    <cellStyle name="Normal 6 2 6 6 2" xfId="23343"/>
    <cellStyle name="Normal 6 2 6 6 2 2" xfId="23344"/>
    <cellStyle name="Normal 6 2 6 6 3" xfId="23345"/>
    <cellStyle name="Normal 6 2 6 7" xfId="23346"/>
    <cellStyle name="Normal 6 2 6 7 2" xfId="23347"/>
    <cellStyle name="Normal 6 2 6 7 2 2" xfId="23348"/>
    <cellStyle name="Normal 6 2 6 7 3" xfId="23349"/>
    <cellStyle name="Normal 6 2 6 8" xfId="23350"/>
    <cellStyle name="Normal 6 2 6 8 2" xfId="23351"/>
    <cellStyle name="Normal 6 2 6 9" xfId="23352"/>
    <cellStyle name="Normal 6 2 6 9 2" xfId="23353"/>
    <cellStyle name="Normal 6 2 7" xfId="23354"/>
    <cellStyle name="Normal 6 2 7 2" xfId="23355"/>
    <cellStyle name="Normal 6 2 7 2 2" xfId="23356"/>
    <cellStyle name="Normal 6 2 7 2 2 2" xfId="23357"/>
    <cellStyle name="Normal 6 2 7 2 2 2 2" xfId="23358"/>
    <cellStyle name="Normal 6 2 7 2 2 3" xfId="23359"/>
    <cellStyle name="Normal 6 2 7 2 3" xfId="23360"/>
    <cellStyle name="Normal 6 2 7 2 3 2" xfId="23361"/>
    <cellStyle name="Normal 6 2 7 2 4" xfId="23362"/>
    <cellStyle name="Normal 6 2 7 3" xfId="23363"/>
    <cellStyle name="Normal 6 2 7 3 2" xfId="23364"/>
    <cellStyle name="Normal 6 2 7 3 2 2" xfId="23365"/>
    <cellStyle name="Normal 6 2 7 3 2 2 2" xfId="23366"/>
    <cellStyle name="Normal 6 2 7 3 2 3" xfId="23367"/>
    <cellStyle name="Normal 6 2 7 3 3" xfId="23368"/>
    <cellStyle name="Normal 6 2 7 3 3 2" xfId="23369"/>
    <cellStyle name="Normal 6 2 7 3 4" xfId="23370"/>
    <cellStyle name="Normal 6 2 7 4" xfId="23371"/>
    <cellStyle name="Normal 6 2 7 4 2" xfId="23372"/>
    <cellStyle name="Normal 6 2 7 4 2 2" xfId="23373"/>
    <cellStyle name="Normal 6 2 7 4 3" xfId="23374"/>
    <cellStyle name="Normal 6 2 7 5" xfId="23375"/>
    <cellStyle name="Normal 6 2 7 5 2" xfId="23376"/>
    <cellStyle name="Normal 6 2 7 5 2 2" xfId="23377"/>
    <cellStyle name="Normal 6 2 7 5 3" xfId="23378"/>
    <cellStyle name="Normal 6 2 7 6" xfId="23379"/>
    <cellStyle name="Normal 6 2 7 6 2" xfId="23380"/>
    <cellStyle name="Normal 6 2 7 6 2 2" xfId="23381"/>
    <cellStyle name="Normal 6 2 7 6 3" xfId="23382"/>
    <cellStyle name="Normal 6 2 7 7" xfId="23383"/>
    <cellStyle name="Normal 6 2 7 7 2" xfId="23384"/>
    <cellStyle name="Normal 6 2 7 8" xfId="23385"/>
    <cellStyle name="Normal 6 2 7 8 2" xfId="23386"/>
    <cellStyle name="Normal 6 2 7 9" xfId="23387"/>
    <cellStyle name="Normal 6 2 8" xfId="23388"/>
    <cellStyle name="Normal 6 2 8 2" xfId="23389"/>
    <cellStyle name="Normal 6 2 8 2 2" xfId="23390"/>
    <cellStyle name="Normal 6 2 8 2 2 2" xfId="23391"/>
    <cellStyle name="Normal 6 2 8 2 2 2 2" xfId="23392"/>
    <cellStyle name="Normal 6 2 8 2 2 3" xfId="23393"/>
    <cellStyle name="Normal 6 2 8 2 3" xfId="23394"/>
    <cellStyle name="Normal 6 2 8 2 3 2" xfId="23395"/>
    <cellStyle name="Normal 6 2 8 2 4" xfId="23396"/>
    <cellStyle name="Normal 6 2 8 3" xfId="23397"/>
    <cellStyle name="Normal 6 2 8 3 2" xfId="23398"/>
    <cellStyle name="Normal 6 2 8 3 2 2" xfId="23399"/>
    <cellStyle name="Normal 6 2 8 3 3" xfId="23400"/>
    <cellStyle name="Normal 6 2 8 4" xfId="23401"/>
    <cellStyle name="Normal 6 2 8 4 2" xfId="23402"/>
    <cellStyle name="Normal 6 2 8 4 2 2" xfId="23403"/>
    <cellStyle name="Normal 6 2 8 4 3" xfId="23404"/>
    <cellStyle name="Normal 6 2 8 5" xfId="23405"/>
    <cellStyle name="Normal 6 2 8 5 2" xfId="23406"/>
    <cellStyle name="Normal 6 2 8 5 2 2" xfId="23407"/>
    <cellStyle name="Normal 6 2 8 5 3" xfId="23408"/>
    <cellStyle name="Normal 6 2 8 6" xfId="23409"/>
    <cellStyle name="Normal 6 2 8 6 2" xfId="23410"/>
    <cellStyle name="Normal 6 2 8 7" xfId="23411"/>
    <cellStyle name="Normal 6 2 8 7 2" xfId="23412"/>
    <cellStyle name="Normal 6 2 8 8" xfId="23413"/>
    <cellStyle name="Normal 6 2 9" xfId="23414"/>
    <cellStyle name="Normal 6 2 9 2" xfId="23415"/>
    <cellStyle name="Normal 6 2 9 2 2" xfId="23416"/>
    <cellStyle name="Normal 6 2 9 2 2 2" xfId="23417"/>
    <cellStyle name="Normal 6 2 9 2 3" xfId="23418"/>
    <cellStyle name="Normal 6 2 9 3" xfId="23419"/>
    <cellStyle name="Normal 6 2 9 4" xfId="23420"/>
    <cellStyle name="Normal 6 2 9 4 2" xfId="23421"/>
    <cellStyle name="Normal 6 2 9 5" xfId="23422"/>
    <cellStyle name="Normal 6 2 9 5 2" xfId="23423"/>
    <cellStyle name="Normal 6 3" xfId="23424"/>
    <cellStyle name="Normal 6 3 10" xfId="23425"/>
    <cellStyle name="Normal 6 3 10 2" xfId="23426"/>
    <cellStyle name="Normal 6 3 10 2 2" xfId="23427"/>
    <cellStyle name="Normal 6 3 10 3" xfId="23428"/>
    <cellStyle name="Normal 6 3 11" xfId="23429"/>
    <cellStyle name="Normal 6 3 11 2" xfId="23430"/>
    <cellStyle name="Normal 6 3 11 2 2" xfId="23431"/>
    <cellStyle name="Normal 6 3 11 3" xfId="23432"/>
    <cellStyle name="Normal 6 3 12" xfId="23433"/>
    <cellStyle name="Normal 6 3 12 2" xfId="23434"/>
    <cellStyle name="Normal 6 3 12 2 2" xfId="23435"/>
    <cellStyle name="Normal 6 3 12 3" xfId="23436"/>
    <cellStyle name="Normal 6 3 13" xfId="23437"/>
    <cellStyle name="Normal 6 3 13 2" xfId="23438"/>
    <cellStyle name="Normal 6 3 14" xfId="23439"/>
    <cellStyle name="Normal 6 3 14 2" xfId="23440"/>
    <cellStyle name="Normal 6 3 15" xfId="23441"/>
    <cellStyle name="Normal 6 3 2" xfId="23442"/>
    <cellStyle name="Normal 6 3 2 10" xfId="23443"/>
    <cellStyle name="Normal 6 3 2 10 2" xfId="23444"/>
    <cellStyle name="Normal 6 3 2 10 2 2" xfId="23445"/>
    <cellStyle name="Normal 6 3 2 10 3" xfId="23446"/>
    <cellStyle name="Normal 6 3 2 11" xfId="23447"/>
    <cellStyle name="Normal 6 3 2 11 2" xfId="23448"/>
    <cellStyle name="Normal 6 3 2 12" xfId="23449"/>
    <cellStyle name="Normal 6 3 2 12 2" xfId="23450"/>
    <cellStyle name="Normal 6 3 2 13" xfId="23451"/>
    <cellStyle name="Normal 6 3 2 2" xfId="23452"/>
    <cellStyle name="Normal 6 3 2 2 10" xfId="23453"/>
    <cellStyle name="Normal 6 3 2 2 10 2" xfId="23454"/>
    <cellStyle name="Normal 6 3 2 2 11" xfId="23455"/>
    <cellStyle name="Normal 6 3 2 2 2" xfId="23456"/>
    <cellStyle name="Normal 6 3 2 2 2 2" xfId="23457"/>
    <cellStyle name="Normal 6 3 2 2 2 2 2" xfId="23458"/>
    <cellStyle name="Normal 6 3 2 2 2 2 2 2" xfId="23459"/>
    <cellStyle name="Normal 6 3 2 2 2 2 2 2 2" xfId="23460"/>
    <cellStyle name="Normal 6 3 2 2 2 2 2 3" xfId="23461"/>
    <cellStyle name="Normal 6 3 2 2 2 2 3" xfId="23462"/>
    <cellStyle name="Normal 6 3 2 2 2 2 3 2" xfId="23463"/>
    <cellStyle name="Normal 6 3 2 2 2 2 4" xfId="23464"/>
    <cellStyle name="Normal 6 3 2 2 2 3" xfId="23465"/>
    <cellStyle name="Normal 6 3 2 2 2 3 2" xfId="23466"/>
    <cellStyle name="Normal 6 3 2 2 2 3 2 2" xfId="23467"/>
    <cellStyle name="Normal 6 3 2 2 2 3 2 2 2" xfId="23468"/>
    <cellStyle name="Normal 6 3 2 2 2 3 2 3" xfId="23469"/>
    <cellStyle name="Normal 6 3 2 2 2 3 3" xfId="23470"/>
    <cellStyle name="Normal 6 3 2 2 2 3 3 2" xfId="23471"/>
    <cellStyle name="Normal 6 3 2 2 2 3 4" xfId="23472"/>
    <cellStyle name="Normal 6 3 2 2 2 4" xfId="23473"/>
    <cellStyle name="Normal 6 3 2 2 2 4 2" xfId="23474"/>
    <cellStyle name="Normal 6 3 2 2 2 4 2 2" xfId="23475"/>
    <cellStyle name="Normal 6 3 2 2 2 4 3" xfId="23476"/>
    <cellStyle name="Normal 6 3 2 2 2 5" xfId="23477"/>
    <cellStyle name="Normal 6 3 2 2 2 5 2" xfId="23478"/>
    <cellStyle name="Normal 6 3 2 2 2 5 2 2" xfId="23479"/>
    <cellStyle name="Normal 6 3 2 2 2 5 3" xfId="23480"/>
    <cellStyle name="Normal 6 3 2 2 2 6" xfId="23481"/>
    <cellStyle name="Normal 6 3 2 2 2 6 2" xfId="23482"/>
    <cellStyle name="Normal 6 3 2 2 2 6 2 2" xfId="23483"/>
    <cellStyle name="Normal 6 3 2 2 2 6 3" xfId="23484"/>
    <cellStyle name="Normal 6 3 2 2 2 7" xfId="23485"/>
    <cellStyle name="Normal 6 3 2 2 2 7 2" xfId="23486"/>
    <cellStyle name="Normal 6 3 2 2 2 8" xfId="23487"/>
    <cellStyle name="Normal 6 3 2 2 2 8 2" xfId="23488"/>
    <cellStyle name="Normal 6 3 2 2 2 9" xfId="23489"/>
    <cellStyle name="Normal 6 3 2 2 3" xfId="23490"/>
    <cellStyle name="Normal 6 3 2 2 3 2" xfId="23491"/>
    <cellStyle name="Normal 6 3 2 2 3 2 2" xfId="23492"/>
    <cellStyle name="Normal 6 3 2 2 3 2 2 2" xfId="23493"/>
    <cellStyle name="Normal 6 3 2 2 3 2 2 2 2" xfId="23494"/>
    <cellStyle name="Normal 6 3 2 2 3 2 2 3" xfId="23495"/>
    <cellStyle name="Normal 6 3 2 2 3 2 3" xfId="23496"/>
    <cellStyle name="Normal 6 3 2 2 3 2 3 2" xfId="23497"/>
    <cellStyle name="Normal 6 3 2 2 3 2 4" xfId="23498"/>
    <cellStyle name="Normal 6 3 2 2 3 3" xfId="23499"/>
    <cellStyle name="Normal 6 3 2 2 3 3 2" xfId="23500"/>
    <cellStyle name="Normal 6 3 2 2 3 3 2 2" xfId="23501"/>
    <cellStyle name="Normal 6 3 2 2 3 3 3" xfId="23502"/>
    <cellStyle name="Normal 6 3 2 2 3 4" xfId="23503"/>
    <cellStyle name="Normal 6 3 2 2 3 4 2" xfId="23504"/>
    <cellStyle name="Normal 6 3 2 2 3 4 2 2" xfId="23505"/>
    <cellStyle name="Normal 6 3 2 2 3 4 3" xfId="23506"/>
    <cellStyle name="Normal 6 3 2 2 3 5" xfId="23507"/>
    <cellStyle name="Normal 6 3 2 2 3 5 2" xfId="23508"/>
    <cellStyle name="Normal 6 3 2 2 3 5 2 2" xfId="23509"/>
    <cellStyle name="Normal 6 3 2 2 3 5 3" xfId="23510"/>
    <cellStyle name="Normal 6 3 2 2 3 6" xfId="23511"/>
    <cellStyle name="Normal 6 3 2 2 3 6 2" xfId="23512"/>
    <cellStyle name="Normal 6 3 2 2 3 7" xfId="23513"/>
    <cellStyle name="Normal 6 3 2 2 3 7 2" xfId="23514"/>
    <cellStyle name="Normal 6 3 2 2 3 8" xfId="23515"/>
    <cellStyle name="Normal 6 3 2 2 4" xfId="23516"/>
    <cellStyle name="Normal 6 3 2 2 4 2" xfId="23517"/>
    <cellStyle name="Normal 6 3 2 2 4 2 2" xfId="23518"/>
    <cellStyle name="Normal 6 3 2 2 4 2 2 2" xfId="23519"/>
    <cellStyle name="Normal 6 3 2 2 4 2 3" xfId="23520"/>
    <cellStyle name="Normal 6 3 2 2 4 3" xfId="23521"/>
    <cellStyle name="Normal 6 3 2 2 4 3 2" xfId="23522"/>
    <cellStyle name="Normal 6 3 2 2 4 4" xfId="23523"/>
    <cellStyle name="Normal 6 3 2 2 5" xfId="23524"/>
    <cellStyle name="Normal 6 3 2 2 5 2" xfId="23525"/>
    <cellStyle name="Normal 6 3 2 2 5 2 2" xfId="23526"/>
    <cellStyle name="Normal 6 3 2 2 5 2 2 2" xfId="23527"/>
    <cellStyle name="Normal 6 3 2 2 5 2 3" xfId="23528"/>
    <cellStyle name="Normal 6 3 2 2 5 3" xfId="23529"/>
    <cellStyle name="Normal 6 3 2 2 5 3 2" xfId="23530"/>
    <cellStyle name="Normal 6 3 2 2 5 4" xfId="23531"/>
    <cellStyle name="Normal 6 3 2 2 6" xfId="23532"/>
    <cellStyle name="Normal 6 3 2 2 6 2" xfId="23533"/>
    <cellStyle name="Normal 6 3 2 2 6 2 2" xfId="23534"/>
    <cellStyle name="Normal 6 3 2 2 6 3" xfId="23535"/>
    <cellStyle name="Normal 6 3 2 2 7" xfId="23536"/>
    <cellStyle name="Normal 6 3 2 2 7 2" xfId="23537"/>
    <cellStyle name="Normal 6 3 2 2 7 2 2" xfId="23538"/>
    <cellStyle name="Normal 6 3 2 2 7 3" xfId="23539"/>
    <cellStyle name="Normal 6 3 2 2 8" xfId="23540"/>
    <cellStyle name="Normal 6 3 2 2 8 2" xfId="23541"/>
    <cellStyle name="Normal 6 3 2 2 8 2 2" xfId="23542"/>
    <cellStyle name="Normal 6 3 2 2 8 3" xfId="23543"/>
    <cellStyle name="Normal 6 3 2 2 9" xfId="23544"/>
    <cellStyle name="Normal 6 3 2 2 9 2" xfId="23545"/>
    <cellStyle name="Normal 6 3 2 3" xfId="23546"/>
    <cellStyle name="Normal 6 3 2 3 10" xfId="23547"/>
    <cellStyle name="Normal 6 3 2 3 2" xfId="23548"/>
    <cellStyle name="Normal 6 3 2 3 2 2" xfId="23549"/>
    <cellStyle name="Normal 6 3 2 3 2 2 2" xfId="23550"/>
    <cellStyle name="Normal 6 3 2 3 2 2 2 2" xfId="23551"/>
    <cellStyle name="Normal 6 3 2 3 2 2 3" xfId="23552"/>
    <cellStyle name="Normal 6 3 2 3 2 3" xfId="23553"/>
    <cellStyle name="Normal 6 3 2 3 2 3 2" xfId="23554"/>
    <cellStyle name="Normal 6 3 2 3 2 4" xfId="23555"/>
    <cellStyle name="Normal 6 3 2 3 3" xfId="23556"/>
    <cellStyle name="Normal 6 3 2 3 3 2" xfId="23557"/>
    <cellStyle name="Normal 6 3 2 3 3 2 2" xfId="23558"/>
    <cellStyle name="Normal 6 3 2 3 3 2 2 2" xfId="23559"/>
    <cellStyle name="Normal 6 3 2 3 3 2 3" xfId="23560"/>
    <cellStyle name="Normal 6 3 2 3 3 3" xfId="23561"/>
    <cellStyle name="Normal 6 3 2 3 3 3 2" xfId="23562"/>
    <cellStyle name="Normal 6 3 2 3 3 4" xfId="23563"/>
    <cellStyle name="Normal 6 3 2 3 4" xfId="23564"/>
    <cellStyle name="Normal 6 3 2 3 4 2" xfId="23565"/>
    <cellStyle name="Normal 6 3 2 3 4 2 2" xfId="23566"/>
    <cellStyle name="Normal 6 3 2 3 4 2 2 2" xfId="23567"/>
    <cellStyle name="Normal 6 3 2 3 4 2 3" xfId="23568"/>
    <cellStyle name="Normal 6 3 2 3 4 3" xfId="23569"/>
    <cellStyle name="Normal 6 3 2 3 4 3 2" xfId="23570"/>
    <cellStyle name="Normal 6 3 2 3 4 4" xfId="23571"/>
    <cellStyle name="Normal 6 3 2 3 5" xfId="23572"/>
    <cellStyle name="Normal 6 3 2 3 5 2" xfId="23573"/>
    <cellStyle name="Normal 6 3 2 3 5 2 2" xfId="23574"/>
    <cellStyle name="Normal 6 3 2 3 5 3" xfId="23575"/>
    <cellStyle name="Normal 6 3 2 3 6" xfId="23576"/>
    <cellStyle name="Normal 6 3 2 3 6 2" xfId="23577"/>
    <cellStyle name="Normal 6 3 2 3 6 2 2" xfId="23578"/>
    <cellStyle name="Normal 6 3 2 3 6 3" xfId="23579"/>
    <cellStyle name="Normal 6 3 2 3 7" xfId="23580"/>
    <cellStyle name="Normal 6 3 2 3 7 2" xfId="23581"/>
    <cellStyle name="Normal 6 3 2 3 7 2 2" xfId="23582"/>
    <cellStyle name="Normal 6 3 2 3 7 3" xfId="23583"/>
    <cellStyle name="Normal 6 3 2 3 8" xfId="23584"/>
    <cellStyle name="Normal 6 3 2 3 8 2" xfId="23585"/>
    <cellStyle name="Normal 6 3 2 3 9" xfId="23586"/>
    <cellStyle name="Normal 6 3 2 3 9 2" xfId="23587"/>
    <cellStyle name="Normal 6 3 2 4" xfId="23588"/>
    <cellStyle name="Normal 6 3 2 4 2" xfId="23589"/>
    <cellStyle name="Normal 6 3 2 4 2 2" xfId="23590"/>
    <cellStyle name="Normal 6 3 2 4 2 2 2" xfId="23591"/>
    <cellStyle name="Normal 6 3 2 4 2 2 2 2" xfId="23592"/>
    <cellStyle name="Normal 6 3 2 4 2 2 3" xfId="23593"/>
    <cellStyle name="Normal 6 3 2 4 2 3" xfId="23594"/>
    <cellStyle name="Normal 6 3 2 4 2 3 2" xfId="23595"/>
    <cellStyle name="Normal 6 3 2 4 2 4" xfId="23596"/>
    <cellStyle name="Normal 6 3 2 4 3" xfId="23597"/>
    <cellStyle name="Normal 6 3 2 4 3 2" xfId="23598"/>
    <cellStyle name="Normal 6 3 2 4 3 2 2" xfId="23599"/>
    <cellStyle name="Normal 6 3 2 4 3 2 2 2" xfId="23600"/>
    <cellStyle name="Normal 6 3 2 4 3 2 3" xfId="23601"/>
    <cellStyle name="Normal 6 3 2 4 3 3" xfId="23602"/>
    <cellStyle name="Normal 6 3 2 4 3 3 2" xfId="23603"/>
    <cellStyle name="Normal 6 3 2 4 3 4" xfId="23604"/>
    <cellStyle name="Normal 6 3 2 4 4" xfId="23605"/>
    <cellStyle name="Normal 6 3 2 4 4 2" xfId="23606"/>
    <cellStyle name="Normal 6 3 2 4 4 2 2" xfId="23607"/>
    <cellStyle name="Normal 6 3 2 4 4 3" xfId="23608"/>
    <cellStyle name="Normal 6 3 2 4 5" xfId="23609"/>
    <cellStyle name="Normal 6 3 2 4 5 2" xfId="23610"/>
    <cellStyle name="Normal 6 3 2 4 5 2 2" xfId="23611"/>
    <cellStyle name="Normal 6 3 2 4 5 3" xfId="23612"/>
    <cellStyle name="Normal 6 3 2 4 6" xfId="23613"/>
    <cellStyle name="Normal 6 3 2 4 6 2" xfId="23614"/>
    <cellStyle name="Normal 6 3 2 4 6 2 2" xfId="23615"/>
    <cellStyle name="Normal 6 3 2 4 6 3" xfId="23616"/>
    <cellStyle name="Normal 6 3 2 4 7" xfId="23617"/>
    <cellStyle name="Normal 6 3 2 4 7 2" xfId="23618"/>
    <cellStyle name="Normal 6 3 2 4 8" xfId="23619"/>
    <cellStyle name="Normal 6 3 2 4 8 2" xfId="23620"/>
    <cellStyle name="Normal 6 3 2 4 9" xfId="23621"/>
    <cellStyle name="Normal 6 3 2 5" xfId="23622"/>
    <cellStyle name="Normal 6 3 2 5 2" xfId="23623"/>
    <cellStyle name="Normal 6 3 2 5 2 2" xfId="23624"/>
    <cellStyle name="Normal 6 3 2 5 2 2 2" xfId="23625"/>
    <cellStyle name="Normal 6 3 2 5 2 2 2 2" xfId="23626"/>
    <cellStyle name="Normal 6 3 2 5 2 2 3" xfId="23627"/>
    <cellStyle name="Normal 6 3 2 5 2 3" xfId="23628"/>
    <cellStyle name="Normal 6 3 2 5 2 3 2" xfId="23629"/>
    <cellStyle name="Normal 6 3 2 5 2 4" xfId="23630"/>
    <cellStyle name="Normal 6 3 2 5 3" xfId="23631"/>
    <cellStyle name="Normal 6 3 2 5 3 2" xfId="23632"/>
    <cellStyle name="Normal 6 3 2 5 3 2 2" xfId="23633"/>
    <cellStyle name="Normal 6 3 2 5 3 3" xfId="23634"/>
    <cellStyle name="Normal 6 3 2 5 4" xfId="23635"/>
    <cellStyle name="Normal 6 3 2 5 4 2" xfId="23636"/>
    <cellStyle name="Normal 6 3 2 5 4 2 2" xfId="23637"/>
    <cellStyle name="Normal 6 3 2 5 4 3" xfId="23638"/>
    <cellStyle name="Normal 6 3 2 5 5" xfId="23639"/>
    <cellStyle name="Normal 6 3 2 5 5 2" xfId="23640"/>
    <cellStyle name="Normal 6 3 2 5 5 2 2" xfId="23641"/>
    <cellStyle name="Normal 6 3 2 5 5 3" xfId="23642"/>
    <cellStyle name="Normal 6 3 2 5 6" xfId="23643"/>
    <cellStyle name="Normal 6 3 2 5 6 2" xfId="23644"/>
    <cellStyle name="Normal 6 3 2 5 7" xfId="23645"/>
    <cellStyle name="Normal 6 3 2 5 7 2" xfId="23646"/>
    <cellStyle name="Normal 6 3 2 5 8" xfId="23647"/>
    <cellStyle name="Normal 6 3 2 6" xfId="23648"/>
    <cellStyle name="Normal 6 3 2 6 2" xfId="23649"/>
    <cellStyle name="Normal 6 3 2 6 2 2" xfId="23650"/>
    <cellStyle name="Normal 6 3 2 6 2 2 2" xfId="23651"/>
    <cellStyle name="Normal 6 3 2 6 2 3" xfId="23652"/>
    <cellStyle name="Normal 6 3 2 6 3" xfId="23653"/>
    <cellStyle name="Normal 6 3 2 6 4" xfId="23654"/>
    <cellStyle name="Normal 6 3 2 6 4 2" xfId="23655"/>
    <cellStyle name="Normal 6 3 2 6 5" xfId="23656"/>
    <cellStyle name="Normal 6 3 2 6 5 2" xfId="23657"/>
    <cellStyle name="Normal 6 3 2 7" xfId="23658"/>
    <cellStyle name="Normal 6 3 2 7 2" xfId="23659"/>
    <cellStyle name="Normal 6 3 2 7 2 2" xfId="23660"/>
    <cellStyle name="Normal 6 3 2 7 2 2 2" xfId="23661"/>
    <cellStyle name="Normal 6 3 2 7 2 3" xfId="23662"/>
    <cellStyle name="Normal 6 3 2 7 3" xfId="23663"/>
    <cellStyle name="Normal 6 3 2 7 3 2" xfId="23664"/>
    <cellStyle name="Normal 6 3 2 7 4" xfId="23665"/>
    <cellStyle name="Normal 6 3 2 8" xfId="23666"/>
    <cellStyle name="Normal 6 3 2 8 2" xfId="23667"/>
    <cellStyle name="Normal 6 3 2 8 2 2" xfId="23668"/>
    <cellStyle name="Normal 6 3 2 8 3" xfId="23669"/>
    <cellStyle name="Normal 6 3 2 9" xfId="23670"/>
    <cellStyle name="Normal 6 3 2 9 2" xfId="23671"/>
    <cellStyle name="Normal 6 3 2 9 2 2" xfId="23672"/>
    <cellStyle name="Normal 6 3 2 9 3" xfId="23673"/>
    <cellStyle name="Normal 6 3 3" xfId="23674"/>
    <cellStyle name="Normal 6 3 3 10" xfId="23675"/>
    <cellStyle name="Normal 6 3 3 10 2" xfId="23676"/>
    <cellStyle name="Normal 6 3 3 11" xfId="23677"/>
    <cellStyle name="Normal 6 3 3 11 2" xfId="23678"/>
    <cellStyle name="Normal 6 3 3 12" xfId="23679"/>
    <cellStyle name="Normal 6 3 3 2" xfId="23680"/>
    <cellStyle name="Normal 6 3 3 2 10" xfId="23681"/>
    <cellStyle name="Normal 6 3 3 2 2" xfId="23682"/>
    <cellStyle name="Normal 6 3 3 2 2 2" xfId="23683"/>
    <cellStyle name="Normal 6 3 3 2 2 2 2" xfId="23684"/>
    <cellStyle name="Normal 6 3 3 2 2 2 2 2" xfId="23685"/>
    <cellStyle name="Normal 6 3 3 2 2 2 3" xfId="23686"/>
    <cellStyle name="Normal 6 3 3 2 2 3" xfId="23687"/>
    <cellStyle name="Normal 6 3 3 2 2 3 2" xfId="23688"/>
    <cellStyle name="Normal 6 3 3 2 2 4" xfId="23689"/>
    <cellStyle name="Normal 6 3 3 2 3" xfId="23690"/>
    <cellStyle name="Normal 6 3 3 2 3 2" xfId="23691"/>
    <cellStyle name="Normal 6 3 3 2 3 2 2" xfId="23692"/>
    <cellStyle name="Normal 6 3 3 2 3 2 2 2" xfId="23693"/>
    <cellStyle name="Normal 6 3 3 2 3 2 3" xfId="23694"/>
    <cellStyle name="Normal 6 3 3 2 3 3" xfId="23695"/>
    <cellStyle name="Normal 6 3 3 2 3 3 2" xfId="23696"/>
    <cellStyle name="Normal 6 3 3 2 3 4" xfId="23697"/>
    <cellStyle name="Normal 6 3 3 2 4" xfId="23698"/>
    <cellStyle name="Normal 6 3 3 2 4 2" xfId="23699"/>
    <cellStyle name="Normal 6 3 3 2 4 2 2" xfId="23700"/>
    <cellStyle name="Normal 6 3 3 2 4 2 2 2" xfId="23701"/>
    <cellStyle name="Normal 6 3 3 2 4 2 3" xfId="23702"/>
    <cellStyle name="Normal 6 3 3 2 4 3" xfId="23703"/>
    <cellStyle name="Normal 6 3 3 2 4 3 2" xfId="23704"/>
    <cellStyle name="Normal 6 3 3 2 4 4" xfId="23705"/>
    <cellStyle name="Normal 6 3 3 2 5" xfId="23706"/>
    <cellStyle name="Normal 6 3 3 2 5 2" xfId="23707"/>
    <cellStyle name="Normal 6 3 3 2 5 2 2" xfId="23708"/>
    <cellStyle name="Normal 6 3 3 2 5 3" xfId="23709"/>
    <cellStyle name="Normal 6 3 3 2 6" xfId="23710"/>
    <cellStyle name="Normal 6 3 3 2 6 2" xfId="23711"/>
    <cellStyle name="Normal 6 3 3 2 6 2 2" xfId="23712"/>
    <cellStyle name="Normal 6 3 3 2 6 3" xfId="23713"/>
    <cellStyle name="Normal 6 3 3 2 7" xfId="23714"/>
    <cellStyle name="Normal 6 3 3 2 7 2" xfId="23715"/>
    <cellStyle name="Normal 6 3 3 2 7 2 2" xfId="23716"/>
    <cellStyle name="Normal 6 3 3 2 7 3" xfId="23717"/>
    <cellStyle name="Normal 6 3 3 2 8" xfId="23718"/>
    <cellStyle name="Normal 6 3 3 2 8 2" xfId="23719"/>
    <cellStyle name="Normal 6 3 3 2 9" xfId="23720"/>
    <cellStyle name="Normal 6 3 3 2 9 2" xfId="23721"/>
    <cellStyle name="Normal 6 3 3 3" xfId="23722"/>
    <cellStyle name="Normal 6 3 3 3 2" xfId="23723"/>
    <cellStyle name="Normal 6 3 3 3 2 2" xfId="23724"/>
    <cellStyle name="Normal 6 3 3 3 2 2 2" xfId="23725"/>
    <cellStyle name="Normal 6 3 3 3 2 2 2 2" xfId="23726"/>
    <cellStyle name="Normal 6 3 3 3 2 2 3" xfId="23727"/>
    <cellStyle name="Normal 6 3 3 3 2 3" xfId="23728"/>
    <cellStyle name="Normal 6 3 3 3 2 3 2" xfId="23729"/>
    <cellStyle name="Normal 6 3 3 3 2 4" xfId="23730"/>
    <cellStyle name="Normal 6 3 3 3 3" xfId="23731"/>
    <cellStyle name="Normal 6 3 3 3 3 2" xfId="23732"/>
    <cellStyle name="Normal 6 3 3 3 3 2 2" xfId="23733"/>
    <cellStyle name="Normal 6 3 3 3 3 2 2 2" xfId="23734"/>
    <cellStyle name="Normal 6 3 3 3 3 2 3" xfId="23735"/>
    <cellStyle name="Normal 6 3 3 3 3 3" xfId="23736"/>
    <cellStyle name="Normal 6 3 3 3 3 3 2" xfId="23737"/>
    <cellStyle name="Normal 6 3 3 3 3 4" xfId="23738"/>
    <cellStyle name="Normal 6 3 3 3 4" xfId="23739"/>
    <cellStyle name="Normal 6 3 3 3 4 2" xfId="23740"/>
    <cellStyle name="Normal 6 3 3 3 4 2 2" xfId="23741"/>
    <cellStyle name="Normal 6 3 3 3 4 3" xfId="23742"/>
    <cellStyle name="Normal 6 3 3 3 5" xfId="23743"/>
    <cellStyle name="Normal 6 3 3 3 5 2" xfId="23744"/>
    <cellStyle name="Normal 6 3 3 3 5 2 2" xfId="23745"/>
    <cellStyle name="Normal 6 3 3 3 5 3" xfId="23746"/>
    <cellStyle name="Normal 6 3 3 3 6" xfId="23747"/>
    <cellStyle name="Normal 6 3 3 3 6 2" xfId="23748"/>
    <cellStyle name="Normal 6 3 3 3 6 2 2" xfId="23749"/>
    <cellStyle name="Normal 6 3 3 3 6 3" xfId="23750"/>
    <cellStyle name="Normal 6 3 3 3 7" xfId="23751"/>
    <cellStyle name="Normal 6 3 3 3 7 2" xfId="23752"/>
    <cellStyle name="Normal 6 3 3 3 8" xfId="23753"/>
    <cellStyle name="Normal 6 3 3 3 8 2" xfId="23754"/>
    <cellStyle name="Normal 6 3 3 3 9" xfId="23755"/>
    <cellStyle name="Normal 6 3 3 4" xfId="23756"/>
    <cellStyle name="Normal 6 3 3 4 2" xfId="23757"/>
    <cellStyle name="Normal 6 3 3 4 2 2" xfId="23758"/>
    <cellStyle name="Normal 6 3 3 4 2 2 2" xfId="23759"/>
    <cellStyle name="Normal 6 3 3 4 2 2 2 2" xfId="23760"/>
    <cellStyle name="Normal 6 3 3 4 2 2 3" xfId="23761"/>
    <cellStyle name="Normal 6 3 3 4 2 3" xfId="23762"/>
    <cellStyle name="Normal 6 3 3 4 2 3 2" xfId="23763"/>
    <cellStyle name="Normal 6 3 3 4 2 4" xfId="23764"/>
    <cellStyle name="Normal 6 3 3 4 3" xfId="23765"/>
    <cellStyle name="Normal 6 3 3 4 3 2" xfId="23766"/>
    <cellStyle name="Normal 6 3 3 4 3 2 2" xfId="23767"/>
    <cellStyle name="Normal 6 3 3 4 3 3" xfId="23768"/>
    <cellStyle name="Normal 6 3 3 4 4" xfId="23769"/>
    <cellStyle name="Normal 6 3 3 4 4 2" xfId="23770"/>
    <cellStyle name="Normal 6 3 3 4 4 2 2" xfId="23771"/>
    <cellStyle name="Normal 6 3 3 4 4 3" xfId="23772"/>
    <cellStyle name="Normal 6 3 3 4 5" xfId="23773"/>
    <cellStyle name="Normal 6 3 3 4 5 2" xfId="23774"/>
    <cellStyle name="Normal 6 3 3 4 5 2 2" xfId="23775"/>
    <cellStyle name="Normal 6 3 3 4 5 3" xfId="23776"/>
    <cellStyle name="Normal 6 3 3 4 6" xfId="23777"/>
    <cellStyle name="Normal 6 3 3 4 6 2" xfId="23778"/>
    <cellStyle name="Normal 6 3 3 4 7" xfId="23779"/>
    <cellStyle name="Normal 6 3 3 4 7 2" xfId="23780"/>
    <cellStyle name="Normal 6 3 3 4 8" xfId="23781"/>
    <cellStyle name="Normal 6 3 3 5" xfId="23782"/>
    <cellStyle name="Normal 6 3 3 5 2" xfId="23783"/>
    <cellStyle name="Normal 6 3 3 5 2 2" xfId="23784"/>
    <cellStyle name="Normal 6 3 3 5 2 2 2" xfId="23785"/>
    <cellStyle name="Normal 6 3 3 5 2 3" xfId="23786"/>
    <cellStyle name="Normal 6 3 3 5 3" xfId="23787"/>
    <cellStyle name="Normal 6 3 3 5 3 2" xfId="23788"/>
    <cellStyle name="Normal 6 3 3 5 4" xfId="23789"/>
    <cellStyle name="Normal 6 3 3 6" xfId="23790"/>
    <cellStyle name="Normal 6 3 3 6 2" xfId="23791"/>
    <cellStyle name="Normal 6 3 3 6 2 2" xfId="23792"/>
    <cellStyle name="Normal 6 3 3 6 2 2 2" xfId="23793"/>
    <cellStyle name="Normal 6 3 3 6 2 3" xfId="23794"/>
    <cellStyle name="Normal 6 3 3 6 3" xfId="23795"/>
    <cellStyle name="Normal 6 3 3 6 3 2" xfId="23796"/>
    <cellStyle name="Normal 6 3 3 6 4" xfId="23797"/>
    <cellStyle name="Normal 6 3 3 7" xfId="23798"/>
    <cellStyle name="Normal 6 3 3 7 2" xfId="23799"/>
    <cellStyle name="Normal 6 3 3 7 2 2" xfId="23800"/>
    <cellStyle name="Normal 6 3 3 7 3" xfId="23801"/>
    <cellStyle name="Normal 6 3 3 8" xfId="23802"/>
    <cellStyle name="Normal 6 3 3 8 2" xfId="23803"/>
    <cellStyle name="Normal 6 3 3 8 2 2" xfId="23804"/>
    <cellStyle name="Normal 6 3 3 8 3" xfId="23805"/>
    <cellStyle name="Normal 6 3 3 9" xfId="23806"/>
    <cellStyle name="Normal 6 3 3 9 2" xfId="23807"/>
    <cellStyle name="Normal 6 3 3 9 2 2" xfId="23808"/>
    <cellStyle name="Normal 6 3 3 9 3" xfId="23809"/>
    <cellStyle name="Normal 6 3 4" xfId="23810"/>
    <cellStyle name="Normal 6 3 4 10" xfId="23811"/>
    <cellStyle name="Normal 6 3 4 10 2" xfId="23812"/>
    <cellStyle name="Normal 6 3 4 11" xfId="23813"/>
    <cellStyle name="Normal 6 3 4 2" xfId="23814"/>
    <cellStyle name="Normal 6 3 4 2 2" xfId="23815"/>
    <cellStyle name="Normal 6 3 4 2 2 2" xfId="23816"/>
    <cellStyle name="Normal 6 3 4 2 2 2 2" xfId="23817"/>
    <cellStyle name="Normal 6 3 4 2 2 2 2 2" xfId="23818"/>
    <cellStyle name="Normal 6 3 4 2 2 2 3" xfId="23819"/>
    <cellStyle name="Normal 6 3 4 2 2 3" xfId="23820"/>
    <cellStyle name="Normal 6 3 4 2 2 3 2" xfId="23821"/>
    <cellStyle name="Normal 6 3 4 2 2 4" xfId="23822"/>
    <cellStyle name="Normal 6 3 4 2 3" xfId="23823"/>
    <cellStyle name="Normal 6 3 4 2 3 2" xfId="23824"/>
    <cellStyle name="Normal 6 3 4 2 3 2 2" xfId="23825"/>
    <cellStyle name="Normal 6 3 4 2 3 2 2 2" xfId="23826"/>
    <cellStyle name="Normal 6 3 4 2 3 2 3" xfId="23827"/>
    <cellStyle name="Normal 6 3 4 2 3 3" xfId="23828"/>
    <cellStyle name="Normal 6 3 4 2 3 3 2" xfId="23829"/>
    <cellStyle name="Normal 6 3 4 2 3 4" xfId="23830"/>
    <cellStyle name="Normal 6 3 4 2 4" xfId="23831"/>
    <cellStyle name="Normal 6 3 4 2 4 2" xfId="23832"/>
    <cellStyle name="Normal 6 3 4 2 4 2 2" xfId="23833"/>
    <cellStyle name="Normal 6 3 4 2 4 3" xfId="23834"/>
    <cellStyle name="Normal 6 3 4 2 5" xfId="23835"/>
    <cellStyle name="Normal 6 3 4 2 5 2" xfId="23836"/>
    <cellStyle name="Normal 6 3 4 2 5 2 2" xfId="23837"/>
    <cellStyle name="Normal 6 3 4 2 5 3" xfId="23838"/>
    <cellStyle name="Normal 6 3 4 2 6" xfId="23839"/>
    <cellStyle name="Normal 6 3 4 2 6 2" xfId="23840"/>
    <cellStyle name="Normal 6 3 4 2 6 2 2" xfId="23841"/>
    <cellStyle name="Normal 6 3 4 2 6 3" xfId="23842"/>
    <cellStyle name="Normal 6 3 4 2 7" xfId="23843"/>
    <cellStyle name="Normal 6 3 4 2 7 2" xfId="23844"/>
    <cellStyle name="Normal 6 3 4 2 8" xfId="23845"/>
    <cellStyle name="Normal 6 3 4 2 8 2" xfId="23846"/>
    <cellStyle name="Normal 6 3 4 2 9" xfId="23847"/>
    <cellStyle name="Normal 6 3 4 3" xfId="23848"/>
    <cellStyle name="Normal 6 3 4 3 2" xfId="23849"/>
    <cellStyle name="Normal 6 3 4 3 2 2" xfId="23850"/>
    <cellStyle name="Normal 6 3 4 3 2 2 2" xfId="23851"/>
    <cellStyle name="Normal 6 3 4 3 2 2 2 2" xfId="23852"/>
    <cellStyle name="Normal 6 3 4 3 2 2 3" xfId="23853"/>
    <cellStyle name="Normal 6 3 4 3 2 3" xfId="23854"/>
    <cellStyle name="Normal 6 3 4 3 2 3 2" xfId="23855"/>
    <cellStyle name="Normal 6 3 4 3 2 4" xfId="23856"/>
    <cellStyle name="Normal 6 3 4 3 3" xfId="23857"/>
    <cellStyle name="Normal 6 3 4 3 3 2" xfId="23858"/>
    <cellStyle name="Normal 6 3 4 3 3 2 2" xfId="23859"/>
    <cellStyle name="Normal 6 3 4 3 3 3" xfId="23860"/>
    <cellStyle name="Normal 6 3 4 3 4" xfId="23861"/>
    <cellStyle name="Normal 6 3 4 3 4 2" xfId="23862"/>
    <cellStyle name="Normal 6 3 4 3 4 2 2" xfId="23863"/>
    <cellStyle name="Normal 6 3 4 3 4 3" xfId="23864"/>
    <cellStyle name="Normal 6 3 4 3 5" xfId="23865"/>
    <cellStyle name="Normal 6 3 4 3 5 2" xfId="23866"/>
    <cellStyle name="Normal 6 3 4 3 5 2 2" xfId="23867"/>
    <cellStyle name="Normal 6 3 4 3 5 3" xfId="23868"/>
    <cellStyle name="Normal 6 3 4 3 6" xfId="23869"/>
    <cellStyle name="Normal 6 3 4 3 6 2" xfId="23870"/>
    <cellStyle name="Normal 6 3 4 3 7" xfId="23871"/>
    <cellStyle name="Normal 6 3 4 3 7 2" xfId="23872"/>
    <cellStyle name="Normal 6 3 4 3 8" xfId="23873"/>
    <cellStyle name="Normal 6 3 4 4" xfId="23874"/>
    <cellStyle name="Normal 6 3 4 4 2" xfId="23875"/>
    <cellStyle name="Normal 6 3 4 4 2 2" xfId="23876"/>
    <cellStyle name="Normal 6 3 4 4 2 2 2" xfId="23877"/>
    <cellStyle name="Normal 6 3 4 4 2 3" xfId="23878"/>
    <cellStyle name="Normal 6 3 4 4 3" xfId="23879"/>
    <cellStyle name="Normal 6 3 4 4 3 2" xfId="23880"/>
    <cellStyle name="Normal 6 3 4 4 4" xfId="23881"/>
    <cellStyle name="Normal 6 3 4 5" xfId="23882"/>
    <cellStyle name="Normal 6 3 4 5 2" xfId="23883"/>
    <cellStyle name="Normal 6 3 4 5 2 2" xfId="23884"/>
    <cellStyle name="Normal 6 3 4 5 2 2 2" xfId="23885"/>
    <cellStyle name="Normal 6 3 4 5 2 3" xfId="23886"/>
    <cellStyle name="Normal 6 3 4 5 3" xfId="23887"/>
    <cellStyle name="Normal 6 3 4 5 3 2" xfId="23888"/>
    <cellStyle name="Normal 6 3 4 5 4" xfId="23889"/>
    <cellStyle name="Normal 6 3 4 6" xfId="23890"/>
    <cellStyle name="Normal 6 3 4 6 2" xfId="23891"/>
    <cellStyle name="Normal 6 3 4 6 2 2" xfId="23892"/>
    <cellStyle name="Normal 6 3 4 6 3" xfId="23893"/>
    <cellStyle name="Normal 6 3 4 7" xfId="23894"/>
    <cellStyle name="Normal 6 3 4 7 2" xfId="23895"/>
    <cellStyle name="Normal 6 3 4 7 2 2" xfId="23896"/>
    <cellStyle name="Normal 6 3 4 7 3" xfId="23897"/>
    <cellStyle name="Normal 6 3 4 8" xfId="23898"/>
    <cellStyle name="Normal 6 3 4 8 2" xfId="23899"/>
    <cellStyle name="Normal 6 3 4 8 2 2" xfId="23900"/>
    <cellStyle name="Normal 6 3 4 8 3" xfId="23901"/>
    <cellStyle name="Normal 6 3 4 9" xfId="23902"/>
    <cellStyle name="Normal 6 3 4 9 2" xfId="23903"/>
    <cellStyle name="Normal 6 3 5" xfId="23904"/>
    <cellStyle name="Normal 6 3 5 10" xfId="23905"/>
    <cellStyle name="Normal 6 3 5 2" xfId="23906"/>
    <cellStyle name="Normal 6 3 5 2 2" xfId="23907"/>
    <cellStyle name="Normal 6 3 5 2 2 2" xfId="23908"/>
    <cellStyle name="Normal 6 3 5 2 2 2 2" xfId="23909"/>
    <cellStyle name="Normal 6 3 5 2 2 3" xfId="23910"/>
    <cellStyle name="Normal 6 3 5 2 3" xfId="23911"/>
    <cellStyle name="Normal 6 3 5 2 3 2" xfId="23912"/>
    <cellStyle name="Normal 6 3 5 2 4" xfId="23913"/>
    <cellStyle name="Normal 6 3 5 3" xfId="23914"/>
    <cellStyle name="Normal 6 3 5 3 2" xfId="23915"/>
    <cellStyle name="Normal 6 3 5 3 2 2" xfId="23916"/>
    <cellStyle name="Normal 6 3 5 3 2 2 2" xfId="23917"/>
    <cellStyle name="Normal 6 3 5 3 2 3" xfId="23918"/>
    <cellStyle name="Normal 6 3 5 3 3" xfId="23919"/>
    <cellStyle name="Normal 6 3 5 3 3 2" xfId="23920"/>
    <cellStyle name="Normal 6 3 5 3 4" xfId="23921"/>
    <cellStyle name="Normal 6 3 5 4" xfId="23922"/>
    <cellStyle name="Normal 6 3 5 4 2" xfId="23923"/>
    <cellStyle name="Normal 6 3 5 4 2 2" xfId="23924"/>
    <cellStyle name="Normal 6 3 5 4 2 2 2" xfId="23925"/>
    <cellStyle name="Normal 6 3 5 4 2 3" xfId="23926"/>
    <cellStyle name="Normal 6 3 5 4 3" xfId="23927"/>
    <cellStyle name="Normal 6 3 5 4 3 2" xfId="23928"/>
    <cellStyle name="Normal 6 3 5 4 4" xfId="23929"/>
    <cellStyle name="Normal 6 3 5 5" xfId="23930"/>
    <cellStyle name="Normal 6 3 5 5 2" xfId="23931"/>
    <cellStyle name="Normal 6 3 5 5 2 2" xfId="23932"/>
    <cellStyle name="Normal 6 3 5 5 3" xfId="23933"/>
    <cellStyle name="Normal 6 3 5 6" xfId="23934"/>
    <cellStyle name="Normal 6 3 5 6 2" xfId="23935"/>
    <cellStyle name="Normal 6 3 5 6 2 2" xfId="23936"/>
    <cellStyle name="Normal 6 3 5 6 3" xfId="23937"/>
    <cellStyle name="Normal 6 3 5 7" xfId="23938"/>
    <cellStyle name="Normal 6 3 5 7 2" xfId="23939"/>
    <cellStyle name="Normal 6 3 5 7 2 2" xfId="23940"/>
    <cellStyle name="Normal 6 3 5 7 3" xfId="23941"/>
    <cellStyle name="Normal 6 3 5 8" xfId="23942"/>
    <cellStyle name="Normal 6 3 5 8 2" xfId="23943"/>
    <cellStyle name="Normal 6 3 5 9" xfId="23944"/>
    <cellStyle name="Normal 6 3 5 9 2" xfId="23945"/>
    <cellStyle name="Normal 6 3 6" xfId="23946"/>
    <cellStyle name="Normal 6 3 6 2" xfId="23947"/>
    <cellStyle name="Normal 6 3 6 2 2" xfId="23948"/>
    <cellStyle name="Normal 6 3 6 2 2 2" xfId="23949"/>
    <cellStyle name="Normal 6 3 6 2 2 2 2" xfId="23950"/>
    <cellStyle name="Normal 6 3 6 2 2 3" xfId="23951"/>
    <cellStyle name="Normal 6 3 6 2 3" xfId="23952"/>
    <cellStyle name="Normal 6 3 6 2 3 2" xfId="23953"/>
    <cellStyle name="Normal 6 3 6 2 4" xfId="23954"/>
    <cellStyle name="Normal 6 3 6 3" xfId="23955"/>
    <cellStyle name="Normal 6 3 6 3 2" xfId="23956"/>
    <cellStyle name="Normal 6 3 6 3 2 2" xfId="23957"/>
    <cellStyle name="Normal 6 3 6 3 2 2 2" xfId="23958"/>
    <cellStyle name="Normal 6 3 6 3 2 3" xfId="23959"/>
    <cellStyle name="Normal 6 3 6 3 3" xfId="23960"/>
    <cellStyle name="Normal 6 3 6 3 3 2" xfId="23961"/>
    <cellStyle name="Normal 6 3 6 3 4" xfId="23962"/>
    <cellStyle name="Normal 6 3 6 4" xfId="23963"/>
    <cellStyle name="Normal 6 3 6 4 2" xfId="23964"/>
    <cellStyle name="Normal 6 3 6 4 2 2" xfId="23965"/>
    <cellStyle name="Normal 6 3 6 4 3" xfId="23966"/>
    <cellStyle name="Normal 6 3 6 5" xfId="23967"/>
    <cellStyle name="Normal 6 3 6 5 2" xfId="23968"/>
    <cellStyle name="Normal 6 3 6 5 2 2" xfId="23969"/>
    <cellStyle name="Normal 6 3 6 5 3" xfId="23970"/>
    <cellStyle name="Normal 6 3 6 6" xfId="23971"/>
    <cellStyle name="Normal 6 3 6 6 2" xfId="23972"/>
    <cellStyle name="Normal 6 3 6 6 2 2" xfId="23973"/>
    <cellStyle name="Normal 6 3 6 6 3" xfId="23974"/>
    <cellStyle name="Normal 6 3 6 7" xfId="23975"/>
    <cellStyle name="Normal 6 3 6 7 2" xfId="23976"/>
    <cellStyle name="Normal 6 3 6 8" xfId="23977"/>
    <cellStyle name="Normal 6 3 6 8 2" xfId="23978"/>
    <cellStyle name="Normal 6 3 6 9" xfId="23979"/>
    <cellStyle name="Normal 6 3 7" xfId="23980"/>
    <cellStyle name="Normal 6 3 7 2" xfId="23981"/>
    <cellStyle name="Normal 6 3 7 2 2" xfId="23982"/>
    <cellStyle name="Normal 6 3 7 2 2 2" xfId="23983"/>
    <cellStyle name="Normal 6 3 7 2 2 2 2" xfId="23984"/>
    <cellStyle name="Normal 6 3 7 2 2 3" xfId="23985"/>
    <cellStyle name="Normal 6 3 7 2 3" xfId="23986"/>
    <cellStyle name="Normal 6 3 7 2 3 2" xfId="23987"/>
    <cellStyle name="Normal 6 3 7 2 4" xfId="23988"/>
    <cellStyle name="Normal 6 3 7 3" xfId="23989"/>
    <cellStyle name="Normal 6 3 7 3 2" xfId="23990"/>
    <cellStyle name="Normal 6 3 7 3 2 2" xfId="23991"/>
    <cellStyle name="Normal 6 3 7 3 3" xfId="23992"/>
    <cellStyle name="Normal 6 3 7 4" xfId="23993"/>
    <cellStyle name="Normal 6 3 7 4 2" xfId="23994"/>
    <cellStyle name="Normal 6 3 7 4 2 2" xfId="23995"/>
    <cellStyle name="Normal 6 3 7 4 3" xfId="23996"/>
    <cellStyle name="Normal 6 3 7 5" xfId="23997"/>
    <cellStyle name="Normal 6 3 7 5 2" xfId="23998"/>
    <cellStyle name="Normal 6 3 7 5 2 2" xfId="23999"/>
    <cellStyle name="Normal 6 3 7 5 3" xfId="24000"/>
    <cellStyle name="Normal 6 3 7 6" xfId="24001"/>
    <cellStyle name="Normal 6 3 7 6 2" xfId="24002"/>
    <cellStyle name="Normal 6 3 7 7" xfId="24003"/>
    <cellStyle name="Normal 6 3 7 7 2" xfId="24004"/>
    <cellStyle name="Normal 6 3 7 8" xfId="24005"/>
    <cellStyle name="Normal 6 3 8" xfId="24006"/>
    <cellStyle name="Normal 6 3 8 2" xfId="24007"/>
    <cellStyle name="Normal 6 3 8 2 2" xfId="24008"/>
    <cellStyle name="Normal 6 3 8 2 2 2" xfId="24009"/>
    <cellStyle name="Normal 6 3 8 2 3" xfId="24010"/>
    <cellStyle name="Normal 6 3 8 3" xfId="24011"/>
    <cellStyle name="Normal 6 3 8 4" xfId="24012"/>
    <cellStyle name="Normal 6 3 8 4 2" xfId="24013"/>
    <cellStyle name="Normal 6 3 8 5" xfId="24014"/>
    <cellStyle name="Normal 6 3 8 5 2" xfId="24015"/>
    <cellStyle name="Normal 6 3 9" xfId="24016"/>
    <cellStyle name="Normal 6 3 9 2" xfId="24017"/>
    <cellStyle name="Normal 6 3 9 2 2" xfId="24018"/>
    <cellStyle name="Normal 6 3 9 2 2 2" xfId="24019"/>
    <cellStyle name="Normal 6 3 9 2 3" xfId="24020"/>
    <cellStyle name="Normal 6 3 9 3" xfId="24021"/>
    <cellStyle name="Normal 6 3 9 3 2" xfId="24022"/>
    <cellStyle name="Normal 6 3 9 4" xfId="24023"/>
    <cellStyle name="Normal 6 3 9 4 2" xfId="24024"/>
    <cellStyle name="Normal 6 4" xfId="24025"/>
    <cellStyle name="Normal 6 4 10" xfId="24026"/>
    <cellStyle name="Normal 6 4 10 2" xfId="24027"/>
    <cellStyle name="Normal 6 4 10 2 2" xfId="24028"/>
    <cellStyle name="Normal 6 4 10 3" xfId="24029"/>
    <cellStyle name="Normal 6 4 11" xfId="24030"/>
    <cellStyle name="Normal 6 4 11 2" xfId="24031"/>
    <cellStyle name="Normal 6 4 11 2 2" xfId="24032"/>
    <cellStyle name="Normal 6 4 11 3" xfId="24033"/>
    <cellStyle name="Normal 6 4 12" xfId="24034"/>
    <cellStyle name="Normal 6 4 12 2" xfId="24035"/>
    <cellStyle name="Normal 6 4 12 2 2" xfId="24036"/>
    <cellStyle name="Normal 6 4 12 3" xfId="24037"/>
    <cellStyle name="Normal 6 4 13" xfId="24038"/>
    <cellStyle name="Normal 6 4 13 2" xfId="24039"/>
    <cellStyle name="Normal 6 4 14" xfId="24040"/>
    <cellStyle name="Normal 6 4 14 2" xfId="24041"/>
    <cellStyle name="Normal 6 4 15" xfId="24042"/>
    <cellStyle name="Normal 6 4 2" xfId="24043"/>
    <cellStyle name="Normal 6 4 2 10" xfId="24044"/>
    <cellStyle name="Normal 6 4 2 10 2" xfId="24045"/>
    <cellStyle name="Normal 6 4 2 10 2 2" xfId="24046"/>
    <cellStyle name="Normal 6 4 2 10 3" xfId="24047"/>
    <cellStyle name="Normal 6 4 2 11" xfId="24048"/>
    <cellStyle name="Normal 6 4 2 11 2" xfId="24049"/>
    <cellStyle name="Normal 6 4 2 12" xfId="24050"/>
    <cellStyle name="Normal 6 4 2 12 2" xfId="24051"/>
    <cellStyle name="Normal 6 4 2 13" xfId="24052"/>
    <cellStyle name="Normal 6 4 2 2" xfId="24053"/>
    <cellStyle name="Normal 6 4 2 2 10" xfId="24054"/>
    <cellStyle name="Normal 6 4 2 2 10 2" xfId="24055"/>
    <cellStyle name="Normal 6 4 2 2 11" xfId="24056"/>
    <cellStyle name="Normal 6 4 2 2 2" xfId="24057"/>
    <cellStyle name="Normal 6 4 2 2 2 2" xfId="24058"/>
    <cellStyle name="Normal 6 4 2 2 2 2 2" xfId="24059"/>
    <cellStyle name="Normal 6 4 2 2 2 2 2 2" xfId="24060"/>
    <cellStyle name="Normal 6 4 2 2 2 2 2 2 2" xfId="24061"/>
    <cellStyle name="Normal 6 4 2 2 2 2 2 3" xfId="24062"/>
    <cellStyle name="Normal 6 4 2 2 2 2 3" xfId="24063"/>
    <cellStyle name="Normal 6 4 2 2 2 2 3 2" xfId="24064"/>
    <cellStyle name="Normal 6 4 2 2 2 2 4" xfId="24065"/>
    <cellStyle name="Normal 6 4 2 2 2 3" xfId="24066"/>
    <cellStyle name="Normal 6 4 2 2 2 3 2" xfId="24067"/>
    <cellStyle name="Normal 6 4 2 2 2 3 2 2" xfId="24068"/>
    <cellStyle name="Normal 6 4 2 2 2 3 2 2 2" xfId="24069"/>
    <cellStyle name="Normal 6 4 2 2 2 3 2 3" xfId="24070"/>
    <cellStyle name="Normal 6 4 2 2 2 3 3" xfId="24071"/>
    <cellStyle name="Normal 6 4 2 2 2 3 3 2" xfId="24072"/>
    <cellStyle name="Normal 6 4 2 2 2 3 4" xfId="24073"/>
    <cellStyle name="Normal 6 4 2 2 2 4" xfId="24074"/>
    <cellStyle name="Normal 6 4 2 2 2 4 2" xfId="24075"/>
    <cellStyle name="Normal 6 4 2 2 2 4 2 2" xfId="24076"/>
    <cellStyle name="Normal 6 4 2 2 2 4 3" xfId="24077"/>
    <cellStyle name="Normal 6 4 2 2 2 5" xfId="24078"/>
    <cellStyle name="Normal 6 4 2 2 2 5 2" xfId="24079"/>
    <cellStyle name="Normal 6 4 2 2 2 5 2 2" xfId="24080"/>
    <cellStyle name="Normal 6 4 2 2 2 5 3" xfId="24081"/>
    <cellStyle name="Normal 6 4 2 2 2 6" xfId="24082"/>
    <cellStyle name="Normal 6 4 2 2 2 6 2" xfId="24083"/>
    <cellStyle name="Normal 6 4 2 2 2 6 2 2" xfId="24084"/>
    <cellStyle name="Normal 6 4 2 2 2 6 3" xfId="24085"/>
    <cellStyle name="Normal 6 4 2 2 2 7" xfId="24086"/>
    <cellStyle name="Normal 6 4 2 2 2 7 2" xfId="24087"/>
    <cellStyle name="Normal 6 4 2 2 2 8" xfId="24088"/>
    <cellStyle name="Normal 6 4 2 2 2 8 2" xfId="24089"/>
    <cellStyle name="Normal 6 4 2 2 2 9" xfId="24090"/>
    <cellStyle name="Normal 6 4 2 2 3" xfId="24091"/>
    <cellStyle name="Normal 6 4 2 2 3 2" xfId="24092"/>
    <cellStyle name="Normal 6 4 2 2 3 2 2" xfId="24093"/>
    <cellStyle name="Normal 6 4 2 2 3 2 2 2" xfId="24094"/>
    <cellStyle name="Normal 6 4 2 2 3 2 2 2 2" xfId="24095"/>
    <cellStyle name="Normal 6 4 2 2 3 2 2 3" xfId="24096"/>
    <cellStyle name="Normal 6 4 2 2 3 2 3" xfId="24097"/>
    <cellStyle name="Normal 6 4 2 2 3 2 3 2" xfId="24098"/>
    <cellStyle name="Normal 6 4 2 2 3 2 4" xfId="24099"/>
    <cellStyle name="Normal 6 4 2 2 3 3" xfId="24100"/>
    <cellStyle name="Normal 6 4 2 2 3 3 2" xfId="24101"/>
    <cellStyle name="Normal 6 4 2 2 3 3 2 2" xfId="24102"/>
    <cellStyle name="Normal 6 4 2 2 3 3 3" xfId="24103"/>
    <cellStyle name="Normal 6 4 2 2 3 4" xfId="24104"/>
    <cellStyle name="Normal 6 4 2 2 3 4 2" xfId="24105"/>
    <cellStyle name="Normal 6 4 2 2 3 4 2 2" xfId="24106"/>
    <cellStyle name="Normal 6 4 2 2 3 4 3" xfId="24107"/>
    <cellStyle name="Normal 6 4 2 2 3 5" xfId="24108"/>
    <cellStyle name="Normal 6 4 2 2 3 5 2" xfId="24109"/>
    <cellStyle name="Normal 6 4 2 2 3 5 2 2" xfId="24110"/>
    <cellStyle name="Normal 6 4 2 2 3 5 3" xfId="24111"/>
    <cellStyle name="Normal 6 4 2 2 3 6" xfId="24112"/>
    <cellStyle name="Normal 6 4 2 2 3 6 2" xfId="24113"/>
    <cellStyle name="Normal 6 4 2 2 3 7" xfId="24114"/>
    <cellStyle name="Normal 6 4 2 2 3 7 2" xfId="24115"/>
    <cellStyle name="Normal 6 4 2 2 3 8" xfId="24116"/>
    <cellStyle name="Normal 6 4 2 2 4" xfId="24117"/>
    <cellStyle name="Normal 6 4 2 2 4 2" xfId="24118"/>
    <cellStyle name="Normal 6 4 2 2 4 2 2" xfId="24119"/>
    <cellStyle name="Normal 6 4 2 2 4 2 2 2" xfId="24120"/>
    <cellStyle name="Normal 6 4 2 2 4 2 3" xfId="24121"/>
    <cellStyle name="Normal 6 4 2 2 4 3" xfId="24122"/>
    <cellStyle name="Normal 6 4 2 2 4 3 2" xfId="24123"/>
    <cellStyle name="Normal 6 4 2 2 4 4" xfId="24124"/>
    <cellStyle name="Normal 6 4 2 2 5" xfId="24125"/>
    <cellStyle name="Normal 6 4 2 2 5 2" xfId="24126"/>
    <cellStyle name="Normal 6 4 2 2 5 2 2" xfId="24127"/>
    <cellStyle name="Normal 6 4 2 2 5 2 2 2" xfId="24128"/>
    <cellStyle name="Normal 6 4 2 2 5 2 3" xfId="24129"/>
    <cellStyle name="Normal 6 4 2 2 5 3" xfId="24130"/>
    <cellStyle name="Normal 6 4 2 2 5 3 2" xfId="24131"/>
    <cellStyle name="Normal 6 4 2 2 5 4" xfId="24132"/>
    <cellStyle name="Normal 6 4 2 2 6" xfId="24133"/>
    <cellStyle name="Normal 6 4 2 2 6 2" xfId="24134"/>
    <cellStyle name="Normal 6 4 2 2 6 2 2" xfId="24135"/>
    <cellStyle name="Normal 6 4 2 2 6 3" xfId="24136"/>
    <cellStyle name="Normal 6 4 2 2 7" xfId="24137"/>
    <cellStyle name="Normal 6 4 2 2 7 2" xfId="24138"/>
    <cellStyle name="Normal 6 4 2 2 7 2 2" xfId="24139"/>
    <cellStyle name="Normal 6 4 2 2 7 3" xfId="24140"/>
    <cellStyle name="Normal 6 4 2 2 8" xfId="24141"/>
    <cellStyle name="Normal 6 4 2 2 8 2" xfId="24142"/>
    <cellStyle name="Normal 6 4 2 2 8 2 2" xfId="24143"/>
    <cellStyle name="Normal 6 4 2 2 8 3" xfId="24144"/>
    <cellStyle name="Normal 6 4 2 2 9" xfId="24145"/>
    <cellStyle name="Normal 6 4 2 2 9 2" xfId="24146"/>
    <cellStyle name="Normal 6 4 2 3" xfId="24147"/>
    <cellStyle name="Normal 6 4 2 3 10" xfId="24148"/>
    <cellStyle name="Normal 6 4 2 3 2" xfId="24149"/>
    <cellStyle name="Normal 6 4 2 3 2 2" xfId="24150"/>
    <cellStyle name="Normal 6 4 2 3 2 2 2" xfId="24151"/>
    <cellStyle name="Normal 6 4 2 3 2 2 2 2" xfId="24152"/>
    <cellStyle name="Normal 6 4 2 3 2 2 3" xfId="24153"/>
    <cellStyle name="Normal 6 4 2 3 2 3" xfId="24154"/>
    <cellStyle name="Normal 6 4 2 3 2 3 2" xfId="24155"/>
    <cellStyle name="Normal 6 4 2 3 2 4" xfId="24156"/>
    <cellStyle name="Normal 6 4 2 3 3" xfId="24157"/>
    <cellStyle name="Normal 6 4 2 3 3 2" xfId="24158"/>
    <cellStyle name="Normal 6 4 2 3 3 2 2" xfId="24159"/>
    <cellStyle name="Normal 6 4 2 3 3 2 2 2" xfId="24160"/>
    <cellStyle name="Normal 6 4 2 3 3 2 3" xfId="24161"/>
    <cellStyle name="Normal 6 4 2 3 3 3" xfId="24162"/>
    <cellStyle name="Normal 6 4 2 3 3 3 2" xfId="24163"/>
    <cellStyle name="Normal 6 4 2 3 3 4" xfId="24164"/>
    <cellStyle name="Normal 6 4 2 3 4" xfId="24165"/>
    <cellStyle name="Normal 6 4 2 3 4 2" xfId="24166"/>
    <cellStyle name="Normal 6 4 2 3 4 2 2" xfId="24167"/>
    <cellStyle name="Normal 6 4 2 3 4 2 2 2" xfId="24168"/>
    <cellStyle name="Normal 6 4 2 3 4 2 3" xfId="24169"/>
    <cellStyle name="Normal 6 4 2 3 4 3" xfId="24170"/>
    <cellStyle name="Normal 6 4 2 3 4 3 2" xfId="24171"/>
    <cellStyle name="Normal 6 4 2 3 4 4" xfId="24172"/>
    <cellStyle name="Normal 6 4 2 3 5" xfId="24173"/>
    <cellStyle name="Normal 6 4 2 3 5 2" xfId="24174"/>
    <cellStyle name="Normal 6 4 2 3 5 2 2" xfId="24175"/>
    <cellStyle name="Normal 6 4 2 3 5 3" xfId="24176"/>
    <cellStyle name="Normal 6 4 2 3 6" xfId="24177"/>
    <cellStyle name="Normal 6 4 2 3 6 2" xfId="24178"/>
    <cellStyle name="Normal 6 4 2 3 6 2 2" xfId="24179"/>
    <cellStyle name="Normal 6 4 2 3 6 3" xfId="24180"/>
    <cellStyle name="Normal 6 4 2 3 7" xfId="24181"/>
    <cellStyle name="Normal 6 4 2 3 7 2" xfId="24182"/>
    <cellStyle name="Normal 6 4 2 3 7 2 2" xfId="24183"/>
    <cellStyle name="Normal 6 4 2 3 7 3" xfId="24184"/>
    <cellStyle name="Normal 6 4 2 3 8" xfId="24185"/>
    <cellStyle name="Normal 6 4 2 3 8 2" xfId="24186"/>
    <cellStyle name="Normal 6 4 2 3 9" xfId="24187"/>
    <cellStyle name="Normal 6 4 2 3 9 2" xfId="24188"/>
    <cellStyle name="Normal 6 4 2 4" xfId="24189"/>
    <cellStyle name="Normal 6 4 2 4 2" xfId="24190"/>
    <cellStyle name="Normal 6 4 2 4 2 2" xfId="24191"/>
    <cellStyle name="Normal 6 4 2 4 2 2 2" xfId="24192"/>
    <cellStyle name="Normal 6 4 2 4 2 2 2 2" xfId="24193"/>
    <cellStyle name="Normal 6 4 2 4 2 2 3" xfId="24194"/>
    <cellStyle name="Normal 6 4 2 4 2 3" xfId="24195"/>
    <cellStyle name="Normal 6 4 2 4 2 3 2" xfId="24196"/>
    <cellStyle name="Normal 6 4 2 4 2 4" xfId="24197"/>
    <cellStyle name="Normal 6 4 2 4 3" xfId="24198"/>
    <cellStyle name="Normal 6 4 2 4 3 2" xfId="24199"/>
    <cellStyle name="Normal 6 4 2 4 3 2 2" xfId="24200"/>
    <cellStyle name="Normal 6 4 2 4 3 2 2 2" xfId="24201"/>
    <cellStyle name="Normal 6 4 2 4 3 2 3" xfId="24202"/>
    <cellStyle name="Normal 6 4 2 4 3 3" xfId="24203"/>
    <cellStyle name="Normal 6 4 2 4 3 3 2" xfId="24204"/>
    <cellStyle name="Normal 6 4 2 4 3 4" xfId="24205"/>
    <cellStyle name="Normal 6 4 2 4 4" xfId="24206"/>
    <cellStyle name="Normal 6 4 2 4 4 2" xfId="24207"/>
    <cellStyle name="Normal 6 4 2 4 4 2 2" xfId="24208"/>
    <cellStyle name="Normal 6 4 2 4 4 3" xfId="24209"/>
    <cellStyle name="Normal 6 4 2 4 5" xfId="24210"/>
    <cellStyle name="Normal 6 4 2 4 5 2" xfId="24211"/>
    <cellStyle name="Normal 6 4 2 4 5 2 2" xfId="24212"/>
    <cellStyle name="Normal 6 4 2 4 5 3" xfId="24213"/>
    <cellStyle name="Normal 6 4 2 4 6" xfId="24214"/>
    <cellStyle name="Normal 6 4 2 4 6 2" xfId="24215"/>
    <cellStyle name="Normal 6 4 2 4 6 2 2" xfId="24216"/>
    <cellStyle name="Normal 6 4 2 4 6 3" xfId="24217"/>
    <cellStyle name="Normal 6 4 2 4 7" xfId="24218"/>
    <cellStyle name="Normal 6 4 2 4 7 2" xfId="24219"/>
    <cellStyle name="Normal 6 4 2 4 8" xfId="24220"/>
    <cellStyle name="Normal 6 4 2 4 8 2" xfId="24221"/>
    <cellStyle name="Normal 6 4 2 4 9" xfId="24222"/>
    <cellStyle name="Normal 6 4 2 5" xfId="24223"/>
    <cellStyle name="Normal 6 4 2 5 2" xfId="24224"/>
    <cellStyle name="Normal 6 4 2 5 2 2" xfId="24225"/>
    <cellStyle name="Normal 6 4 2 5 2 2 2" xfId="24226"/>
    <cellStyle name="Normal 6 4 2 5 2 2 2 2" xfId="24227"/>
    <cellStyle name="Normal 6 4 2 5 2 2 3" xfId="24228"/>
    <cellStyle name="Normal 6 4 2 5 2 3" xfId="24229"/>
    <cellStyle name="Normal 6 4 2 5 2 3 2" xfId="24230"/>
    <cellStyle name="Normal 6 4 2 5 2 4" xfId="24231"/>
    <cellStyle name="Normal 6 4 2 5 3" xfId="24232"/>
    <cellStyle name="Normal 6 4 2 5 3 2" xfId="24233"/>
    <cellStyle name="Normal 6 4 2 5 3 2 2" xfId="24234"/>
    <cellStyle name="Normal 6 4 2 5 3 3" xfId="24235"/>
    <cellStyle name="Normal 6 4 2 5 4" xfId="24236"/>
    <cellStyle name="Normal 6 4 2 5 4 2" xfId="24237"/>
    <cellStyle name="Normal 6 4 2 5 4 2 2" xfId="24238"/>
    <cellStyle name="Normal 6 4 2 5 4 3" xfId="24239"/>
    <cellStyle name="Normal 6 4 2 5 5" xfId="24240"/>
    <cellStyle name="Normal 6 4 2 5 5 2" xfId="24241"/>
    <cellStyle name="Normal 6 4 2 5 5 2 2" xfId="24242"/>
    <cellStyle name="Normal 6 4 2 5 5 3" xfId="24243"/>
    <cellStyle name="Normal 6 4 2 5 6" xfId="24244"/>
    <cellStyle name="Normal 6 4 2 5 6 2" xfId="24245"/>
    <cellStyle name="Normal 6 4 2 5 7" xfId="24246"/>
    <cellStyle name="Normal 6 4 2 5 7 2" xfId="24247"/>
    <cellStyle name="Normal 6 4 2 5 8" xfId="24248"/>
    <cellStyle name="Normal 6 4 2 6" xfId="24249"/>
    <cellStyle name="Normal 6 4 2 6 2" xfId="24250"/>
    <cellStyle name="Normal 6 4 2 6 2 2" xfId="24251"/>
    <cellStyle name="Normal 6 4 2 6 2 2 2" xfId="24252"/>
    <cellStyle name="Normal 6 4 2 6 2 3" xfId="24253"/>
    <cellStyle name="Normal 6 4 2 6 3" xfId="24254"/>
    <cellStyle name="Normal 6 4 2 6 3 2" xfId="24255"/>
    <cellStyle name="Normal 6 4 2 6 4" xfId="24256"/>
    <cellStyle name="Normal 6 4 2 7" xfId="24257"/>
    <cellStyle name="Normal 6 4 2 7 2" xfId="24258"/>
    <cellStyle name="Normal 6 4 2 7 2 2" xfId="24259"/>
    <cellStyle name="Normal 6 4 2 7 2 2 2" xfId="24260"/>
    <cellStyle name="Normal 6 4 2 7 2 3" xfId="24261"/>
    <cellStyle name="Normal 6 4 2 7 3" xfId="24262"/>
    <cellStyle name="Normal 6 4 2 7 3 2" xfId="24263"/>
    <cellStyle name="Normal 6 4 2 7 4" xfId="24264"/>
    <cellStyle name="Normal 6 4 2 8" xfId="24265"/>
    <cellStyle name="Normal 6 4 2 8 2" xfId="24266"/>
    <cellStyle name="Normal 6 4 2 8 2 2" xfId="24267"/>
    <cellStyle name="Normal 6 4 2 8 3" xfId="24268"/>
    <cellStyle name="Normal 6 4 2 9" xfId="24269"/>
    <cellStyle name="Normal 6 4 2 9 2" xfId="24270"/>
    <cellStyle name="Normal 6 4 2 9 2 2" xfId="24271"/>
    <cellStyle name="Normal 6 4 2 9 3" xfId="24272"/>
    <cellStyle name="Normal 6 4 3" xfId="24273"/>
    <cellStyle name="Normal 6 4 3 10" xfId="24274"/>
    <cellStyle name="Normal 6 4 3 10 2" xfId="24275"/>
    <cellStyle name="Normal 6 4 3 11" xfId="24276"/>
    <cellStyle name="Normal 6 4 3 11 2" xfId="24277"/>
    <cellStyle name="Normal 6 4 3 12" xfId="24278"/>
    <cellStyle name="Normal 6 4 3 2" xfId="24279"/>
    <cellStyle name="Normal 6 4 3 2 10" xfId="24280"/>
    <cellStyle name="Normal 6 4 3 2 2" xfId="24281"/>
    <cellStyle name="Normal 6 4 3 2 2 2" xfId="24282"/>
    <cellStyle name="Normal 6 4 3 2 2 2 2" xfId="24283"/>
    <cellStyle name="Normal 6 4 3 2 2 2 2 2" xfId="24284"/>
    <cellStyle name="Normal 6 4 3 2 2 2 3" xfId="24285"/>
    <cellStyle name="Normal 6 4 3 2 2 3" xfId="24286"/>
    <cellStyle name="Normal 6 4 3 2 2 3 2" xfId="24287"/>
    <cellStyle name="Normal 6 4 3 2 2 4" xfId="24288"/>
    <cellStyle name="Normal 6 4 3 2 3" xfId="24289"/>
    <cellStyle name="Normal 6 4 3 2 3 2" xfId="24290"/>
    <cellStyle name="Normal 6 4 3 2 3 2 2" xfId="24291"/>
    <cellStyle name="Normal 6 4 3 2 3 2 2 2" xfId="24292"/>
    <cellStyle name="Normal 6 4 3 2 3 2 3" xfId="24293"/>
    <cellStyle name="Normal 6 4 3 2 3 3" xfId="24294"/>
    <cellStyle name="Normal 6 4 3 2 3 3 2" xfId="24295"/>
    <cellStyle name="Normal 6 4 3 2 3 4" xfId="24296"/>
    <cellStyle name="Normal 6 4 3 2 4" xfId="24297"/>
    <cellStyle name="Normal 6 4 3 2 4 2" xfId="24298"/>
    <cellStyle name="Normal 6 4 3 2 4 2 2" xfId="24299"/>
    <cellStyle name="Normal 6 4 3 2 4 2 2 2" xfId="24300"/>
    <cellStyle name="Normal 6 4 3 2 4 2 3" xfId="24301"/>
    <cellStyle name="Normal 6 4 3 2 4 3" xfId="24302"/>
    <cellStyle name="Normal 6 4 3 2 4 3 2" xfId="24303"/>
    <cellStyle name="Normal 6 4 3 2 4 4" xfId="24304"/>
    <cellStyle name="Normal 6 4 3 2 5" xfId="24305"/>
    <cellStyle name="Normal 6 4 3 2 5 2" xfId="24306"/>
    <cellStyle name="Normal 6 4 3 2 5 2 2" xfId="24307"/>
    <cellStyle name="Normal 6 4 3 2 5 3" xfId="24308"/>
    <cellStyle name="Normal 6 4 3 2 6" xfId="24309"/>
    <cellStyle name="Normal 6 4 3 2 6 2" xfId="24310"/>
    <cellStyle name="Normal 6 4 3 2 6 2 2" xfId="24311"/>
    <cellStyle name="Normal 6 4 3 2 6 3" xfId="24312"/>
    <cellStyle name="Normal 6 4 3 2 7" xfId="24313"/>
    <cellStyle name="Normal 6 4 3 2 7 2" xfId="24314"/>
    <cellStyle name="Normal 6 4 3 2 7 2 2" xfId="24315"/>
    <cellStyle name="Normal 6 4 3 2 7 3" xfId="24316"/>
    <cellStyle name="Normal 6 4 3 2 8" xfId="24317"/>
    <cellStyle name="Normal 6 4 3 2 8 2" xfId="24318"/>
    <cellStyle name="Normal 6 4 3 2 9" xfId="24319"/>
    <cellStyle name="Normal 6 4 3 2 9 2" xfId="24320"/>
    <cellStyle name="Normal 6 4 3 3" xfId="24321"/>
    <cellStyle name="Normal 6 4 3 3 2" xfId="24322"/>
    <cellStyle name="Normal 6 4 3 3 2 2" xfId="24323"/>
    <cellStyle name="Normal 6 4 3 3 2 2 2" xfId="24324"/>
    <cellStyle name="Normal 6 4 3 3 2 2 2 2" xfId="24325"/>
    <cellStyle name="Normal 6 4 3 3 2 2 3" xfId="24326"/>
    <cellStyle name="Normal 6 4 3 3 2 3" xfId="24327"/>
    <cellStyle name="Normal 6 4 3 3 2 3 2" xfId="24328"/>
    <cellStyle name="Normal 6 4 3 3 2 4" xfId="24329"/>
    <cellStyle name="Normal 6 4 3 3 3" xfId="24330"/>
    <cellStyle name="Normal 6 4 3 3 3 2" xfId="24331"/>
    <cellStyle name="Normal 6 4 3 3 3 2 2" xfId="24332"/>
    <cellStyle name="Normal 6 4 3 3 3 2 2 2" xfId="24333"/>
    <cellStyle name="Normal 6 4 3 3 3 2 3" xfId="24334"/>
    <cellStyle name="Normal 6 4 3 3 3 3" xfId="24335"/>
    <cellStyle name="Normal 6 4 3 3 3 3 2" xfId="24336"/>
    <cellStyle name="Normal 6 4 3 3 3 4" xfId="24337"/>
    <cellStyle name="Normal 6 4 3 3 4" xfId="24338"/>
    <cellStyle name="Normal 6 4 3 3 4 2" xfId="24339"/>
    <cellStyle name="Normal 6 4 3 3 4 2 2" xfId="24340"/>
    <cellStyle name="Normal 6 4 3 3 4 3" xfId="24341"/>
    <cellStyle name="Normal 6 4 3 3 5" xfId="24342"/>
    <cellStyle name="Normal 6 4 3 3 5 2" xfId="24343"/>
    <cellStyle name="Normal 6 4 3 3 5 2 2" xfId="24344"/>
    <cellStyle name="Normal 6 4 3 3 5 3" xfId="24345"/>
    <cellStyle name="Normal 6 4 3 3 6" xfId="24346"/>
    <cellStyle name="Normal 6 4 3 3 6 2" xfId="24347"/>
    <cellStyle name="Normal 6 4 3 3 6 2 2" xfId="24348"/>
    <cellStyle name="Normal 6 4 3 3 6 3" xfId="24349"/>
    <cellStyle name="Normal 6 4 3 3 7" xfId="24350"/>
    <cellStyle name="Normal 6 4 3 3 7 2" xfId="24351"/>
    <cellStyle name="Normal 6 4 3 3 8" xfId="24352"/>
    <cellStyle name="Normal 6 4 3 3 8 2" xfId="24353"/>
    <cellStyle name="Normal 6 4 3 3 9" xfId="24354"/>
    <cellStyle name="Normal 6 4 3 4" xfId="24355"/>
    <cellStyle name="Normal 6 4 3 4 2" xfId="24356"/>
    <cellStyle name="Normal 6 4 3 4 2 2" xfId="24357"/>
    <cellStyle name="Normal 6 4 3 4 2 2 2" xfId="24358"/>
    <cellStyle name="Normal 6 4 3 4 2 2 2 2" xfId="24359"/>
    <cellStyle name="Normal 6 4 3 4 2 2 3" xfId="24360"/>
    <cellStyle name="Normal 6 4 3 4 2 3" xfId="24361"/>
    <cellStyle name="Normal 6 4 3 4 2 3 2" xfId="24362"/>
    <cellStyle name="Normal 6 4 3 4 2 4" xfId="24363"/>
    <cellStyle name="Normal 6 4 3 4 3" xfId="24364"/>
    <cellStyle name="Normal 6 4 3 4 3 2" xfId="24365"/>
    <cellStyle name="Normal 6 4 3 4 3 2 2" xfId="24366"/>
    <cellStyle name="Normal 6 4 3 4 3 3" xfId="24367"/>
    <cellStyle name="Normal 6 4 3 4 4" xfId="24368"/>
    <cellStyle name="Normal 6 4 3 4 4 2" xfId="24369"/>
    <cellStyle name="Normal 6 4 3 4 4 2 2" xfId="24370"/>
    <cellStyle name="Normal 6 4 3 4 4 3" xfId="24371"/>
    <cellStyle name="Normal 6 4 3 4 5" xfId="24372"/>
    <cellStyle name="Normal 6 4 3 4 5 2" xfId="24373"/>
    <cellStyle name="Normal 6 4 3 4 5 2 2" xfId="24374"/>
    <cellStyle name="Normal 6 4 3 4 5 3" xfId="24375"/>
    <cellStyle name="Normal 6 4 3 4 6" xfId="24376"/>
    <cellStyle name="Normal 6 4 3 4 6 2" xfId="24377"/>
    <cellStyle name="Normal 6 4 3 4 7" xfId="24378"/>
    <cellStyle name="Normal 6 4 3 4 7 2" xfId="24379"/>
    <cellStyle name="Normal 6 4 3 4 8" xfId="24380"/>
    <cellStyle name="Normal 6 4 3 5" xfId="24381"/>
    <cellStyle name="Normal 6 4 3 5 2" xfId="24382"/>
    <cellStyle name="Normal 6 4 3 5 2 2" xfId="24383"/>
    <cellStyle name="Normal 6 4 3 5 2 2 2" xfId="24384"/>
    <cellStyle name="Normal 6 4 3 5 2 3" xfId="24385"/>
    <cellStyle name="Normal 6 4 3 5 3" xfId="24386"/>
    <cellStyle name="Normal 6 4 3 5 3 2" xfId="24387"/>
    <cellStyle name="Normal 6 4 3 5 4" xfId="24388"/>
    <cellStyle name="Normal 6 4 3 6" xfId="24389"/>
    <cellStyle name="Normal 6 4 3 6 2" xfId="24390"/>
    <cellStyle name="Normal 6 4 3 6 2 2" xfId="24391"/>
    <cellStyle name="Normal 6 4 3 6 2 2 2" xfId="24392"/>
    <cellStyle name="Normal 6 4 3 6 2 3" xfId="24393"/>
    <cellStyle name="Normal 6 4 3 6 3" xfId="24394"/>
    <cellStyle name="Normal 6 4 3 6 3 2" xfId="24395"/>
    <cellStyle name="Normal 6 4 3 6 4" xfId="24396"/>
    <cellStyle name="Normal 6 4 3 7" xfId="24397"/>
    <cellStyle name="Normal 6 4 3 7 2" xfId="24398"/>
    <cellStyle name="Normal 6 4 3 7 2 2" xfId="24399"/>
    <cellStyle name="Normal 6 4 3 7 3" xfId="24400"/>
    <cellStyle name="Normal 6 4 3 8" xfId="24401"/>
    <cellStyle name="Normal 6 4 3 8 2" xfId="24402"/>
    <cellStyle name="Normal 6 4 3 8 2 2" xfId="24403"/>
    <cellStyle name="Normal 6 4 3 8 3" xfId="24404"/>
    <cellStyle name="Normal 6 4 3 9" xfId="24405"/>
    <cellStyle name="Normal 6 4 3 9 2" xfId="24406"/>
    <cellStyle name="Normal 6 4 3 9 2 2" xfId="24407"/>
    <cellStyle name="Normal 6 4 3 9 3" xfId="24408"/>
    <cellStyle name="Normal 6 4 4" xfId="24409"/>
    <cellStyle name="Normal 6 4 4 10" xfId="24410"/>
    <cellStyle name="Normal 6 4 4 10 2" xfId="24411"/>
    <cellStyle name="Normal 6 4 4 11" xfId="24412"/>
    <cellStyle name="Normal 6 4 4 2" xfId="24413"/>
    <cellStyle name="Normal 6 4 4 2 2" xfId="24414"/>
    <cellStyle name="Normal 6 4 4 2 2 2" xfId="24415"/>
    <cellStyle name="Normal 6 4 4 2 2 2 2" xfId="24416"/>
    <cellStyle name="Normal 6 4 4 2 2 2 2 2" xfId="24417"/>
    <cellStyle name="Normal 6 4 4 2 2 2 3" xfId="24418"/>
    <cellStyle name="Normal 6 4 4 2 2 3" xfId="24419"/>
    <cellStyle name="Normal 6 4 4 2 2 3 2" xfId="24420"/>
    <cellStyle name="Normal 6 4 4 2 2 4" xfId="24421"/>
    <cellStyle name="Normal 6 4 4 2 3" xfId="24422"/>
    <cellStyle name="Normal 6 4 4 2 3 2" xfId="24423"/>
    <cellStyle name="Normal 6 4 4 2 3 2 2" xfId="24424"/>
    <cellStyle name="Normal 6 4 4 2 3 2 2 2" xfId="24425"/>
    <cellStyle name="Normal 6 4 4 2 3 2 3" xfId="24426"/>
    <cellStyle name="Normal 6 4 4 2 3 3" xfId="24427"/>
    <cellStyle name="Normal 6 4 4 2 3 3 2" xfId="24428"/>
    <cellStyle name="Normal 6 4 4 2 3 4" xfId="24429"/>
    <cellStyle name="Normal 6 4 4 2 4" xfId="24430"/>
    <cellStyle name="Normal 6 4 4 2 4 2" xfId="24431"/>
    <cellStyle name="Normal 6 4 4 2 4 2 2" xfId="24432"/>
    <cellStyle name="Normal 6 4 4 2 4 3" xfId="24433"/>
    <cellStyle name="Normal 6 4 4 2 5" xfId="24434"/>
    <cellStyle name="Normal 6 4 4 2 5 2" xfId="24435"/>
    <cellStyle name="Normal 6 4 4 2 5 2 2" xfId="24436"/>
    <cellStyle name="Normal 6 4 4 2 5 3" xfId="24437"/>
    <cellStyle name="Normal 6 4 4 2 6" xfId="24438"/>
    <cellStyle name="Normal 6 4 4 2 6 2" xfId="24439"/>
    <cellStyle name="Normal 6 4 4 2 6 2 2" xfId="24440"/>
    <cellStyle name="Normal 6 4 4 2 6 3" xfId="24441"/>
    <cellStyle name="Normal 6 4 4 2 7" xfId="24442"/>
    <cellStyle name="Normal 6 4 4 2 7 2" xfId="24443"/>
    <cellStyle name="Normal 6 4 4 2 8" xfId="24444"/>
    <cellStyle name="Normal 6 4 4 2 8 2" xfId="24445"/>
    <cellStyle name="Normal 6 4 4 2 9" xfId="24446"/>
    <cellStyle name="Normal 6 4 4 3" xfId="24447"/>
    <cellStyle name="Normal 6 4 4 3 2" xfId="24448"/>
    <cellStyle name="Normal 6 4 4 3 2 2" xfId="24449"/>
    <cellStyle name="Normal 6 4 4 3 2 2 2" xfId="24450"/>
    <cellStyle name="Normal 6 4 4 3 2 2 2 2" xfId="24451"/>
    <cellStyle name="Normal 6 4 4 3 2 2 3" xfId="24452"/>
    <cellStyle name="Normal 6 4 4 3 2 3" xfId="24453"/>
    <cellStyle name="Normal 6 4 4 3 2 3 2" xfId="24454"/>
    <cellStyle name="Normal 6 4 4 3 2 4" xfId="24455"/>
    <cellStyle name="Normal 6 4 4 3 3" xfId="24456"/>
    <cellStyle name="Normal 6 4 4 3 3 2" xfId="24457"/>
    <cellStyle name="Normal 6 4 4 3 3 2 2" xfId="24458"/>
    <cellStyle name="Normal 6 4 4 3 3 3" xfId="24459"/>
    <cellStyle name="Normal 6 4 4 3 4" xfId="24460"/>
    <cellStyle name="Normal 6 4 4 3 4 2" xfId="24461"/>
    <cellStyle name="Normal 6 4 4 3 4 2 2" xfId="24462"/>
    <cellStyle name="Normal 6 4 4 3 4 3" xfId="24463"/>
    <cellStyle name="Normal 6 4 4 3 5" xfId="24464"/>
    <cellStyle name="Normal 6 4 4 3 5 2" xfId="24465"/>
    <cellStyle name="Normal 6 4 4 3 5 2 2" xfId="24466"/>
    <cellStyle name="Normal 6 4 4 3 5 3" xfId="24467"/>
    <cellStyle name="Normal 6 4 4 3 6" xfId="24468"/>
    <cellStyle name="Normal 6 4 4 3 6 2" xfId="24469"/>
    <cellStyle name="Normal 6 4 4 3 7" xfId="24470"/>
    <cellStyle name="Normal 6 4 4 3 7 2" xfId="24471"/>
    <cellStyle name="Normal 6 4 4 3 8" xfId="24472"/>
    <cellStyle name="Normal 6 4 4 4" xfId="24473"/>
    <cellStyle name="Normal 6 4 4 4 2" xfId="24474"/>
    <cellStyle name="Normal 6 4 4 4 2 2" xfId="24475"/>
    <cellStyle name="Normal 6 4 4 4 2 2 2" xfId="24476"/>
    <cellStyle name="Normal 6 4 4 4 2 3" xfId="24477"/>
    <cellStyle name="Normal 6 4 4 4 3" xfId="24478"/>
    <cellStyle name="Normal 6 4 4 4 3 2" xfId="24479"/>
    <cellStyle name="Normal 6 4 4 4 4" xfId="24480"/>
    <cellStyle name="Normal 6 4 4 5" xfId="24481"/>
    <cellStyle name="Normal 6 4 4 5 2" xfId="24482"/>
    <cellStyle name="Normal 6 4 4 5 2 2" xfId="24483"/>
    <cellStyle name="Normal 6 4 4 5 2 2 2" xfId="24484"/>
    <cellStyle name="Normal 6 4 4 5 2 3" xfId="24485"/>
    <cellStyle name="Normal 6 4 4 5 3" xfId="24486"/>
    <cellStyle name="Normal 6 4 4 5 3 2" xfId="24487"/>
    <cellStyle name="Normal 6 4 4 5 4" xfId="24488"/>
    <cellStyle name="Normal 6 4 4 6" xfId="24489"/>
    <cellStyle name="Normal 6 4 4 6 2" xfId="24490"/>
    <cellStyle name="Normal 6 4 4 6 2 2" xfId="24491"/>
    <cellStyle name="Normal 6 4 4 6 3" xfId="24492"/>
    <cellStyle name="Normal 6 4 4 7" xfId="24493"/>
    <cellStyle name="Normal 6 4 4 7 2" xfId="24494"/>
    <cellStyle name="Normal 6 4 4 7 2 2" xfId="24495"/>
    <cellStyle name="Normal 6 4 4 7 3" xfId="24496"/>
    <cellStyle name="Normal 6 4 4 8" xfId="24497"/>
    <cellStyle name="Normal 6 4 4 8 2" xfId="24498"/>
    <cellStyle name="Normal 6 4 4 8 2 2" xfId="24499"/>
    <cellStyle name="Normal 6 4 4 8 3" xfId="24500"/>
    <cellStyle name="Normal 6 4 4 9" xfId="24501"/>
    <cellStyle name="Normal 6 4 4 9 2" xfId="24502"/>
    <cellStyle name="Normal 6 4 5" xfId="24503"/>
    <cellStyle name="Normal 6 4 5 10" xfId="24504"/>
    <cellStyle name="Normal 6 4 5 2" xfId="24505"/>
    <cellStyle name="Normal 6 4 5 2 2" xfId="24506"/>
    <cellStyle name="Normal 6 4 5 2 2 2" xfId="24507"/>
    <cellStyle name="Normal 6 4 5 2 2 2 2" xfId="24508"/>
    <cellStyle name="Normal 6 4 5 2 2 3" xfId="24509"/>
    <cellStyle name="Normal 6 4 5 2 3" xfId="24510"/>
    <cellStyle name="Normal 6 4 5 2 3 2" xfId="24511"/>
    <cellStyle name="Normal 6 4 5 2 4" xfId="24512"/>
    <cellStyle name="Normal 6 4 5 3" xfId="24513"/>
    <cellStyle name="Normal 6 4 5 3 2" xfId="24514"/>
    <cellStyle name="Normal 6 4 5 3 2 2" xfId="24515"/>
    <cellStyle name="Normal 6 4 5 3 2 2 2" xfId="24516"/>
    <cellStyle name="Normal 6 4 5 3 2 3" xfId="24517"/>
    <cellStyle name="Normal 6 4 5 3 3" xfId="24518"/>
    <cellStyle name="Normal 6 4 5 3 3 2" xfId="24519"/>
    <cellStyle name="Normal 6 4 5 3 4" xfId="24520"/>
    <cellStyle name="Normal 6 4 5 4" xfId="24521"/>
    <cellStyle name="Normal 6 4 5 4 2" xfId="24522"/>
    <cellStyle name="Normal 6 4 5 4 2 2" xfId="24523"/>
    <cellStyle name="Normal 6 4 5 4 2 2 2" xfId="24524"/>
    <cellStyle name="Normal 6 4 5 4 2 3" xfId="24525"/>
    <cellStyle name="Normal 6 4 5 4 3" xfId="24526"/>
    <cellStyle name="Normal 6 4 5 4 3 2" xfId="24527"/>
    <cellStyle name="Normal 6 4 5 4 4" xfId="24528"/>
    <cellStyle name="Normal 6 4 5 5" xfId="24529"/>
    <cellStyle name="Normal 6 4 5 5 2" xfId="24530"/>
    <cellStyle name="Normal 6 4 5 5 2 2" xfId="24531"/>
    <cellStyle name="Normal 6 4 5 5 3" xfId="24532"/>
    <cellStyle name="Normal 6 4 5 6" xfId="24533"/>
    <cellStyle name="Normal 6 4 5 6 2" xfId="24534"/>
    <cellStyle name="Normal 6 4 5 6 2 2" xfId="24535"/>
    <cellStyle name="Normal 6 4 5 6 3" xfId="24536"/>
    <cellStyle name="Normal 6 4 5 7" xfId="24537"/>
    <cellStyle name="Normal 6 4 5 7 2" xfId="24538"/>
    <cellStyle name="Normal 6 4 5 7 2 2" xfId="24539"/>
    <cellStyle name="Normal 6 4 5 7 3" xfId="24540"/>
    <cellStyle name="Normal 6 4 5 8" xfId="24541"/>
    <cellStyle name="Normal 6 4 5 8 2" xfId="24542"/>
    <cellStyle name="Normal 6 4 5 9" xfId="24543"/>
    <cellStyle name="Normal 6 4 5 9 2" xfId="24544"/>
    <cellStyle name="Normal 6 4 6" xfId="24545"/>
    <cellStyle name="Normal 6 4 6 2" xfId="24546"/>
    <cellStyle name="Normal 6 4 6 2 2" xfId="24547"/>
    <cellStyle name="Normal 6 4 6 2 2 2" xfId="24548"/>
    <cellStyle name="Normal 6 4 6 2 2 2 2" xfId="24549"/>
    <cellStyle name="Normal 6 4 6 2 2 3" xfId="24550"/>
    <cellStyle name="Normal 6 4 6 2 3" xfId="24551"/>
    <cellStyle name="Normal 6 4 6 2 3 2" xfId="24552"/>
    <cellStyle name="Normal 6 4 6 2 4" xfId="24553"/>
    <cellStyle name="Normal 6 4 6 3" xfId="24554"/>
    <cellStyle name="Normal 6 4 6 3 2" xfId="24555"/>
    <cellStyle name="Normal 6 4 6 3 2 2" xfId="24556"/>
    <cellStyle name="Normal 6 4 6 3 2 2 2" xfId="24557"/>
    <cellStyle name="Normal 6 4 6 3 2 3" xfId="24558"/>
    <cellStyle name="Normal 6 4 6 3 3" xfId="24559"/>
    <cellStyle name="Normal 6 4 6 3 3 2" xfId="24560"/>
    <cellStyle name="Normal 6 4 6 3 4" xfId="24561"/>
    <cellStyle name="Normal 6 4 6 4" xfId="24562"/>
    <cellStyle name="Normal 6 4 6 4 2" xfId="24563"/>
    <cellStyle name="Normal 6 4 6 4 2 2" xfId="24564"/>
    <cellStyle name="Normal 6 4 6 4 3" xfId="24565"/>
    <cellStyle name="Normal 6 4 6 5" xfId="24566"/>
    <cellStyle name="Normal 6 4 6 5 2" xfId="24567"/>
    <cellStyle name="Normal 6 4 6 5 2 2" xfId="24568"/>
    <cellStyle name="Normal 6 4 6 5 3" xfId="24569"/>
    <cellStyle name="Normal 6 4 6 6" xfId="24570"/>
    <cellStyle name="Normal 6 4 6 6 2" xfId="24571"/>
    <cellStyle name="Normal 6 4 6 6 2 2" xfId="24572"/>
    <cellStyle name="Normal 6 4 6 6 3" xfId="24573"/>
    <cellStyle name="Normal 6 4 6 7" xfId="24574"/>
    <cellStyle name="Normal 6 4 6 7 2" xfId="24575"/>
    <cellStyle name="Normal 6 4 6 8" xfId="24576"/>
    <cellStyle name="Normal 6 4 6 8 2" xfId="24577"/>
    <cellStyle name="Normal 6 4 6 9" xfId="24578"/>
    <cellStyle name="Normal 6 4 7" xfId="24579"/>
    <cellStyle name="Normal 6 4 7 2" xfId="24580"/>
    <cellStyle name="Normal 6 4 7 2 2" xfId="24581"/>
    <cellStyle name="Normal 6 4 7 2 2 2" xfId="24582"/>
    <cellStyle name="Normal 6 4 7 2 2 2 2" xfId="24583"/>
    <cellStyle name="Normal 6 4 7 2 2 3" xfId="24584"/>
    <cellStyle name="Normal 6 4 7 2 3" xfId="24585"/>
    <cellStyle name="Normal 6 4 7 2 3 2" xfId="24586"/>
    <cellStyle name="Normal 6 4 7 2 4" xfId="24587"/>
    <cellStyle name="Normal 6 4 7 3" xfId="24588"/>
    <cellStyle name="Normal 6 4 7 3 2" xfId="24589"/>
    <cellStyle name="Normal 6 4 7 3 2 2" xfId="24590"/>
    <cellStyle name="Normal 6 4 7 3 3" xfId="24591"/>
    <cellStyle name="Normal 6 4 7 4" xfId="24592"/>
    <cellStyle name="Normal 6 4 7 4 2" xfId="24593"/>
    <cellStyle name="Normal 6 4 7 4 2 2" xfId="24594"/>
    <cellStyle name="Normal 6 4 7 4 3" xfId="24595"/>
    <cellStyle name="Normal 6 4 7 5" xfId="24596"/>
    <cellStyle name="Normal 6 4 7 5 2" xfId="24597"/>
    <cellStyle name="Normal 6 4 7 5 2 2" xfId="24598"/>
    <cellStyle name="Normal 6 4 7 5 3" xfId="24599"/>
    <cellStyle name="Normal 6 4 7 6" xfId="24600"/>
    <cellStyle name="Normal 6 4 7 6 2" xfId="24601"/>
    <cellStyle name="Normal 6 4 7 7" xfId="24602"/>
    <cellStyle name="Normal 6 4 7 7 2" xfId="24603"/>
    <cellStyle name="Normal 6 4 7 8" xfId="24604"/>
    <cellStyle name="Normal 6 4 8" xfId="24605"/>
    <cellStyle name="Normal 6 4 8 2" xfId="24606"/>
    <cellStyle name="Normal 6 4 8 2 2" xfId="24607"/>
    <cellStyle name="Normal 6 4 8 2 2 2" xfId="24608"/>
    <cellStyle name="Normal 6 4 8 2 3" xfId="24609"/>
    <cellStyle name="Normal 6 4 8 3" xfId="24610"/>
    <cellStyle name="Normal 6 4 8 4" xfId="24611"/>
    <cellStyle name="Normal 6 4 8 4 2" xfId="24612"/>
    <cellStyle name="Normal 6 4 8 5" xfId="24613"/>
    <cellStyle name="Normal 6 4 8 5 2" xfId="24614"/>
    <cellStyle name="Normal 6 4 9" xfId="24615"/>
    <cellStyle name="Normal 6 4 9 2" xfId="24616"/>
    <cellStyle name="Normal 6 4 9 2 2" xfId="24617"/>
    <cellStyle name="Normal 6 4 9 2 2 2" xfId="24618"/>
    <cellStyle name="Normal 6 4 9 2 3" xfId="24619"/>
    <cellStyle name="Normal 6 4 9 3" xfId="24620"/>
    <cellStyle name="Normal 6 4 9 3 2" xfId="24621"/>
    <cellStyle name="Normal 6 4 9 4" xfId="24622"/>
    <cellStyle name="Normal 6 5" xfId="24623"/>
    <cellStyle name="Normal 6 5 10" xfId="24624"/>
    <cellStyle name="Normal 6 5 10 2" xfId="24625"/>
    <cellStyle name="Normal 6 5 10 2 2" xfId="24626"/>
    <cellStyle name="Normal 6 5 10 3" xfId="24627"/>
    <cellStyle name="Normal 6 5 11" xfId="24628"/>
    <cellStyle name="Normal 6 5 11 2" xfId="24629"/>
    <cellStyle name="Normal 6 5 12" xfId="24630"/>
    <cellStyle name="Normal 6 5 12 2" xfId="24631"/>
    <cellStyle name="Normal 6 5 13" xfId="24632"/>
    <cellStyle name="Normal 6 5 2" xfId="24633"/>
    <cellStyle name="Normal 6 5 2 10" xfId="24634"/>
    <cellStyle name="Normal 6 5 2 10 2" xfId="24635"/>
    <cellStyle name="Normal 6 5 2 11" xfId="24636"/>
    <cellStyle name="Normal 6 5 2 2" xfId="24637"/>
    <cellStyle name="Normal 6 5 2 2 2" xfId="24638"/>
    <cellStyle name="Normal 6 5 2 2 2 2" xfId="24639"/>
    <cellStyle name="Normal 6 5 2 2 2 2 2" xfId="24640"/>
    <cellStyle name="Normal 6 5 2 2 2 2 2 2" xfId="24641"/>
    <cellStyle name="Normal 6 5 2 2 2 2 3" xfId="24642"/>
    <cellStyle name="Normal 6 5 2 2 2 3" xfId="24643"/>
    <cellStyle name="Normal 6 5 2 2 2 3 2" xfId="24644"/>
    <cellStyle name="Normal 6 5 2 2 2 4" xfId="24645"/>
    <cellStyle name="Normal 6 5 2 2 3" xfId="24646"/>
    <cellStyle name="Normal 6 5 2 2 3 2" xfId="24647"/>
    <cellStyle name="Normal 6 5 2 2 3 2 2" xfId="24648"/>
    <cellStyle name="Normal 6 5 2 2 3 2 2 2" xfId="24649"/>
    <cellStyle name="Normal 6 5 2 2 3 2 3" xfId="24650"/>
    <cellStyle name="Normal 6 5 2 2 3 3" xfId="24651"/>
    <cellStyle name="Normal 6 5 2 2 3 3 2" xfId="24652"/>
    <cellStyle name="Normal 6 5 2 2 3 4" xfId="24653"/>
    <cellStyle name="Normal 6 5 2 2 4" xfId="24654"/>
    <cellStyle name="Normal 6 5 2 2 4 2" xfId="24655"/>
    <cellStyle name="Normal 6 5 2 2 4 2 2" xfId="24656"/>
    <cellStyle name="Normal 6 5 2 2 4 3" xfId="24657"/>
    <cellStyle name="Normal 6 5 2 2 5" xfId="24658"/>
    <cellStyle name="Normal 6 5 2 2 5 2" xfId="24659"/>
    <cellStyle name="Normal 6 5 2 2 5 2 2" xfId="24660"/>
    <cellStyle name="Normal 6 5 2 2 5 3" xfId="24661"/>
    <cellStyle name="Normal 6 5 2 2 6" xfId="24662"/>
    <cellStyle name="Normal 6 5 2 2 6 2" xfId="24663"/>
    <cellStyle name="Normal 6 5 2 2 6 2 2" xfId="24664"/>
    <cellStyle name="Normal 6 5 2 2 6 3" xfId="24665"/>
    <cellStyle name="Normal 6 5 2 2 7" xfId="24666"/>
    <cellStyle name="Normal 6 5 2 2 7 2" xfId="24667"/>
    <cellStyle name="Normal 6 5 2 2 8" xfId="24668"/>
    <cellStyle name="Normal 6 5 2 2 8 2" xfId="24669"/>
    <cellStyle name="Normal 6 5 2 2 9" xfId="24670"/>
    <cellStyle name="Normal 6 5 2 3" xfId="24671"/>
    <cellStyle name="Normal 6 5 2 3 2" xfId="24672"/>
    <cellStyle name="Normal 6 5 2 3 2 2" xfId="24673"/>
    <cellStyle name="Normal 6 5 2 3 2 2 2" xfId="24674"/>
    <cellStyle name="Normal 6 5 2 3 2 2 2 2" xfId="24675"/>
    <cellStyle name="Normal 6 5 2 3 2 2 3" xfId="24676"/>
    <cellStyle name="Normal 6 5 2 3 2 3" xfId="24677"/>
    <cellStyle name="Normal 6 5 2 3 2 3 2" xfId="24678"/>
    <cellStyle name="Normal 6 5 2 3 2 4" xfId="24679"/>
    <cellStyle name="Normal 6 5 2 3 3" xfId="24680"/>
    <cellStyle name="Normal 6 5 2 3 3 2" xfId="24681"/>
    <cellStyle name="Normal 6 5 2 3 3 2 2" xfId="24682"/>
    <cellStyle name="Normal 6 5 2 3 3 3" xfId="24683"/>
    <cellStyle name="Normal 6 5 2 3 4" xfId="24684"/>
    <cellStyle name="Normal 6 5 2 3 4 2" xfId="24685"/>
    <cellStyle name="Normal 6 5 2 3 4 2 2" xfId="24686"/>
    <cellStyle name="Normal 6 5 2 3 4 3" xfId="24687"/>
    <cellStyle name="Normal 6 5 2 3 5" xfId="24688"/>
    <cellStyle name="Normal 6 5 2 3 5 2" xfId="24689"/>
    <cellStyle name="Normal 6 5 2 3 5 2 2" xfId="24690"/>
    <cellStyle name="Normal 6 5 2 3 5 3" xfId="24691"/>
    <cellStyle name="Normal 6 5 2 3 6" xfId="24692"/>
    <cellStyle name="Normal 6 5 2 3 6 2" xfId="24693"/>
    <cellStyle name="Normal 6 5 2 3 7" xfId="24694"/>
    <cellStyle name="Normal 6 5 2 3 7 2" xfId="24695"/>
    <cellStyle name="Normal 6 5 2 3 8" xfId="24696"/>
    <cellStyle name="Normal 6 5 2 4" xfId="24697"/>
    <cellStyle name="Normal 6 5 2 4 2" xfId="24698"/>
    <cellStyle name="Normal 6 5 2 4 2 2" xfId="24699"/>
    <cellStyle name="Normal 6 5 2 4 2 2 2" xfId="24700"/>
    <cellStyle name="Normal 6 5 2 4 2 3" xfId="24701"/>
    <cellStyle name="Normal 6 5 2 4 3" xfId="24702"/>
    <cellStyle name="Normal 6 5 2 4 3 2" xfId="24703"/>
    <cellStyle name="Normal 6 5 2 4 4" xfId="24704"/>
    <cellStyle name="Normal 6 5 2 5" xfId="24705"/>
    <cellStyle name="Normal 6 5 2 5 2" xfId="24706"/>
    <cellStyle name="Normal 6 5 2 5 2 2" xfId="24707"/>
    <cellStyle name="Normal 6 5 2 5 2 2 2" xfId="24708"/>
    <cellStyle name="Normal 6 5 2 5 2 3" xfId="24709"/>
    <cellStyle name="Normal 6 5 2 5 3" xfId="24710"/>
    <cellStyle name="Normal 6 5 2 5 3 2" xfId="24711"/>
    <cellStyle name="Normal 6 5 2 5 4" xfId="24712"/>
    <cellStyle name="Normal 6 5 2 6" xfId="24713"/>
    <cellStyle name="Normal 6 5 2 6 2" xfId="24714"/>
    <cellStyle name="Normal 6 5 2 6 2 2" xfId="24715"/>
    <cellStyle name="Normal 6 5 2 6 3" xfId="24716"/>
    <cellStyle name="Normal 6 5 2 7" xfId="24717"/>
    <cellStyle name="Normal 6 5 2 7 2" xfId="24718"/>
    <cellStyle name="Normal 6 5 2 7 2 2" xfId="24719"/>
    <cellStyle name="Normal 6 5 2 7 3" xfId="24720"/>
    <cellStyle name="Normal 6 5 2 8" xfId="24721"/>
    <cellStyle name="Normal 6 5 2 8 2" xfId="24722"/>
    <cellStyle name="Normal 6 5 2 8 2 2" xfId="24723"/>
    <cellStyle name="Normal 6 5 2 8 3" xfId="24724"/>
    <cellStyle name="Normal 6 5 2 9" xfId="24725"/>
    <cellStyle name="Normal 6 5 2 9 2" xfId="24726"/>
    <cellStyle name="Normal 6 5 3" xfId="24727"/>
    <cellStyle name="Normal 6 5 3 10" xfId="24728"/>
    <cellStyle name="Normal 6 5 3 2" xfId="24729"/>
    <cellStyle name="Normal 6 5 3 2 2" xfId="24730"/>
    <cellStyle name="Normal 6 5 3 2 2 2" xfId="24731"/>
    <cellStyle name="Normal 6 5 3 2 2 2 2" xfId="24732"/>
    <cellStyle name="Normal 6 5 3 2 2 3" xfId="24733"/>
    <cellStyle name="Normal 6 5 3 2 3" xfId="24734"/>
    <cellStyle name="Normal 6 5 3 2 3 2" xfId="24735"/>
    <cellStyle name="Normal 6 5 3 2 4" xfId="24736"/>
    <cellStyle name="Normal 6 5 3 3" xfId="24737"/>
    <cellStyle name="Normal 6 5 3 3 2" xfId="24738"/>
    <cellStyle name="Normal 6 5 3 3 2 2" xfId="24739"/>
    <cellStyle name="Normal 6 5 3 3 2 2 2" xfId="24740"/>
    <cellStyle name="Normal 6 5 3 3 2 3" xfId="24741"/>
    <cellStyle name="Normal 6 5 3 3 3" xfId="24742"/>
    <cellStyle name="Normal 6 5 3 3 3 2" xfId="24743"/>
    <cellStyle name="Normal 6 5 3 3 4" xfId="24744"/>
    <cellStyle name="Normal 6 5 3 4" xfId="24745"/>
    <cellStyle name="Normal 6 5 3 4 2" xfId="24746"/>
    <cellStyle name="Normal 6 5 3 4 2 2" xfId="24747"/>
    <cellStyle name="Normal 6 5 3 4 2 2 2" xfId="24748"/>
    <cellStyle name="Normal 6 5 3 4 2 3" xfId="24749"/>
    <cellStyle name="Normal 6 5 3 4 3" xfId="24750"/>
    <cellStyle name="Normal 6 5 3 4 3 2" xfId="24751"/>
    <cellStyle name="Normal 6 5 3 4 4" xfId="24752"/>
    <cellStyle name="Normal 6 5 3 5" xfId="24753"/>
    <cellStyle name="Normal 6 5 3 5 2" xfId="24754"/>
    <cellStyle name="Normal 6 5 3 5 2 2" xfId="24755"/>
    <cellStyle name="Normal 6 5 3 5 3" xfId="24756"/>
    <cellStyle name="Normal 6 5 3 6" xfId="24757"/>
    <cellStyle name="Normal 6 5 3 6 2" xfId="24758"/>
    <cellStyle name="Normal 6 5 3 6 2 2" xfId="24759"/>
    <cellStyle name="Normal 6 5 3 6 3" xfId="24760"/>
    <cellStyle name="Normal 6 5 3 7" xfId="24761"/>
    <cellStyle name="Normal 6 5 3 7 2" xfId="24762"/>
    <cellStyle name="Normal 6 5 3 7 2 2" xfId="24763"/>
    <cellStyle name="Normal 6 5 3 7 3" xfId="24764"/>
    <cellStyle name="Normal 6 5 3 8" xfId="24765"/>
    <cellStyle name="Normal 6 5 3 8 2" xfId="24766"/>
    <cellStyle name="Normal 6 5 3 9" xfId="24767"/>
    <cellStyle name="Normal 6 5 3 9 2" xfId="24768"/>
    <cellStyle name="Normal 6 5 4" xfId="24769"/>
    <cellStyle name="Normal 6 5 4 2" xfId="24770"/>
    <cellStyle name="Normal 6 5 4 2 2" xfId="24771"/>
    <cellStyle name="Normal 6 5 4 2 2 2" xfId="24772"/>
    <cellStyle name="Normal 6 5 4 2 2 2 2" xfId="24773"/>
    <cellStyle name="Normal 6 5 4 2 2 3" xfId="24774"/>
    <cellStyle name="Normal 6 5 4 2 3" xfId="24775"/>
    <cellStyle name="Normal 6 5 4 2 3 2" xfId="24776"/>
    <cellStyle name="Normal 6 5 4 2 4" xfId="24777"/>
    <cellStyle name="Normal 6 5 4 3" xfId="24778"/>
    <cellStyle name="Normal 6 5 4 3 2" xfId="24779"/>
    <cellStyle name="Normal 6 5 4 3 2 2" xfId="24780"/>
    <cellStyle name="Normal 6 5 4 3 2 2 2" xfId="24781"/>
    <cellStyle name="Normal 6 5 4 3 2 3" xfId="24782"/>
    <cellStyle name="Normal 6 5 4 3 3" xfId="24783"/>
    <cellStyle name="Normal 6 5 4 3 3 2" xfId="24784"/>
    <cellStyle name="Normal 6 5 4 3 4" xfId="24785"/>
    <cellStyle name="Normal 6 5 4 4" xfId="24786"/>
    <cellStyle name="Normal 6 5 4 4 2" xfId="24787"/>
    <cellStyle name="Normal 6 5 4 4 2 2" xfId="24788"/>
    <cellStyle name="Normal 6 5 4 4 3" xfId="24789"/>
    <cellStyle name="Normal 6 5 4 5" xfId="24790"/>
    <cellStyle name="Normal 6 5 4 5 2" xfId="24791"/>
    <cellStyle name="Normal 6 5 4 5 2 2" xfId="24792"/>
    <cellStyle name="Normal 6 5 4 5 3" xfId="24793"/>
    <cellStyle name="Normal 6 5 4 6" xfId="24794"/>
    <cellStyle name="Normal 6 5 4 6 2" xfId="24795"/>
    <cellStyle name="Normal 6 5 4 6 2 2" xfId="24796"/>
    <cellStyle name="Normal 6 5 4 6 3" xfId="24797"/>
    <cellStyle name="Normal 6 5 4 7" xfId="24798"/>
    <cellStyle name="Normal 6 5 4 7 2" xfId="24799"/>
    <cellStyle name="Normal 6 5 4 8" xfId="24800"/>
    <cellStyle name="Normal 6 5 4 8 2" xfId="24801"/>
    <cellStyle name="Normal 6 5 4 9" xfId="24802"/>
    <cellStyle name="Normal 6 5 5" xfId="24803"/>
    <cellStyle name="Normal 6 5 5 2" xfId="24804"/>
    <cellStyle name="Normal 6 5 5 2 2" xfId="24805"/>
    <cellStyle name="Normal 6 5 5 2 2 2" xfId="24806"/>
    <cellStyle name="Normal 6 5 5 2 2 2 2" xfId="24807"/>
    <cellStyle name="Normal 6 5 5 2 2 3" xfId="24808"/>
    <cellStyle name="Normal 6 5 5 2 3" xfId="24809"/>
    <cellStyle name="Normal 6 5 5 2 3 2" xfId="24810"/>
    <cellStyle name="Normal 6 5 5 2 4" xfId="24811"/>
    <cellStyle name="Normal 6 5 5 3" xfId="24812"/>
    <cellStyle name="Normal 6 5 5 3 2" xfId="24813"/>
    <cellStyle name="Normal 6 5 5 3 2 2" xfId="24814"/>
    <cellStyle name="Normal 6 5 5 3 3" xfId="24815"/>
    <cellStyle name="Normal 6 5 5 4" xfId="24816"/>
    <cellStyle name="Normal 6 5 5 4 2" xfId="24817"/>
    <cellStyle name="Normal 6 5 5 4 2 2" xfId="24818"/>
    <cellStyle name="Normal 6 5 5 4 3" xfId="24819"/>
    <cellStyle name="Normal 6 5 5 5" xfId="24820"/>
    <cellStyle name="Normal 6 5 5 5 2" xfId="24821"/>
    <cellStyle name="Normal 6 5 5 5 2 2" xfId="24822"/>
    <cellStyle name="Normal 6 5 5 5 3" xfId="24823"/>
    <cellStyle name="Normal 6 5 5 6" xfId="24824"/>
    <cellStyle name="Normal 6 5 5 6 2" xfId="24825"/>
    <cellStyle name="Normal 6 5 5 7" xfId="24826"/>
    <cellStyle name="Normal 6 5 5 7 2" xfId="24827"/>
    <cellStyle name="Normal 6 5 5 8" xfId="24828"/>
    <cellStyle name="Normal 6 5 6" xfId="24829"/>
    <cellStyle name="Normal 6 5 6 2" xfId="24830"/>
    <cellStyle name="Normal 6 5 6 2 2" xfId="24831"/>
    <cellStyle name="Normal 6 5 6 2 2 2" xfId="24832"/>
    <cellStyle name="Normal 6 5 6 2 3" xfId="24833"/>
    <cellStyle name="Normal 6 5 6 3" xfId="24834"/>
    <cellStyle name="Normal 6 5 6 4" xfId="24835"/>
    <cellStyle name="Normal 6 5 6 4 2" xfId="24836"/>
    <cellStyle name="Normal 6 5 6 5" xfId="24837"/>
    <cellStyle name="Normal 6 5 6 5 2" xfId="24838"/>
    <cellStyle name="Normal 6 5 7" xfId="24839"/>
    <cellStyle name="Normal 6 5 7 2" xfId="24840"/>
    <cellStyle name="Normal 6 5 7 2 2" xfId="24841"/>
    <cellStyle name="Normal 6 5 7 2 2 2" xfId="24842"/>
    <cellStyle name="Normal 6 5 7 2 3" xfId="24843"/>
    <cellStyle name="Normal 6 5 7 3" xfId="24844"/>
    <cellStyle name="Normal 6 5 7 3 2" xfId="24845"/>
    <cellStyle name="Normal 6 5 7 4" xfId="24846"/>
    <cellStyle name="Normal 6 5 8" xfId="24847"/>
    <cellStyle name="Normal 6 5 8 2" xfId="24848"/>
    <cellStyle name="Normal 6 5 8 2 2" xfId="24849"/>
    <cellStyle name="Normal 6 5 8 3" xfId="24850"/>
    <cellStyle name="Normal 6 5 9" xfId="24851"/>
    <cellStyle name="Normal 6 5 9 2" xfId="24852"/>
    <cellStyle name="Normal 6 5 9 2 2" xfId="24853"/>
    <cellStyle name="Normal 6 5 9 3" xfId="24854"/>
    <cellStyle name="Normal 6 6" xfId="24855"/>
    <cellStyle name="Normal 6 6 10" xfId="24856"/>
    <cellStyle name="Normal 6 6 10 2" xfId="24857"/>
    <cellStyle name="Normal 6 6 11" xfId="24858"/>
    <cellStyle name="Normal 6 6 11 2" xfId="24859"/>
    <cellStyle name="Normal 6 6 12" xfId="24860"/>
    <cellStyle name="Normal 6 6 2" xfId="24861"/>
    <cellStyle name="Normal 6 6 2 10" xfId="24862"/>
    <cellStyle name="Normal 6 6 2 2" xfId="24863"/>
    <cellStyle name="Normal 6 6 2 2 2" xfId="24864"/>
    <cellStyle name="Normal 6 6 2 2 2 2" xfId="24865"/>
    <cellStyle name="Normal 6 6 2 2 2 2 2" xfId="24866"/>
    <cellStyle name="Normal 6 6 2 2 2 3" xfId="24867"/>
    <cellStyle name="Normal 6 6 2 2 3" xfId="24868"/>
    <cellStyle name="Normal 6 6 2 2 3 2" xfId="24869"/>
    <cellStyle name="Normal 6 6 2 2 4" xfId="24870"/>
    <cellStyle name="Normal 6 6 2 3" xfId="24871"/>
    <cellStyle name="Normal 6 6 2 3 2" xfId="24872"/>
    <cellStyle name="Normal 6 6 2 3 2 2" xfId="24873"/>
    <cellStyle name="Normal 6 6 2 3 2 2 2" xfId="24874"/>
    <cellStyle name="Normal 6 6 2 3 2 3" xfId="24875"/>
    <cellStyle name="Normal 6 6 2 3 3" xfId="24876"/>
    <cellStyle name="Normal 6 6 2 3 3 2" xfId="24877"/>
    <cellStyle name="Normal 6 6 2 3 4" xfId="24878"/>
    <cellStyle name="Normal 6 6 2 4" xfId="24879"/>
    <cellStyle name="Normal 6 6 2 4 2" xfId="24880"/>
    <cellStyle name="Normal 6 6 2 4 2 2" xfId="24881"/>
    <cellStyle name="Normal 6 6 2 4 2 2 2" xfId="24882"/>
    <cellStyle name="Normal 6 6 2 4 2 3" xfId="24883"/>
    <cellStyle name="Normal 6 6 2 4 3" xfId="24884"/>
    <cellStyle name="Normal 6 6 2 4 3 2" xfId="24885"/>
    <cellStyle name="Normal 6 6 2 4 4" xfId="24886"/>
    <cellStyle name="Normal 6 6 2 5" xfId="24887"/>
    <cellStyle name="Normal 6 6 2 5 2" xfId="24888"/>
    <cellStyle name="Normal 6 6 2 5 2 2" xfId="24889"/>
    <cellStyle name="Normal 6 6 2 5 3" xfId="24890"/>
    <cellStyle name="Normal 6 6 2 6" xfId="24891"/>
    <cellStyle name="Normal 6 6 2 6 2" xfId="24892"/>
    <cellStyle name="Normal 6 6 2 6 2 2" xfId="24893"/>
    <cellStyle name="Normal 6 6 2 6 3" xfId="24894"/>
    <cellStyle name="Normal 6 6 2 7" xfId="24895"/>
    <cellStyle name="Normal 6 6 2 7 2" xfId="24896"/>
    <cellStyle name="Normal 6 6 2 7 2 2" xfId="24897"/>
    <cellStyle name="Normal 6 6 2 7 3" xfId="24898"/>
    <cellStyle name="Normal 6 6 2 8" xfId="24899"/>
    <cellStyle name="Normal 6 6 2 8 2" xfId="24900"/>
    <cellStyle name="Normal 6 6 2 9" xfId="24901"/>
    <cellStyle name="Normal 6 6 2 9 2" xfId="24902"/>
    <cellStyle name="Normal 6 6 3" xfId="24903"/>
    <cellStyle name="Normal 6 6 3 2" xfId="24904"/>
    <cellStyle name="Normal 6 6 3 2 2" xfId="24905"/>
    <cellStyle name="Normal 6 6 3 2 2 2" xfId="24906"/>
    <cellStyle name="Normal 6 6 3 2 2 2 2" xfId="24907"/>
    <cellStyle name="Normal 6 6 3 2 2 3" xfId="24908"/>
    <cellStyle name="Normal 6 6 3 2 3" xfId="24909"/>
    <cellStyle name="Normal 6 6 3 2 3 2" xfId="24910"/>
    <cellStyle name="Normal 6 6 3 2 4" xfId="24911"/>
    <cellStyle name="Normal 6 6 3 3" xfId="24912"/>
    <cellStyle name="Normal 6 6 3 3 2" xfId="24913"/>
    <cellStyle name="Normal 6 6 3 3 2 2" xfId="24914"/>
    <cellStyle name="Normal 6 6 3 3 2 2 2" xfId="24915"/>
    <cellStyle name="Normal 6 6 3 3 2 3" xfId="24916"/>
    <cellStyle name="Normal 6 6 3 3 3" xfId="24917"/>
    <cellStyle name="Normal 6 6 3 3 3 2" xfId="24918"/>
    <cellStyle name="Normal 6 6 3 3 4" xfId="24919"/>
    <cellStyle name="Normal 6 6 3 4" xfId="24920"/>
    <cellStyle name="Normal 6 6 3 4 2" xfId="24921"/>
    <cellStyle name="Normal 6 6 3 4 2 2" xfId="24922"/>
    <cellStyle name="Normal 6 6 3 4 3" xfId="24923"/>
    <cellStyle name="Normal 6 6 3 5" xfId="24924"/>
    <cellStyle name="Normal 6 6 3 5 2" xfId="24925"/>
    <cellStyle name="Normal 6 6 3 5 2 2" xfId="24926"/>
    <cellStyle name="Normal 6 6 3 5 3" xfId="24927"/>
    <cellStyle name="Normal 6 6 3 6" xfId="24928"/>
    <cellStyle name="Normal 6 6 3 6 2" xfId="24929"/>
    <cellStyle name="Normal 6 6 3 6 2 2" xfId="24930"/>
    <cellStyle name="Normal 6 6 3 6 3" xfId="24931"/>
    <cellStyle name="Normal 6 6 3 7" xfId="24932"/>
    <cellStyle name="Normal 6 6 3 7 2" xfId="24933"/>
    <cellStyle name="Normal 6 6 3 8" xfId="24934"/>
    <cellStyle name="Normal 6 6 3 8 2" xfId="24935"/>
    <cellStyle name="Normal 6 6 3 9" xfId="24936"/>
    <cellStyle name="Normal 6 6 4" xfId="24937"/>
    <cellStyle name="Normal 6 6 4 2" xfId="24938"/>
    <cellStyle name="Normal 6 6 4 2 2" xfId="24939"/>
    <cellStyle name="Normal 6 6 4 2 2 2" xfId="24940"/>
    <cellStyle name="Normal 6 6 4 2 2 2 2" xfId="24941"/>
    <cellStyle name="Normal 6 6 4 2 2 3" xfId="24942"/>
    <cellStyle name="Normal 6 6 4 2 3" xfId="24943"/>
    <cellStyle name="Normal 6 6 4 2 3 2" xfId="24944"/>
    <cellStyle name="Normal 6 6 4 2 4" xfId="24945"/>
    <cellStyle name="Normal 6 6 4 3" xfId="24946"/>
    <cellStyle name="Normal 6 6 4 3 2" xfId="24947"/>
    <cellStyle name="Normal 6 6 4 3 2 2" xfId="24948"/>
    <cellStyle name="Normal 6 6 4 3 3" xfId="24949"/>
    <cellStyle name="Normal 6 6 4 4" xfId="24950"/>
    <cellStyle name="Normal 6 6 4 4 2" xfId="24951"/>
    <cellStyle name="Normal 6 6 4 4 2 2" xfId="24952"/>
    <cellStyle name="Normal 6 6 4 4 3" xfId="24953"/>
    <cellStyle name="Normal 6 6 4 5" xfId="24954"/>
    <cellStyle name="Normal 6 6 4 5 2" xfId="24955"/>
    <cellStyle name="Normal 6 6 4 5 2 2" xfId="24956"/>
    <cellStyle name="Normal 6 6 4 5 3" xfId="24957"/>
    <cellStyle name="Normal 6 6 4 6" xfId="24958"/>
    <cellStyle name="Normal 6 6 4 6 2" xfId="24959"/>
    <cellStyle name="Normal 6 6 4 7" xfId="24960"/>
    <cellStyle name="Normal 6 6 4 7 2" xfId="24961"/>
    <cellStyle name="Normal 6 6 4 8" xfId="24962"/>
    <cellStyle name="Normal 6 6 5" xfId="24963"/>
    <cellStyle name="Normal 6 6 5 2" xfId="24964"/>
    <cellStyle name="Normal 6 6 5 2 2" xfId="24965"/>
    <cellStyle name="Normal 6 6 5 2 2 2" xfId="24966"/>
    <cellStyle name="Normal 6 6 5 2 3" xfId="24967"/>
    <cellStyle name="Normal 6 6 5 3" xfId="24968"/>
    <cellStyle name="Normal 6 6 5 4" xfId="24969"/>
    <cellStyle name="Normal 6 6 5 4 2" xfId="24970"/>
    <cellStyle name="Normal 6 6 5 5" xfId="24971"/>
    <cellStyle name="Normal 6 6 5 5 2" xfId="24972"/>
    <cellStyle name="Normal 6 6 6" xfId="24973"/>
    <cellStyle name="Normal 6 6 6 2" xfId="24974"/>
    <cellStyle name="Normal 6 6 6 2 2" xfId="24975"/>
    <cellStyle name="Normal 6 6 6 2 2 2" xfId="24976"/>
    <cellStyle name="Normal 6 6 6 2 3" xfId="24977"/>
    <cellStyle name="Normal 6 6 6 3" xfId="24978"/>
    <cellStyle name="Normal 6 6 6 3 2" xfId="24979"/>
    <cellStyle name="Normal 6 6 6 4" xfId="24980"/>
    <cellStyle name="Normal 6 6 7" xfId="24981"/>
    <cellStyle name="Normal 6 6 7 2" xfId="24982"/>
    <cellStyle name="Normal 6 6 7 2 2" xfId="24983"/>
    <cellStyle name="Normal 6 6 7 3" xfId="24984"/>
    <cellStyle name="Normal 6 6 8" xfId="24985"/>
    <cellStyle name="Normal 6 6 8 2" xfId="24986"/>
    <cellStyle name="Normal 6 6 8 2 2" xfId="24987"/>
    <cellStyle name="Normal 6 6 8 3" xfId="24988"/>
    <cellStyle name="Normal 6 6 9" xfId="24989"/>
    <cellStyle name="Normal 6 6 9 2" xfId="24990"/>
    <cellStyle name="Normal 6 6 9 2 2" xfId="24991"/>
    <cellStyle name="Normal 6 6 9 3" xfId="24992"/>
    <cellStyle name="Normal 6 7" xfId="24993"/>
    <cellStyle name="Normal 6 7 10" xfId="24994"/>
    <cellStyle name="Normal 6 7 10 2" xfId="24995"/>
    <cellStyle name="Normal 6 7 11" xfId="24996"/>
    <cellStyle name="Normal 6 7 2" xfId="24997"/>
    <cellStyle name="Normal 6 7 2 2" xfId="24998"/>
    <cellStyle name="Normal 6 7 2 2 2" xfId="24999"/>
    <cellStyle name="Normal 6 7 2 2 2 2" xfId="25000"/>
    <cellStyle name="Normal 6 7 2 2 2 2 2" xfId="25001"/>
    <cellStyle name="Normal 6 7 2 2 2 3" xfId="25002"/>
    <cellStyle name="Normal 6 7 2 2 3" xfId="25003"/>
    <cellStyle name="Normal 6 7 2 2 3 2" xfId="25004"/>
    <cellStyle name="Normal 6 7 2 2 4" xfId="25005"/>
    <cellStyle name="Normal 6 7 2 3" xfId="25006"/>
    <cellStyle name="Normal 6 7 2 3 2" xfId="25007"/>
    <cellStyle name="Normal 6 7 2 3 2 2" xfId="25008"/>
    <cellStyle name="Normal 6 7 2 3 2 2 2" xfId="25009"/>
    <cellStyle name="Normal 6 7 2 3 2 3" xfId="25010"/>
    <cellStyle name="Normal 6 7 2 3 3" xfId="25011"/>
    <cellStyle name="Normal 6 7 2 3 3 2" xfId="25012"/>
    <cellStyle name="Normal 6 7 2 3 4" xfId="25013"/>
    <cellStyle name="Normal 6 7 2 4" xfId="25014"/>
    <cellStyle name="Normal 6 7 2 4 2" xfId="25015"/>
    <cellStyle name="Normal 6 7 2 4 2 2" xfId="25016"/>
    <cellStyle name="Normal 6 7 2 4 3" xfId="25017"/>
    <cellStyle name="Normal 6 7 2 5" xfId="25018"/>
    <cellStyle name="Normal 6 7 2 5 2" xfId="25019"/>
    <cellStyle name="Normal 6 7 2 5 2 2" xfId="25020"/>
    <cellStyle name="Normal 6 7 2 5 3" xfId="25021"/>
    <cellStyle name="Normal 6 7 2 6" xfId="25022"/>
    <cellStyle name="Normal 6 7 2 6 2" xfId="25023"/>
    <cellStyle name="Normal 6 7 2 6 2 2" xfId="25024"/>
    <cellStyle name="Normal 6 7 2 6 3" xfId="25025"/>
    <cellStyle name="Normal 6 7 2 7" xfId="25026"/>
    <cellStyle name="Normal 6 7 2 7 2" xfId="25027"/>
    <cellStyle name="Normal 6 7 2 8" xfId="25028"/>
    <cellStyle name="Normal 6 7 2 8 2" xfId="25029"/>
    <cellStyle name="Normal 6 7 2 9" xfId="25030"/>
    <cellStyle name="Normal 6 7 3" xfId="25031"/>
    <cellStyle name="Normal 6 7 3 2" xfId="25032"/>
    <cellStyle name="Normal 6 7 3 2 2" xfId="25033"/>
    <cellStyle name="Normal 6 7 3 2 2 2" xfId="25034"/>
    <cellStyle name="Normal 6 7 3 2 2 2 2" xfId="25035"/>
    <cellStyle name="Normal 6 7 3 2 2 3" xfId="25036"/>
    <cellStyle name="Normal 6 7 3 2 3" xfId="25037"/>
    <cellStyle name="Normal 6 7 3 2 3 2" xfId="25038"/>
    <cellStyle name="Normal 6 7 3 2 4" xfId="25039"/>
    <cellStyle name="Normal 6 7 3 3" xfId="25040"/>
    <cellStyle name="Normal 6 7 3 3 2" xfId="25041"/>
    <cellStyle name="Normal 6 7 3 3 2 2" xfId="25042"/>
    <cellStyle name="Normal 6 7 3 3 3" xfId="25043"/>
    <cellStyle name="Normal 6 7 3 4" xfId="25044"/>
    <cellStyle name="Normal 6 7 3 4 2" xfId="25045"/>
    <cellStyle name="Normal 6 7 3 4 2 2" xfId="25046"/>
    <cellStyle name="Normal 6 7 3 4 3" xfId="25047"/>
    <cellStyle name="Normal 6 7 3 5" xfId="25048"/>
    <cellStyle name="Normal 6 7 3 5 2" xfId="25049"/>
    <cellStyle name="Normal 6 7 3 5 2 2" xfId="25050"/>
    <cellStyle name="Normal 6 7 3 5 3" xfId="25051"/>
    <cellStyle name="Normal 6 7 3 6" xfId="25052"/>
    <cellStyle name="Normal 6 7 3 6 2" xfId="25053"/>
    <cellStyle name="Normal 6 7 3 7" xfId="25054"/>
    <cellStyle name="Normal 6 7 3 7 2" xfId="25055"/>
    <cellStyle name="Normal 6 7 3 8" xfId="25056"/>
    <cellStyle name="Normal 6 7 4" xfId="25057"/>
    <cellStyle name="Normal 6 7 4 2" xfId="25058"/>
    <cellStyle name="Normal 6 7 4 2 2" xfId="25059"/>
    <cellStyle name="Normal 6 7 4 2 2 2" xfId="25060"/>
    <cellStyle name="Normal 6 7 4 2 3" xfId="25061"/>
    <cellStyle name="Normal 6 7 4 3" xfId="25062"/>
    <cellStyle name="Normal 6 7 4 3 2" xfId="25063"/>
    <cellStyle name="Normal 6 7 4 4" xfId="25064"/>
    <cellStyle name="Normal 6 7 5" xfId="25065"/>
    <cellStyle name="Normal 6 7 5 2" xfId="25066"/>
    <cellStyle name="Normal 6 7 5 2 2" xfId="25067"/>
    <cellStyle name="Normal 6 7 5 2 2 2" xfId="25068"/>
    <cellStyle name="Normal 6 7 5 2 3" xfId="25069"/>
    <cellStyle name="Normal 6 7 5 3" xfId="25070"/>
    <cellStyle name="Normal 6 7 5 3 2" xfId="25071"/>
    <cellStyle name="Normal 6 7 5 4" xfId="25072"/>
    <cellStyle name="Normal 6 7 6" xfId="25073"/>
    <cellStyle name="Normal 6 7 6 2" xfId="25074"/>
    <cellStyle name="Normal 6 7 6 2 2" xfId="25075"/>
    <cellStyle name="Normal 6 7 6 3" xfId="25076"/>
    <cellStyle name="Normal 6 7 7" xfId="25077"/>
    <cellStyle name="Normal 6 7 7 2" xfId="25078"/>
    <cellStyle name="Normal 6 7 7 2 2" xfId="25079"/>
    <cellStyle name="Normal 6 7 7 3" xfId="25080"/>
    <cellStyle name="Normal 6 7 8" xfId="25081"/>
    <cellStyle name="Normal 6 7 8 2" xfId="25082"/>
    <cellStyle name="Normal 6 7 8 2 2" xfId="25083"/>
    <cellStyle name="Normal 6 7 8 3" xfId="25084"/>
    <cellStyle name="Normal 6 7 9" xfId="25085"/>
    <cellStyle name="Normal 6 7 9 2" xfId="25086"/>
    <cellStyle name="Normal 6 8" xfId="25087"/>
    <cellStyle name="Normal 6 8 10" xfId="25088"/>
    <cellStyle name="Normal 6 8 2" xfId="25089"/>
    <cellStyle name="Normal 6 8 2 2" xfId="25090"/>
    <cellStyle name="Normal 6 8 2 2 2" xfId="25091"/>
    <cellStyle name="Normal 6 8 2 2 2 2" xfId="25092"/>
    <cellStyle name="Normal 6 8 2 2 3" xfId="25093"/>
    <cellStyle name="Normal 6 8 2 3" xfId="25094"/>
    <cellStyle name="Normal 6 8 2 3 2" xfId="25095"/>
    <cellStyle name="Normal 6 8 2 4" xfId="25096"/>
    <cellStyle name="Normal 6 8 3" xfId="25097"/>
    <cellStyle name="Normal 6 8 3 2" xfId="25098"/>
    <cellStyle name="Normal 6 8 3 2 2" xfId="25099"/>
    <cellStyle name="Normal 6 8 3 2 2 2" xfId="25100"/>
    <cellStyle name="Normal 6 8 3 2 3" xfId="25101"/>
    <cellStyle name="Normal 6 8 3 3" xfId="25102"/>
    <cellStyle name="Normal 6 8 3 3 2" xfId="25103"/>
    <cellStyle name="Normal 6 8 3 4" xfId="25104"/>
    <cellStyle name="Normal 6 8 4" xfId="25105"/>
    <cellStyle name="Normal 6 8 4 2" xfId="25106"/>
    <cellStyle name="Normal 6 8 4 2 2" xfId="25107"/>
    <cellStyle name="Normal 6 8 4 2 2 2" xfId="25108"/>
    <cellStyle name="Normal 6 8 4 2 3" xfId="25109"/>
    <cellStyle name="Normal 6 8 4 3" xfId="25110"/>
    <cellStyle name="Normal 6 8 4 3 2" xfId="25111"/>
    <cellStyle name="Normal 6 8 4 4" xfId="25112"/>
    <cellStyle name="Normal 6 8 5" xfId="25113"/>
    <cellStyle name="Normal 6 8 5 2" xfId="25114"/>
    <cellStyle name="Normal 6 8 5 2 2" xfId="25115"/>
    <cellStyle name="Normal 6 8 5 3" xfId="25116"/>
    <cellStyle name="Normal 6 8 6" xfId="25117"/>
    <cellStyle name="Normal 6 8 6 2" xfId="25118"/>
    <cellStyle name="Normal 6 8 6 2 2" xfId="25119"/>
    <cellStyle name="Normal 6 8 6 3" xfId="25120"/>
    <cellStyle name="Normal 6 8 7" xfId="25121"/>
    <cellStyle name="Normal 6 8 7 2" xfId="25122"/>
    <cellStyle name="Normal 6 8 7 2 2" xfId="25123"/>
    <cellStyle name="Normal 6 8 7 3" xfId="25124"/>
    <cellStyle name="Normal 6 8 8" xfId="25125"/>
    <cellStyle name="Normal 6 8 8 2" xfId="25126"/>
    <cellStyle name="Normal 6 8 9" xfId="25127"/>
    <cellStyle name="Normal 6 8 9 2" xfId="25128"/>
    <cellStyle name="Normal 6 9" xfId="25129"/>
    <cellStyle name="Normal 6 9 2" xfId="25130"/>
    <cellStyle name="Normal 6 9 2 2" xfId="25131"/>
    <cellStyle name="Normal 6 9 2 2 2" xfId="25132"/>
    <cellStyle name="Normal 6 9 2 2 2 2" xfId="25133"/>
    <cellStyle name="Normal 6 9 2 2 3" xfId="25134"/>
    <cellStyle name="Normal 6 9 2 3" xfId="25135"/>
    <cellStyle name="Normal 6 9 2 3 2" xfId="25136"/>
    <cellStyle name="Normal 6 9 2 4" xfId="25137"/>
    <cellStyle name="Normal 6 9 3" xfId="25138"/>
    <cellStyle name="Normal 6 9 3 2" xfId="25139"/>
    <cellStyle name="Normal 6 9 3 2 2" xfId="25140"/>
    <cellStyle name="Normal 6 9 3 2 2 2" xfId="25141"/>
    <cellStyle name="Normal 6 9 3 2 3" xfId="25142"/>
    <cellStyle name="Normal 6 9 3 3" xfId="25143"/>
    <cellStyle name="Normal 6 9 3 3 2" xfId="25144"/>
    <cellStyle name="Normal 6 9 3 4" xfId="25145"/>
    <cellStyle name="Normal 6 9 4" xfId="25146"/>
    <cellStyle name="Normal 6 9 4 2" xfId="25147"/>
    <cellStyle name="Normal 6 9 4 2 2" xfId="25148"/>
    <cellStyle name="Normal 6 9 4 3" xfId="25149"/>
    <cellStyle name="Normal 6 9 5" xfId="25150"/>
    <cellStyle name="Normal 6 9 5 2" xfId="25151"/>
    <cellStyle name="Normal 6 9 5 2 2" xfId="25152"/>
    <cellStyle name="Normal 6 9 5 3" xfId="25153"/>
    <cellStyle name="Normal 6 9 6" xfId="25154"/>
    <cellStyle name="Normal 6 9 6 2" xfId="25155"/>
    <cellStyle name="Normal 6 9 6 2 2" xfId="25156"/>
    <cellStyle name="Normal 6 9 6 3" xfId="25157"/>
    <cellStyle name="Normal 6 9 7" xfId="25158"/>
    <cellStyle name="Normal 6 9 7 2" xfId="25159"/>
    <cellStyle name="Normal 6 9 8" xfId="25160"/>
    <cellStyle name="Normal 6 9 8 2" xfId="25161"/>
    <cellStyle name="Normal 6 9 9" xfId="25162"/>
    <cellStyle name="Normal 6_Pan_Europe_Datafile_2012_H2" xfId="25163"/>
    <cellStyle name="Normal 60" xfId="25164"/>
    <cellStyle name="Normal 61" xfId="25165"/>
    <cellStyle name="Normal 62" xfId="25166"/>
    <cellStyle name="Normal 63" xfId="25167"/>
    <cellStyle name="Normal 64" xfId="25168"/>
    <cellStyle name="Normal 65" xfId="25169"/>
    <cellStyle name="Normal 66" xfId="25170"/>
    <cellStyle name="Normal 67" xfId="25171"/>
    <cellStyle name="Normal 68" xfId="25172"/>
    <cellStyle name="Normal 69" xfId="25173"/>
    <cellStyle name="Normal 7" xfId="25174"/>
    <cellStyle name="Normal 7 2" xfId="25175"/>
    <cellStyle name="Normal 7 2 2" xfId="25176"/>
    <cellStyle name="Normal 7 2 2 2" xfId="25177"/>
    <cellStyle name="Normal 7 2 3" xfId="25178"/>
    <cellStyle name="Normal 7 3" xfId="25179"/>
    <cellStyle name="Normal 7 3 2" xfId="25180"/>
    <cellStyle name="Normal 7 3 3" xfId="25181"/>
    <cellStyle name="Normal 7 4" xfId="25182"/>
    <cellStyle name="Normal 7 4 2" xfId="25183"/>
    <cellStyle name="Normal 7 5" xfId="25184"/>
    <cellStyle name="Normal 7 6" xfId="25185"/>
    <cellStyle name="Normal 7 7" xfId="25186"/>
    <cellStyle name="Normal 7_Pan_Europe_Datafile_2012_H2" xfId="25187"/>
    <cellStyle name="Normal 70" xfId="25188"/>
    <cellStyle name="Normal 71" xfId="25189"/>
    <cellStyle name="Normal 72" xfId="25190"/>
    <cellStyle name="Normal 73" xfId="25191"/>
    <cellStyle name="Normal 74" xfId="26370"/>
    <cellStyle name="Normal 75" xfId="8"/>
    <cellStyle name="Normal 8" xfId="25192"/>
    <cellStyle name="Normal 8 2" xfId="25193"/>
    <cellStyle name="Normal 8 2 2" xfId="25194"/>
    <cellStyle name="Normal 8 3" xfId="25195"/>
    <cellStyle name="Normal 8 3 2" xfId="25196"/>
    <cellStyle name="Normal 8 4" xfId="25197"/>
    <cellStyle name="Normal 8 5" xfId="25198"/>
    <cellStyle name="Normal 8 6" xfId="25199"/>
    <cellStyle name="Normal 8_Pan_Europe_Datafile_2012_H2" xfId="25200"/>
    <cellStyle name="Normal 9" xfId="25201"/>
    <cellStyle name="Normal 9 2" xfId="25202"/>
    <cellStyle name="Normal 9 2 2" xfId="25203"/>
    <cellStyle name="Normal 9 3" xfId="25204"/>
    <cellStyle name="Normal 9 3 2" xfId="25205"/>
    <cellStyle name="Normal 9 4" xfId="25206"/>
    <cellStyle name="Normal 9_Pan_Europe_Datafile_2012_H2" xfId="25207"/>
    <cellStyle name="Normal GHG Numbers (0.00)" xfId="25208"/>
    <cellStyle name="Normal GHG Numbers (0.00) 2" xfId="25209"/>
    <cellStyle name="Normal GHG Textfiels Bold" xfId="25210"/>
    <cellStyle name="Normal GHG Textfiels Bold 2" xfId="25211"/>
    <cellStyle name="Normal GHG Textfiels Bold 3" xfId="25212"/>
    <cellStyle name="Normal GHG whole table" xfId="25213"/>
    <cellStyle name="Normal GHG whole table 2" xfId="25214"/>
    <cellStyle name="Normal GHG whole table 2 2" xfId="25215"/>
    <cellStyle name="Normal GHG whole table 2 2 2" xfId="25216"/>
    <cellStyle name="Normal GHG whole table 2 3" xfId="25217"/>
    <cellStyle name="Normal GHG whole table 2 4" xfId="25218"/>
    <cellStyle name="Normal GHG whole table 3" xfId="25219"/>
    <cellStyle name="Normal GHG whole table 3 2" xfId="25220"/>
    <cellStyle name="Normal GHG whole table 4" xfId="25221"/>
    <cellStyle name="Normal GHG whole table 5" xfId="25222"/>
    <cellStyle name="Normal GHG whole table_Calculations" xfId="25223"/>
    <cellStyle name="Normal GHG-Shade" xfId="25224"/>
    <cellStyle name="Normal GHG-Shade 2" xfId="25225"/>
    <cellStyle name="Normal GHG-Shade 3" xfId="25226"/>
    <cellStyle name="Normale 2" xfId="25227"/>
    <cellStyle name="Normale_08-02-04 List of EU points" xfId="25228"/>
    <cellStyle name="normální 2" xfId="25229"/>
    <cellStyle name="normální 2 2" xfId="25230"/>
    <cellStyle name="normální 3" xfId="25231"/>
    <cellStyle name="Note 10" xfId="25232"/>
    <cellStyle name="Note 100" xfId="25233"/>
    <cellStyle name="Note 101" xfId="25234"/>
    <cellStyle name="Note 102" xfId="25235"/>
    <cellStyle name="Note 103" xfId="25236"/>
    <cellStyle name="Note 104" xfId="25237"/>
    <cellStyle name="Note 105" xfId="25238"/>
    <cellStyle name="Note 106" xfId="25239"/>
    <cellStyle name="Note 107" xfId="25240"/>
    <cellStyle name="Note 108" xfId="25241"/>
    <cellStyle name="Note 109" xfId="25242"/>
    <cellStyle name="Note 11" xfId="25243"/>
    <cellStyle name="Note 110" xfId="25244"/>
    <cellStyle name="Note 111" xfId="25245"/>
    <cellStyle name="Note 112" xfId="25246"/>
    <cellStyle name="Note 113" xfId="25247"/>
    <cellStyle name="Note 114" xfId="25248"/>
    <cellStyle name="Note 115" xfId="25249"/>
    <cellStyle name="Note 116" xfId="25250"/>
    <cellStyle name="Note 117" xfId="25251"/>
    <cellStyle name="Note 118" xfId="25252"/>
    <cellStyle name="Note 119" xfId="25253"/>
    <cellStyle name="Note 12" xfId="25254"/>
    <cellStyle name="Note 120" xfId="25255"/>
    <cellStyle name="Note 121" xfId="25256"/>
    <cellStyle name="Note 122" xfId="25257"/>
    <cellStyle name="Note 123" xfId="25258"/>
    <cellStyle name="Note 124" xfId="25259"/>
    <cellStyle name="Note 125" xfId="25260"/>
    <cellStyle name="Note 126" xfId="25261"/>
    <cellStyle name="Note 127" xfId="25262"/>
    <cellStyle name="Note 128" xfId="25263"/>
    <cellStyle name="Note 129" xfId="25264"/>
    <cellStyle name="Note 13" xfId="25265"/>
    <cellStyle name="Note 130" xfId="25266"/>
    <cellStyle name="Note 131" xfId="25267"/>
    <cellStyle name="Note 132" xfId="25268"/>
    <cellStyle name="Note 133" xfId="25269"/>
    <cellStyle name="Note 134" xfId="25270"/>
    <cellStyle name="Note 135" xfId="25271"/>
    <cellStyle name="Note 136" xfId="25272"/>
    <cellStyle name="Note 137" xfId="25273"/>
    <cellStyle name="Note 14" xfId="25274"/>
    <cellStyle name="Note 15" xfId="25275"/>
    <cellStyle name="Note 16" xfId="25276"/>
    <cellStyle name="Note 17" xfId="25277"/>
    <cellStyle name="Note 18" xfId="25278"/>
    <cellStyle name="Note 19" xfId="25279"/>
    <cellStyle name="Note 2" xfId="25280"/>
    <cellStyle name="Note 2 2" xfId="25281"/>
    <cellStyle name="Note 2 2 2" xfId="25282"/>
    <cellStyle name="Note 2 2 2 2" xfId="25283"/>
    <cellStyle name="Note 2 2 3" xfId="25284"/>
    <cellStyle name="Note 2 3" xfId="25285"/>
    <cellStyle name="Note 2 3 2" xfId="25286"/>
    <cellStyle name="Note 2 4" xfId="25287"/>
    <cellStyle name="Note 2 4 2" xfId="25288"/>
    <cellStyle name="Note 2 5" xfId="25289"/>
    <cellStyle name="Note 2 5 2" xfId="25290"/>
    <cellStyle name="Note 2 6" xfId="25291"/>
    <cellStyle name="Note 2 7" xfId="25292"/>
    <cellStyle name="Note 20" xfId="25293"/>
    <cellStyle name="Note 21" xfId="25294"/>
    <cellStyle name="Note 22" xfId="25295"/>
    <cellStyle name="Note 23" xfId="25296"/>
    <cellStyle name="Note 24" xfId="25297"/>
    <cellStyle name="Note 25" xfId="25298"/>
    <cellStyle name="Note 26" xfId="25299"/>
    <cellStyle name="Note 27" xfId="25300"/>
    <cellStyle name="Note 28" xfId="25301"/>
    <cellStyle name="Note 29" xfId="25302"/>
    <cellStyle name="Note 3" xfId="25303"/>
    <cellStyle name="Note 3 2" xfId="25304"/>
    <cellStyle name="Note 3 2 2" xfId="25305"/>
    <cellStyle name="Note 3 2 3" xfId="25306"/>
    <cellStyle name="Note 3 3" xfId="25307"/>
    <cellStyle name="Note 3 3 2" xfId="25308"/>
    <cellStyle name="Note 3 3 3" xfId="25309"/>
    <cellStyle name="Note 3 4" xfId="25310"/>
    <cellStyle name="Note 3 5" xfId="25311"/>
    <cellStyle name="Note 3 6" xfId="25312"/>
    <cellStyle name="Note 30" xfId="25313"/>
    <cellStyle name="Note 31" xfId="25314"/>
    <cellStyle name="Note 32" xfId="25315"/>
    <cellStyle name="Note 33" xfId="25316"/>
    <cellStyle name="Note 34" xfId="25317"/>
    <cellStyle name="Note 35" xfId="25318"/>
    <cellStyle name="Note 36" xfId="25319"/>
    <cellStyle name="Note 37" xfId="25320"/>
    <cellStyle name="Note 38" xfId="25321"/>
    <cellStyle name="Note 39" xfId="25322"/>
    <cellStyle name="Note 4" xfId="25323"/>
    <cellStyle name="Note 4 2" xfId="25324"/>
    <cellStyle name="Note 4 2 2" xfId="25325"/>
    <cellStyle name="Note 4 2 3" xfId="25326"/>
    <cellStyle name="Note 4 3" xfId="25327"/>
    <cellStyle name="Note 4 3 2" xfId="25328"/>
    <cellStyle name="Note 4 4" xfId="25329"/>
    <cellStyle name="Note 40" xfId="25330"/>
    <cellStyle name="Note 41" xfId="25331"/>
    <cellStyle name="Note 42" xfId="25332"/>
    <cellStyle name="Note 43" xfId="25333"/>
    <cellStyle name="Note 44" xfId="25334"/>
    <cellStyle name="Note 45" xfId="25335"/>
    <cellStyle name="Note 46" xfId="25336"/>
    <cellStyle name="Note 47" xfId="25337"/>
    <cellStyle name="Note 48" xfId="25338"/>
    <cellStyle name="Note 49" xfId="25339"/>
    <cellStyle name="Note 5" xfId="25340"/>
    <cellStyle name="Note 5 2" xfId="25341"/>
    <cellStyle name="Note 5 2 2" xfId="25342"/>
    <cellStyle name="Note 50" xfId="25343"/>
    <cellStyle name="Note 51" xfId="25344"/>
    <cellStyle name="Note 52" xfId="25345"/>
    <cellStyle name="Note 53" xfId="25346"/>
    <cellStyle name="Note 54" xfId="25347"/>
    <cellStyle name="Note 55" xfId="25348"/>
    <cellStyle name="Note 56" xfId="25349"/>
    <cellStyle name="Note 57" xfId="25350"/>
    <cellStyle name="Note 58" xfId="25351"/>
    <cellStyle name="Note 59" xfId="25352"/>
    <cellStyle name="Note 6" xfId="25353"/>
    <cellStyle name="Note 6 2" xfId="25354"/>
    <cellStyle name="Note 60" xfId="25355"/>
    <cellStyle name="Note 61" xfId="25356"/>
    <cellStyle name="Note 62" xfId="25357"/>
    <cellStyle name="Note 63" xfId="25358"/>
    <cellStyle name="Note 64" xfId="25359"/>
    <cellStyle name="Note 65" xfId="25360"/>
    <cellStyle name="Note 66" xfId="25361"/>
    <cellStyle name="Note 67" xfId="25362"/>
    <cellStyle name="Note 68" xfId="25363"/>
    <cellStyle name="Note 69" xfId="25364"/>
    <cellStyle name="Note 7" xfId="25365"/>
    <cellStyle name="Note 70" xfId="25366"/>
    <cellStyle name="Note 71" xfId="25367"/>
    <cellStyle name="Note 72" xfId="25368"/>
    <cellStyle name="Note 73" xfId="25369"/>
    <cellStyle name="Note 74" xfId="25370"/>
    <cellStyle name="Note 75" xfId="25371"/>
    <cellStyle name="Note 76" xfId="25372"/>
    <cellStyle name="Note 77" xfId="25373"/>
    <cellStyle name="Note 78" xfId="25374"/>
    <cellStyle name="Note 79" xfId="25375"/>
    <cellStyle name="Note 8" xfId="25376"/>
    <cellStyle name="Note 80" xfId="25377"/>
    <cellStyle name="Note 81" xfId="25378"/>
    <cellStyle name="Note 82" xfId="25379"/>
    <cellStyle name="Note 83" xfId="25380"/>
    <cellStyle name="Note 84" xfId="25381"/>
    <cellStyle name="Note 85" xfId="25382"/>
    <cellStyle name="Note 86" xfId="25383"/>
    <cellStyle name="Note 87" xfId="25384"/>
    <cellStyle name="Note 88" xfId="25385"/>
    <cellStyle name="Note 89" xfId="25386"/>
    <cellStyle name="Note 9" xfId="25387"/>
    <cellStyle name="Note 90" xfId="25388"/>
    <cellStyle name="Note 91" xfId="25389"/>
    <cellStyle name="Note 92" xfId="25390"/>
    <cellStyle name="Note 93" xfId="25391"/>
    <cellStyle name="Note 94" xfId="25392"/>
    <cellStyle name="Note 95" xfId="25393"/>
    <cellStyle name="Note 96" xfId="25394"/>
    <cellStyle name="Note 97" xfId="25395"/>
    <cellStyle name="Note 98" xfId="25396"/>
    <cellStyle name="Note 99" xfId="25397"/>
    <cellStyle name="Notes" xfId="25398"/>
    <cellStyle name="Notes 2" xfId="25399"/>
    <cellStyle name="Notes 2 2" xfId="25400"/>
    <cellStyle name="Notiz 2" xfId="56"/>
    <cellStyle name="Notiz 2 2" xfId="25401"/>
    <cellStyle name="Notiz 2 2 2" xfId="25402"/>
    <cellStyle name="Notiz 2 3" xfId="25403"/>
    <cellStyle name="Number [0.0]" xfId="25404"/>
    <cellStyle name="Number [0.00]" xfId="25405"/>
    <cellStyle name="Number [0]" xfId="25406"/>
    <cellStyle name="Output 2" xfId="25407"/>
    <cellStyle name="Output 2 2" xfId="25408"/>
    <cellStyle name="Output 2 2 2" xfId="25409"/>
    <cellStyle name="Output 2 3" xfId="25410"/>
    <cellStyle name="Output 2 3 2" xfId="25411"/>
    <cellStyle name="Output 2 4" xfId="25412"/>
    <cellStyle name="Output 2 4 2" xfId="25413"/>
    <cellStyle name="Output 2 5" xfId="25414"/>
    <cellStyle name="Output 3" xfId="25415"/>
    <cellStyle name="Output 3 2" xfId="25416"/>
    <cellStyle name="Output 3 2 2" xfId="25417"/>
    <cellStyle name="Output 3 2 3" xfId="25418"/>
    <cellStyle name="Output 3 3" xfId="25419"/>
    <cellStyle name="Output 3 3 2" xfId="25420"/>
    <cellStyle name="Output 3 3 3" xfId="25421"/>
    <cellStyle name="Output 3 4" xfId="25422"/>
    <cellStyle name="Output 3 5" xfId="25423"/>
    <cellStyle name="Output 4" xfId="25424"/>
    <cellStyle name="Output 4 2" xfId="25425"/>
    <cellStyle name="Output 4 2 2" xfId="25426"/>
    <cellStyle name="Output 4 3" xfId="25427"/>
    <cellStyle name="Output 5" xfId="25428"/>
    <cellStyle name="Output 5 2" xfId="25429"/>
    <cellStyle name="Output 5 3" xfId="25430"/>
    <cellStyle name="Output 6" xfId="25431"/>
    <cellStyle name="Output 6 2" xfId="25432"/>
    <cellStyle name="Output 7" xfId="25433"/>
    <cellStyle name="OutputLbl_RP" xfId="25434"/>
    <cellStyle name="Percent" xfId="51"/>
    <cellStyle name="Percent" xfId="26381"/>
    <cellStyle name="Percent" xfId="26374"/>
    <cellStyle name="Percent" xfId="26379"/>
    <cellStyle name="Percent" xfId="26376"/>
    <cellStyle name="Percent" xfId="26386"/>
    <cellStyle name="Percent" xfId="26394"/>
    <cellStyle name="Percent" xfId="26389"/>
    <cellStyle name="Percent" xfId="26392"/>
    <cellStyle name="Percent" xfId="26391"/>
    <cellStyle name="Percent" xfId="26385"/>
    <cellStyle name="Percent" xfId="26377"/>
    <cellStyle name="Percent" xfId="5" builtinId="5"/>
    <cellStyle name="Percent [0.0]" xfId="25435"/>
    <cellStyle name="Percent [0.0] 2" xfId="25436"/>
    <cellStyle name="Percent [0.00]" xfId="25437"/>
    <cellStyle name="Percent [0.00] 2" xfId="25438"/>
    <cellStyle name="Percent 10" xfId="25439"/>
    <cellStyle name="Percent 10 2" xfId="25440"/>
    <cellStyle name="Percent 10 3" xfId="7"/>
    <cellStyle name="Percent 11" xfId="25442"/>
    <cellStyle name="Percent 12" xfId="25443"/>
    <cellStyle name="Percent 12 2" xfId="25444"/>
    <cellStyle name="Percent 13" xfId="25445"/>
    <cellStyle name="Percent 14" xfId="25446"/>
    <cellStyle name="Percent 15" xfId="25447"/>
    <cellStyle name="Percent 15 2" xfId="25448"/>
    <cellStyle name="Percent 16" xfId="25449"/>
    <cellStyle name="Percent 16 2" xfId="25450"/>
    <cellStyle name="Percent 17" xfId="25451"/>
    <cellStyle name="Percent 17 2" xfId="25452"/>
    <cellStyle name="Percent 18" xfId="25453"/>
    <cellStyle name="Percent 18 2" xfId="25454"/>
    <cellStyle name="Percent 19" xfId="25455"/>
    <cellStyle name="Percent 2" xfId="4"/>
    <cellStyle name="Percent 2 2" xfId="84"/>
    <cellStyle name="Percent 2 2 2" xfId="25456"/>
    <cellStyle name="Percent 2 2 2 2" xfId="25457"/>
    <cellStyle name="Percent 2 2 3" xfId="25458"/>
    <cellStyle name="Percent 2 2 3 2" xfId="25459"/>
    <cellStyle name="Percent 2 2 4" xfId="25460"/>
    <cellStyle name="Percent 2 2 5" xfId="25461"/>
    <cellStyle name="Percent 2 3" xfId="25462"/>
    <cellStyle name="Percent 2 3 2" xfId="25463"/>
    <cellStyle name="Percent 2 3 2 2" xfId="25464"/>
    <cellStyle name="Percent 2 3 3" xfId="25465"/>
    <cellStyle name="Percent 2 4" xfId="25466"/>
    <cellStyle name="Percent 2 4 2" xfId="25467"/>
    <cellStyle name="Percent 2 4 3" xfId="25468"/>
    <cellStyle name="Percent 2 5" xfId="25469"/>
    <cellStyle name="Percent 2 6" xfId="25470"/>
    <cellStyle name="Percent 2 7" xfId="25471"/>
    <cellStyle name="Percent 2 7 2" xfId="25472"/>
    <cellStyle name="Percent 2 8" xfId="25473"/>
    <cellStyle name="Percent 2_Pan_Europe_Datafile_2012_H2" xfId="25474"/>
    <cellStyle name="Percent 20" xfId="25475"/>
    <cellStyle name="Percent 21" xfId="25476"/>
    <cellStyle name="Percent 22" xfId="25477"/>
    <cellStyle name="Percent 23" xfId="25478"/>
    <cellStyle name="Percent 24" xfId="25479"/>
    <cellStyle name="Percent 25" xfId="25480"/>
    <cellStyle name="Percent 26" xfId="25481"/>
    <cellStyle name="Percent 27" xfId="25482"/>
    <cellStyle name="Percent 28" xfId="25483"/>
    <cellStyle name="Percent 29" xfId="25484"/>
    <cellStyle name="Percent 3" xfId="82"/>
    <cellStyle name="Percent 3 2" xfId="25485"/>
    <cellStyle name="Percent 3 2 2" xfId="25486"/>
    <cellStyle name="Percent 3 3" xfId="25487"/>
    <cellStyle name="Percent 3 4" xfId="25488"/>
    <cellStyle name="Percent 3 4 2" xfId="25489"/>
    <cellStyle name="Percent 3 5" xfId="25490"/>
    <cellStyle name="Percent 3 5 2" xfId="25491"/>
    <cellStyle name="Percent 3 6" xfId="25492"/>
    <cellStyle name="Percent 3 7" xfId="25493"/>
    <cellStyle name="Percent 30" xfId="25494"/>
    <cellStyle name="Percent 31" xfId="25495"/>
    <cellStyle name="Percent 32" xfId="25496"/>
    <cellStyle name="Percent 33" xfId="25497"/>
    <cellStyle name="Percent 34" xfId="25498"/>
    <cellStyle name="Percent 35" xfId="25499"/>
    <cellStyle name="Percent 36" xfId="25500"/>
    <cellStyle name="Percent 37" xfId="25501"/>
    <cellStyle name="Percent 38" xfId="25502"/>
    <cellStyle name="Percent 39" xfId="25503"/>
    <cellStyle name="Percent 4" xfId="25504"/>
    <cellStyle name="Percent 4 2" xfId="25505"/>
    <cellStyle name="Percent 4 2 2" xfId="25506"/>
    <cellStyle name="Percent 4 2 3" xfId="25507"/>
    <cellStyle name="Percent 4 3" xfId="25508"/>
    <cellStyle name="Percent 4 3 2" xfId="25509"/>
    <cellStyle name="Percent 4 3 3" xfId="25510"/>
    <cellStyle name="Percent 4 4" xfId="25511"/>
    <cellStyle name="Percent 4 5" xfId="25512"/>
    <cellStyle name="Percent 40" xfId="25513"/>
    <cellStyle name="Percent 40 2" xfId="25514"/>
    <cellStyle name="Percent 41" xfId="25515"/>
    <cellStyle name="Percent 41 2" xfId="25516"/>
    <cellStyle name="Percent 42" xfId="25517"/>
    <cellStyle name="Percent 42 2" xfId="25518"/>
    <cellStyle name="Percent 43" xfId="25519"/>
    <cellStyle name="Percent 43 2" xfId="25520"/>
    <cellStyle name="Percent 44" xfId="25521"/>
    <cellStyle name="Percent 45" xfId="25522"/>
    <cellStyle name="Percent 46" xfId="25523"/>
    <cellStyle name="Percent 47" xfId="25524"/>
    <cellStyle name="Percent 48" xfId="25525"/>
    <cellStyle name="Percent 49" xfId="25526"/>
    <cellStyle name="Percent 5" xfId="25527"/>
    <cellStyle name="Percent 5 2" xfId="25528"/>
    <cellStyle name="Percent 5 2 2" xfId="25529"/>
    <cellStyle name="Percent 5 3" xfId="25530"/>
    <cellStyle name="Percent 50" xfId="25531"/>
    <cellStyle name="Percent 51" xfId="25532"/>
    <cellStyle name="Percent 52" xfId="25533"/>
    <cellStyle name="Percent 53" xfId="25534"/>
    <cellStyle name="Percent 54" xfId="25535"/>
    <cellStyle name="Percent 55" xfId="25536"/>
    <cellStyle name="Percent 56" xfId="25537"/>
    <cellStyle name="Percent 57" xfId="25538"/>
    <cellStyle name="Percent 58" xfId="25539"/>
    <cellStyle name="Percent 59" xfId="25540"/>
    <cellStyle name="Percent 6" xfId="25541"/>
    <cellStyle name="Percent 6 2" xfId="25542"/>
    <cellStyle name="Percent 6 2 2" xfId="25543"/>
    <cellStyle name="Percent 6 2 3" xfId="25544"/>
    <cellStyle name="Percent 6 3" xfId="25545"/>
    <cellStyle name="Percent 6 3 2" xfId="25546"/>
    <cellStyle name="Percent 6 3 3" xfId="25547"/>
    <cellStyle name="Percent 6 4" xfId="25548"/>
    <cellStyle name="Percent 6 5" xfId="25549"/>
    <cellStyle name="Percent 60" xfId="25550"/>
    <cellStyle name="Percent 61" xfId="25551"/>
    <cellStyle name="Percent 62" xfId="25552"/>
    <cellStyle name="Percent 63" xfId="26372"/>
    <cellStyle name="Percent 64" xfId="9"/>
    <cellStyle name="Percent 7" xfId="25553"/>
    <cellStyle name="Percent 7 2" xfId="25554"/>
    <cellStyle name="Percent 8" xfId="25555"/>
    <cellStyle name="Percent 8 2" xfId="25556"/>
    <cellStyle name="Percent 9" xfId="25557"/>
    <cellStyle name="Percent 9 2" xfId="25558"/>
    <cellStyle name="Percent 9 2 2" xfId="25559"/>
    <cellStyle name="Porcentaje 2" xfId="25560"/>
    <cellStyle name="PriceHeading1" xfId="25561"/>
    <cellStyle name="PriceHeading1 2" xfId="25562"/>
    <cellStyle name="PriceHeading1 2 2" xfId="25563"/>
    <cellStyle name="PriceHeading2" xfId="25564"/>
    <cellStyle name="PriceHeading2 2" xfId="25565"/>
    <cellStyle name="PriceHeading2 2 2" xfId="25566"/>
    <cellStyle name="PriceUnprotected" xfId="25567"/>
    <cellStyle name="PriceUnprotected 2" xfId="25568"/>
    <cellStyle name="PriceUnprotected 2 2" xfId="25569"/>
    <cellStyle name="PriceYear" xfId="25570"/>
    <cellStyle name="PriceYear 2" xfId="25571"/>
    <cellStyle name="PriceYear 2 2" xfId="25572"/>
    <cellStyle name="ProgramArea_RP" xfId="25573"/>
    <cellStyle name="Protected" xfId="25574"/>
    <cellStyle name="Protected 2" xfId="25575"/>
    <cellStyle name="Protected 2 2" xfId="25576"/>
    <cellStyle name="ProtectedDates" xfId="25577"/>
    <cellStyle name="ProtectedDates 2" xfId="25578"/>
    <cellStyle name="ProtectedDates 2 2" xfId="25579"/>
    <cellStyle name="Prozent 2" xfId="25580"/>
    <cellStyle name="Prozent 3" xfId="25581"/>
    <cellStyle name="Prozent_Imp02" xfId="25582"/>
    <cellStyle name="Refdb standard" xfId="25583"/>
    <cellStyle name="Refdb standard 2" xfId="25584"/>
    <cellStyle name="Refdb standard 2 2" xfId="25585"/>
    <cellStyle name="Refdb standard 3" xfId="25586"/>
    <cellStyle name="Refdb standard 4" xfId="25587"/>
    <cellStyle name="Refdb standard 4 2" xfId="25588"/>
    <cellStyle name="Refdb standard 5" xfId="25589"/>
    <cellStyle name="Row_Heading_RP" xfId="25590"/>
    <cellStyle name="RowHeading" xfId="25591"/>
    <cellStyle name="RowHeading 2" xfId="25592"/>
    <cellStyle name="RowHeading 2 2" xfId="25593"/>
    <cellStyle name="Schlecht 2" xfId="57"/>
    <cellStyle name="Schlecht 2 2" xfId="25594"/>
    <cellStyle name="Schlecht 2 2 2" xfId="25595"/>
    <cellStyle name="Schlecht 2 3" xfId="25596"/>
    <cellStyle name="SDMX_protected" xfId="25597"/>
    <cellStyle name="Section" xfId="25598"/>
    <cellStyle name="Section 1" xfId="25599"/>
    <cellStyle name="Section 1 2" xfId="25600"/>
    <cellStyle name="Section 1 2 2" xfId="25601"/>
    <cellStyle name="Section 1 2 3" xfId="25602"/>
    <cellStyle name="Section 1 3" xfId="25603"/>
    <cellStyle name="Section 1 3 2" xfId="25604"/>
    <cellStyle name="Section 1 4" xfId="25605"/>
    <cellStyle name="Section 1 4 2" xfId="25606"/>
    <cellStyle name="Section 1 5" xfId="25607"/>
    <cellStyle name="Section 1 5 2" xfId="25608"/>
    <cellStyle name="Section 1 6" xfId="25609"/>
    <cellStyle name="Section 1 7" xfId="25610"/>
    <cellStyle name="Section 1_1" xfId="25611"/>
    <cellStyle name="Section 10" xfId="25612"/>
    <cellStyle name="Section 11" xfId="25613"/>
    <cellStyle name="Section 12" xfId="25614"/>
    <cellStyle name="Section 13" xfId="25615"/>
    <cellStyle name="Section 14" xfId="25616"/>
    <cellStyle name="Section 15" xfId="25617"/>
    <cellStyle name="Section 16" xfId="25618"/>
    <cellStyle name="Section 17" xfId="25619"/>
    <cellStyle name="Section 18" xfId="25620"/>
    <cellStyle name="Section 19" xfId="25621"/>
    <cellStyle name="Section 2" xfId="25622"/>
    <cellStyle name="Section 2 2" xfId="25623"/>
    <cellStyle name="Section 2 2 2" xfId="25624"/>
    <cellStyle name="Section 2 2 3" xfId="25625"/>
    <cellStyle name="Section 2 3" xfId="25626"/>
    <cellStyle name="Section 2 3 2" xfId="25627"/>
    <cellStyle name="Section 2 4" xfId="25628"/>
    <cellStyle name="Section 2 4 2" xfId="25629"/>
    <cellStyle name="Section 2 5" xfId="25630"/>
    <cellStyle name="Section 2 5 2" xfId="25631"/>
    <cellStyle name="Section 2 6" xfId="25632"/>
    <cellStyle name="Section 2 7" xfId="25633"/>
    <cellStyle name="Section 2_1" xfId="25634"/>
    <cellStyle name="Section 3" xfId="25635"/>
    <cellStyle name="Section 4" xfId="25636"/>
    <cellStyle name="Section 5" xfId="25637"/>
    <cellStyle name="Section 6" xfId="25638"/>
    <cellStyle name="Section 7" xfId="25639"/>
    <cellStyle name="Section 8" xfId="25640"/>
    <cellStyle name="Section 9" xfId="25641"/>
    <cellStyle name="Shade_R_border" xfId="25642"/>
    <cellStyle name="Standaard 3" xfId="25643"/>
    <cellStyle name="Standaard_Balans" xfId="25644"/>
    <cellStyle name="Standard" xfId="25645"/>
    <cellStyle name="Standard 2" xfId="58"/>
    <cellStyle name="Standard 2 2" xfId="25646"/>
    <cellStyle name="Standard 2 2 2" xfId="25647"/>
    <cellStyle name="Standard 2 2 3" xfId="25648"/>
    <cellStyle name="Standard 2 3" xfId="25649"/>
    <cellStyle name="Standard 2 4" xfId="25650"/>
    <cellStyle name="Standard 3" xfId="59"/>
    <cellStyle name="Standard 3 2" xfId="25651"/>
    <cellStyle name="Standard 4" xfId="25652"/>
    <cellStyle name="Standard_data_tables_JG" xfId="25653"/>
    <cellStyle name="Style 1" xfId="25654"/>
    <cellStyle name="Style 1 2" xfId="25655"/>
    <cellStyle name="Style 1 2 2" xfId="25656"/>
    <cellStyle name="Style 1 2 2 2" xfId="25657"/>
    <cellStyle name="Style 1 3" xfId="25658"/>
    <cellStyle name="Style 1 3 2" xfId="25659"/>
    <cellStyle name="Style 1 3 2 2" xfId="25660"/>
    <cellStyle name="Style 1 3 3" xfId="25661"/>
    <cellStyle name="Style 1 3 3 2" xfId="25662"/>
    <cellStyle name="Style 1 3 3 3" xfId="25663"/>
    <cellStyle name="Style 1 3 4" xfId="25664"/>
    <cellStyle name="Style 1 4" xfId="25665"/>
    <cellStyle name="Style 1 4 2" xfId="25666"/>
    <cellStyle name="Style 1 4 3" xfId="25667"/>
    <cellStyle name="Style 100" xfId="25668"/>
    <cellStyle name="Style 101" xfId="25669"/>
    <cellStyle name="Style 102" xfId="25670"/>
    <cellStyle name="Style 103" xfId="25671"/>
    <cellStyle name="Style 104" xfId="25672"/>
    <cellStyle name="Style 104 2" xfId="25673"/>
    <cellStyle name="Style 104 2 2" xfId="25674"/>
    <cellStyle name="Style 105" xfId="25675"/>
    <cellStyle name="Style 105 2" xfId="25676"/>
    <cellStyle name="Style 105 2 2" xfId="25677"/>
    <cellStyle name="Style 106" xfId="25678"/>
    <cellStyle name="Style 106 2" xfId="25679"/>
    <cellStyle name="Style 106 2 2" xfId="25680"/>
    <cellStyle name="Style 107" xfId="25681"/>
    <cellStyle name="Style 107 2" xfId="25682"/>
    <cellStyle name="Style 107 2 2" xfId="25683"/>
    <cellStyle name="Style 108" xfId="25684"/>
    <cellStyle name="Style 108 2" xfId="25685"/>
    <cellStyle name="Style 108 2 2" xfId="25686"/>
    <cellStyle name="Style 109" xfId="25687"/>
    <cellStyle name="Style 109 2" xfId="25688"/>
    <cellStyle name="Style 109 2 2" xfId="25689"/>
    <cellStyle name="Style 110" xfId="25690"/>
    <cellStyle name="Style 110 2" xfId="25691"/>
    <cellStyle name="Style 110 2 2" xfId="25692"/>
    <cellStyle name="Style 111" xfId="25693"/>
    <cellStyle name="Style 111 2" xfId="25694"/>
    <cellStyle name="Style 111 2 2" xfId="25695"/>
    <cellStyle name="Style 112" xfId="25696"/>
    <cellStyle name="Style 112 2" xfId="25697"/>
    <cellStyle name="Style 112 2 2" xfId="25698"/>
    <cellStyle name="Style 113" xfId="25699"/>
    <cellStyle name="Style 113 2" xfId="25700"/>
    <cellStyle name="Style 113 2 2" xfId="25701"/>
    <cellStyle name="Style 114" xfId="25702"/>
    <cellStyle name="Style 115" xfId="25703"/>
    <cellStyle name="Style 116" xfId="25704"/>
    <cellStyle name="Style 117" xfId="25705"/>
    <cellStyle name="Style 118" xfId="25706"/>
    <cellStyle name="Style 119" xfId="25707"/>
    <cellStyle name="Style 120" xfId="25708"/>
    <cellStyle name="Style 121" xfId="25709"/>
    <cellStyle name="Style 121 2" xfId="25710"/>
    <cellStyle name="Style 121 2 2" xfId="25711"/>
    <cellStyle name="Style 122" xfId="25712"/>
    <cellStyle name="Style 122 2" xfId="25713"/>
    <cellStyle name="Style 122 2 2" xfId="25714"/>
    <cellStyle name="Style 123" xfId="25715"/>
    <cellStyle name="Style 123 2" xfId="25716"/>
    <cellStyle name="Style 123 2 2" xfId="25717"/>
    <cellStyle name="Style 124" xfId="25718"/>
    <cellStyle name="Style 124 2" xfId="25719"/>
    <cellStyle name="Style 124 2 2" xfId="25720"/>
    <cellStyle name="Style 125" xfId="25721"/>
    <cellStyle name="Style 125 2" xfId="25722"/>
    <cellStyle name="Style 125 2 2" xfId="25723"/>
    <cellStyle name="Style 126" xfId="25724"/>
    <cellStyle name="Style 126 2" xfId="25725"/>
    <cellStyle name="Style 126 2 2" xfId="25726"/>
    <cellStyle name="Style 127" xfId="25727"/>
    <cellStyle name="Style 127 2" xfId="25728"/>
    <cellStyle name="Style 127 2 2" xfId="25729"/>
    <cellStyle name="Style 128" xfId="25730"/>
    <cellStyle name="Style 128 2" xfId="25731"/>
    <cellStyle name="Style 128 2 2" xfId="25732"/>
    <cellStyle name="Style 129" xfId="25733"/>
    <cellStyle name="Style 129 2" xfId="25734"/>
    <cellStyle name="Style 129 2 2" xfId="25735"/>
    <cellStyle name="Style 130" xfId="25736"/>
    <cellStyle name="Style 130 2" xfId="25737"/>
    <cellStyle name="Style 130 2 2" xfId="25738"/>
    <cellStyle name="Style 131" xfId="25739"/>
    <cellStyle name="Style 132" xfId="25740"/>
    <cellStyle name="Style 133" xfId="25741"/>
    <cellStyle name="Style 134" xfId="25742"/>
    <cellStyle name="Style 134 2" xfId="25743"/>
    <cellStyle name="Style 135" xfId="25744"/>
    <cellStyle name="Style 136" xfId="25745"/>
    <cellStyle name="Style 137" xfId="25746"/>
    <cellStyle name="Style 138" xfId="25747"/>
    <cellStyle name="Style 139" xfId="25748"/>
    <cellStyle name="Style 139 2" xfId="25749"/>
    <cellStyle name="Style 139 2 2" xfId="25750"/>
    <cellStyle name="Style 140" xfId="25751"/>
    <cellStyle name="Style 140 2" xfId="25752"/>
    <cellStyle name="Style 140 2 2" xfId="25753"/>
    <cellStyle name="Style 141" xfId="25754"/>
    <cellStyle name="Style 141 2" xfId="25755"/>
    <cellStyle name="Style 141 2 2" xfId="25756"/>
    <cellStyle name="Style 142" xfId="25757"/>
    <cellStyle name="Style 142 2" xfId="25758"/>
    <cellStyle name="Style 142 3" xfId="25759"/>
    <cellStyle name="Style 142 3 2" xfId="25760"/>
    <cellStyle name="Style 143" xfId="25761"/>
    <cellStyle name="Style 143 2" xfId="25762"/>
    <cellStyle name="Style 143 2 2" xfId="25763"/>
    <cellStyle name="Style 144" xfId="25764"/>
    <cellStyle name="Style 144 2" xfId="25765"/>
    <cellStyle name="Style 144 2 2" xfId="25766"/>
    <cellStyle name="Style 145" xfId="25767"/>
    <cellStyle name="Style 145 2" xfId="25768"/>
    <cellStyle name="Style 145 2 2" xfId="25769"/>
    <cellStyle name="Style 146" xfId="25770"/>
    <cellStyle name="Style 146 2" xfId="25771"/>
    <cellStyle name="Style 146 2 2" xfId="25772"/>
    <cellStyle name="Style 147" xfId="25773"/>
    <cellStyle name="Style 147 2" xfId="25774"/>
    <cellStyle name="Style 147 2 2" xfId="25775"/>
    <cellStyle name="Style 148" xfId="25776"/>
    <cellStyle name="Style 148 2" xfId="25777"/>
    <cellStyle name="Style 148 2 2" xfId="25778"/>
    <cellStyle name="Style 149" xfId="25779"/>
    <cellStyle name="Style 150" xfId="25780"/>
    <cellStyle name="Style 151" xfId="25781"/>
    <cellStyle name="Style 152" xfId="25782"/>
    <cellStyle name="Style 153" xfId="25783"/>
    <cellStyle name="Style 154" xfId="25784"/>
    <cellStyle name="Style 155" xfId="25785"/>
    <cellStyle name="Style 156" xfId="25786"/>
    <cellStyle name="Style 157" xfId="25787"/>
    <cellStyle name="Style 157 2" xfId="25788"/>
    <cellStyle name="Style 157 2 2" xfId="25789"/>
    <cellStyle name="Style 158" xfId="25790"/>
    <cellStyle name="Style 158 2" xfId="25791"/>
    <cellStyle name="Style 158 2 2" xfId="25792"/>
    <cellStyle name="Style 159" xfId="25793"/>
    <cellStyle name="Style 159 2" xfId="25794"/>
    <cellStyle name="Style 159 2 2" xfId="25795"/>
    <cellStyle name="Style 160" xfId="25796"/>
    <cellStyle name="Style 160 2" xfId="25797"/>
    <cellStyle name="Style 160 2 2" xfId="25798"/>
    <cellStyle name="Style 161" xfId="25799"/>
    <cellStyle name="Style 161 2" xfId="25800"/>
    <cellStyle name="Style 161 2 2" xfId="25801"/>
    <cellStyle name="Style 162" xfId="25802"/>
    <cellStyle name="Style 162 2" xfId="25803"/>
    <cellStyle name="Style 162 2 2" xfId="25804"/>
    <cellStyle name="Style 163" xfId="25805"/>
    <cellStyle name="Style 163 2" xfId="25806"/>
    <cellStyle name="Style 163 2 2" xfId="25807"/>
    <cellStyle name="Style 164" xfId="25808"/>
    <cellStyle name="Style 164 2" xfId="25809"/>
    <cellStyle name="Style 164 2 2" xfId="25810"/>
    <cellStyle name="Style 165" xfId="25811"/>
    <cellStyle name="Style 165 2" xfId="25812"/>
    <cellStyle name="Style 165 3" xfId="25813"/>
    <cellStyle name="Style 165 3 2" xfId="25814"/>
    <cellStyle name="Style 166" xfId="25815"/>
    <cellStyle name="Style 166 2" xfId="25816"/>
    <cellStyle name="Style 166 3" xfId="25817"/>
    <cellStyle name="Style 166 3 2" xfId="25818"/>
    <cellStyle name="Style 167" xfId="25819"/>
    <cellStyle name="Style 167 2" xfId="25820"/>
    <cellStyle name="Style 168" xfId="25821"/>
    <cellStyle name="Style 168 2" xfId="25822"/>
    <cellStyle name="Style 169" xfId="25823"/>
    <cellStyle name="Style 170" xfId="25824"/>
    <cellStyle name="Style 171" xfId="25825"/>
    <cellStyle name="Style 171 2" xfId="25826"/>
    <cellStyle name="Style 172" xfId="25827"/>
    <cellStyle name="Style 173" xfId="25828"/>
    <cellStyle name="Style 174" xfId="25829"/>
    <cellStyle name="Style 175" xfId="25830"/>
    <cellStyle name="Style 175 2" xfId="25831"/>
    <cellStyle name="Style 176" xfId="25832"/>
    <cellStyle name="Style 176 2" xfId="25833"/>
    <cellStyle name="Style 177" xfId="25834"/>
    <cellStyle name="Style 177 2" xfId="25835"/>
    <cellStyle name="Style 177 2 2" xfId="25836"/>
    <cellStyle name="Style 178" xfId="25837"/>
    <cellStyle name="Style 178 2" xfId="25838"/>
    <cellStyle name="Style 178 2 2" xfId="25839"/>
    <cellStyle name="Style 179" xfId="25840"/>
    <cellStyle name="Style 179 2" xfId="25841"/>
    <cellStyle name="Style 179 2 2" xfId="25842"/>
    <cellStyle name="Style 180" xfId="25843"/>
    <cellStyle name="Style 180 2" xfId="25844"/>
    <cellStyle name="Style 180 2 2" xfId="25845"/>
    <cellStyle name="Style 181" xfId="25846"/>
    <cellStyle name="Style 181 2" xfId="25847"/>
    <cellStyle name="Style 181 2 2" xfId="25848"/>
    <cellStyle name="Style 182" xfId="25849"/>
    <cellStyle name="Style 182 2" xfId="25850"/>
    <cellStyle name="Style 182 2 2" xfId="25851"/>
    <cellStyle name="Style 183" xfId="25852"/>
    <cellStyle name="Style 183 2" xfId="25853"/>
    <cellStyle name="Style 183 2 2" xfId="25854"/>
    <cellStyle name="Style 184" xfId="25855"/>
    <cellStyle name="Style 184 2" xfId="25856"/>
    <cellStyle name="Style 184 2 2" xfId="25857"/>
    <cellStyle name="Style 185" xfId="25858"/>
    <cellStyle name="Style 186" xfId="25859"/>
    <cellStyle name="Style 187" xfId="25860"/>
    <cellStyle name="Style 188" xfId="25861"/>
    <cellStyle name="Style 189" xfId="25862"/>
    <cellStyle name="Style 190" xfId="25863"/>
    <cellStyle name="Style 191" xfId="25864"/>
    <cellStyle name="Style 193" xfId="25865"/>
    <cellStyle name="Style 193 2" xfId="25866"/>
    <cellStyle name="Style 194" xfId="25867"/>
    <cellStyle name="Style 194 2" xfId="25868"/>
    <cellStyle name="Style 195" xfId="25869"/>
    <cellStyle name="Style 195 2" xfId="25870"/>
    <cellStyle name="Style 195 2 2" xfId="25871"/>
    <cellStyle name="Style 196" xfId="25872"/>
    <cellStyle name="Style 196 2" xfId="25873"/>
    <cellStyle name="Style 196 2 2" xfId="25874"/>
    <cellStyle name="Style 197" xfId="25875"/>
    <cellStyle name="Style 197 2" xfId="25876"/>
    <cellStyle name="Style 197 2 2" xfId="25877"/>
    <cellStyle name="Style 198" xfId="25878"/>
    <cellStyle name="Style 198 2" xfId="25879"/>
    <cellStyle name="Style 198 2 2" xfId="25880"/>
    <cellStyle name="Style 199" xfId="25881"/>
    <cellStyle name="Style 199 2" xfId="25882"/>
    <cellStyle name="Style 199 2 2" xfId="25883"/>
    <cellStyle name="Style 200" xfId="25884"/>
    <cellStyle name="Style 200 2" xfId="25885"/>
    <cellStyle name="Style 200 2 2" xfId="25886"/>
    <cellStyle name="Style 201" xfId="25887"/>
    <cellStyle name="Style 201 2" xfId="25888"/>
    <cellStyle name="Style 201 2 2" xfId="25889"/>
    <cellStyle name="Style 202" xfId="25890"/>
    <cellStyle name="Style 202 2" xfId="25891"/>
    <cellStyle name="Style 202 2 2" xfId="25892"/>
    <cellStyle name="Style 203" xfId="25893"/>
    <cellStyle name="Style 204" xfId="25894"/>
    <cellStyle name="Style 21" xfId="25895"/>
    <cellStyle name="Style 21 2" xfId="25896"/>
    <cellStyle name="Style 21 2 2" xfId="25897"/>
    <cellStyle name="Style 22" xfId="25898"/>
    <cellStyle name="Style 22 2" xfId="25899"/>
    <cellStyle name="Style 22 2 2" xfId="25900"/>
    <cellStyle name="Style 23" xfId="25901"/>
    <cellStyle name="Style 23 2" xfId="25902"/>
    <cellStyle name="Style 23 2 2" xfId="25903"/>
    <cellStyle name="Style 24" xfId="60"/>
    <cellStyle name="Style 24 2" xfId="25904"/>
    <cellStyle name="Style 24 2 2" xfId="25905"/>
    <cellStyle name="Style 25" xfId="25906"/>
    <cellStyle name="Style 25 2" xfId="25907"/>
    <cellStyle name="Style 25 2 2" xfId="25908"/>
    <cellStyle name="Style 26" xfId="25909"/>
    <cellStyle name="Style 26 2" xfId="25910"/>
    <cellStyle name="Style 26 2 2" xfId="25911"/>
    <cellStyle name="Style 27" xfId="61"/>
    <cellStyle name="Style 27 2" xfId="25912"/>
    <cellStyle name="Style 27 2 2" xfId="25913"/>
    <cellStyle name="Style 27 2 2 2" xfId="25914"/>
    <cellStyle name="Style 27 2 2 3" xfId="25915"/>
    <cellStyle name="Style 27 2 3" xfId="25916"/>
    <cellStyle name="Style 27 3" xfId="25917"/>
    <cellStyle name="Style 27 3 2" xfId="25918"/>
    <cellStyle name="Style 27 3 2 2" xfId="25919"/>
    <cellStyle name="Style 27 3 3" xfId="25920"/>
    <cellStyle name="Style 27 3 3 2" xfId="25921"/>
    <cellStyle name="Style 27 3 3 3" xfId="25922"/>
    <cellStyle name="Style 27 3 4" xfId="25923"/>
    <cellStyle name="Style 27 4" xfId="25924"/>
    <cellStyle name="Style 27 4 2" xfId="25925"/>
    <cellStyle name="Style 27 4 3" xfId="25926"/>
    <cellStyle name="Style 27 4 4" xfId="25927"/>
    <cellStyle name="Style 27_Gas Flow Dynamics" xfId="25928"/>
    <cellStyle name="Style 28" xfId="62"/>
    <cellStyle name="Style 28 2" xfId="25929"/>
    <cellStyle name="Style 28 2 2" xfId="25930"/>
    <cellStyle name="Style 29" xfId="25931"/>
    <cellStyle name="Style 29 2" xfId="25932"/>
    <cellStyle name="Style 29 2 2" xfId="25933"/>
    <cellStyle name="Style 30" xfId="25934"/>
    <cellStyle name="Style 30 2" xfId="25935"/>
    <cellStyle name="Style 30 2 2" xfId="25936"/>
    <cellStyle name="Style 37" xfId="25937"/>
    <cellStyle name="Style 38" xfId="25938"/>
    <cellStyle name="Style 38 2" xfId="25939"/>
    <cellStyle name="Style 38 2 2" xfId="25940"/>
    <cellStyle name="Style 39" xfId="25941"/>
    <cellStyle name="Style 39 2" xfId="25942"/>
    <cellStyle name="Style 39 2 2" xfId="25943"/>
    <cellStyle name="Style 40" xfId="25944"/>
    <cellStyle name="Style 40 2" xfId="25945"/>
    <cellStyle name="Style 40 2 2" xfId="25946"/>
    <cellStyle name="Style 41" xfId="25947"/>
    <cellStyle name="Style 41 2" xfId="25948"/>
    <cellStyle name="Style 41 2 2" xfId="25949"/>
    <cellStyle name="Style 42" xfId="25950"/>
    <cellStyle name="Style 42 2" xfId="25951"/>
    <cellStyle name="Style 42 2 2" xfId="25952"/>
    <cellStyle name="Style 43" xfId="25953"/>
    <cellStyle name="Style 43 2" xfId="25954"/>
    <cellStyle name="Style 43 2 2" xfId="25955"/>
    <cellStyle name="Style 44" xfId="25956"/>
    <cellStyle name="Style 44 2" xfId="25957"/>
    <cellStyle name="Style 44 2 2" xfId="25958"/>
    <cellStyle name="Style 45" xfId="25959"/>
    <cellStyle name="Style 45 2" xfId="25960"/>
    <cellStyle name="Style 45 2 2" xfId="25961"/>
    <cellStyle name="Style 46" xfId="25962"/>
    <cellStyle name="Style 46 2" xfId="25963"/>
    <cellStyle name="Style 46 2 2" xfId="25964"/>
    <cellStyle name="Style 47" xfId="25965"/>
    <cellStyle name="Style 47 2" xfId="25966"/>
    <cellStyle name="Style 47 2 2" xfId="25967"/>
    <cellStyle name="Style 48" xfId="25968"/>
    <cellStyle name="Style 53" xfId="25969"/>
    <cellStyle name="Style 53 2" xfId="25970"/>
    <cellStyle name="Style 53 2 2" xfId="25971"/>
    <cellStyle name="Style 54" xfId="25972"/>
    <cellStyle name="Style 54 2" xfId="25973"/>
    <cellStyle name="Style 54 2 2" xfId="25974"/>
    <cellStyle name="Style 55" xfId="25975"/>
    <cellStyle name="Style 55 2" xfId="25976"/>
    <cellStyle name="Style 55 2 2" xfId="25977"/>
    <cellStyle name="Style 56" xfId="25978"/>
    <cellStyle name="Style 56 2" xfId="25979"/>
    <cellStyle name="Style 56 2 2" xfId="25980"/>
    <cellStyle name="Style 57" xfId="25981"/>
    <cellStyle name="Style 57 2" xfId="25982"/>
    <cellStyle name="Style 57 2 2" xfId="25983"/>
    <cellStyle name="Style 58" xfId="25984"/>
    <cellStyle name="Style 58 2" xfId="25985"/>
    <cellStyle name="Style 58 2 2" xfId="25986"/>
    <cellStyle name="Style 59" xfId="25987"/>
    <cellStyle name="Style 59 2" xfId="25988"/>
    <cellStyle name="Style 59 2 2" xfId="25989"/>
    <cellStyle name="Style 60" xfId="25990"/>
    <cellStyle name="Style 60 2" xfId="25991"/>
    <cellStyle name="Style 60 2 2" xfId="25992"/>
    <cellStyle name="Style 61" xfId="25993"/>
    <cellStyle name="Style 61 2" xfId="25994"/>
    <cellStyle name="Style 61 2 2" xfId="25995"/>
    <cellStyle name="Style 62" xfId="25996"/>
    <cellStyle name="Style 62 2" xfId="25997"/>
    <cellStyle name="Style 62 2 2" xfId="25998"/>
    <cellStyle name="Style 63" xfId="25999"/>
    <cellStyle name="Style 64" xfId="26000"/>
    <cellStyle name="Style 65" xfId="26001"/>
    <cellStyle name="Style 67" xfId="26002"/>
    <cellStyle name="Style 68" xfId="26003"/>
    <cellStyle name="Style 69" xfId="26004"/>
    <cellStyle name="Style 69 2" xfId="26005"/>
    <cellStyle name="Style 69 3" xfId="26006"/>
    <cellStyle name="Style 70" xfId="26007"/>
    <cellStyle name="Style 70 2" xfId="26008"/>
    <cellStyle name="Style 70 2 2" xfId="26009"/>
    <cellStyle name="Style 71" xfId="26010"/>
    <cellStyle name="Style 71 2" xfId="26011"/>
    <cellStyle name="Style 71 2 2" xfId="26012"/>
    <cellStyle name="Style 72" xfId="26013"/>
    <cellStyle name="Style 72 2" xfId="26014"/>
    <cellStyle name="Style 72 2 2" xfId="26015"/>
    <cellStyle name="Style 73" xfId="26016"/>
    <cellStyle name="Style 73 2" xfId="26017"/>
    <cellStyle name="Style 73 2 2" xfId="26018"/>
    <cellStyle name="Style 74" xfId="26019"/>
    <cellStyle name="Style 74 2" xfId="26020"/>
    <cellStyle name="Style 74 2 2" xfId="26021"/>
    <cellStyle name="Style 75" xfId="26022"/>
    <cellStyle name="Style 75 2" xfId="26023"/>
    <cellStyle name="Style 75 2 2" xfId="26024"/>
    <cellStyle name="Style 76" xfId="26025"/>
    <cellStyle name="Style 76 2" xfId="26026"/>
    <cellStyle name="Style 76 2 2" xfId="26027"/>
    <cellStyle name="Style 77" xfId="26028"/>
    <cellStyle name="Style 77 2" xfId="26029"/>
    <cellStyle name="Style 77 2 2" xfId="26030"/>
    <cellStyle name="Style 78" xfId="26031"/>
    <cellStyle name="Style 78 2" xfId="26032"/>
    <cellStyle name="Style 78 2 2" xfId="26033"/>
    <cellStyle name="Style 79" xfId="26034"/>
    <cellStyle name="Style 79 2" xfId="26035"/>
    <cellStyle name="Style 79 2 2" xfId="26036"/>
    <cellStyle name="Style 80" xfId="26037"/>
    <cellStyle name="Style 81" xfId="26038"/>
    <cellStyle name="Style 82" xfId="26039"/>
    <cellStyle name="Style 83" xfId="26040"/>
    <cellStyle name="Style 84" xfId="26041"/>
    <cellStyle name="Style 85" xfId="26042"/>
    <cellStyle name="Style 86" xfId="26043"/>
    <cellStyle name="Style 87" xfId="26044"/>
    <cellStyle name="Style 87 2" xfId="26045"/>
    <cellStyle name="Style 87 2 2" xfId="26046"/>
    <cellStyle name="Style 88" xfId="26047"/>
    <cellStyle name="Style 88 2" xfId="26048"/>
    <cellStyle name="Style 88 2 2" xfId="26049"/>
    <cellStyle name="Style 89" xfId="26050"/>
    <cellStyle name="Style 89 2" xfId="26051"/>
    <cellStyle name="Style 89 2 2" xfId="26052"/>
    <cellStyle name="Style 90" xfId="26053"/>
    <cellStyle name="Style 90 2" xfId="26054"/>
    <cellStyle name="Style 90 2 2" xfId="26055"/>
    <cellStyle name="Style 91" xfId="26056"/>
    <cellStyle name="Style 91 2" xfId="26057"/>
    <cellStyle name="Style 91 2 2" xfId="26058"/>
    <cellStyle name="Style 92" xfId="26059"/>
    <cellStyle name="Style 92 2" xfId="26060"/>
    <cellStyle name="Style 92 2 2" xfId="26061"/>
    <cellStyle name="Style 93" xfId="26062"/>
    <cellStyle name="Style 93 2" xfId="26063"/>
    <cellStyle name="Style 93 2 2" xfId="26064"/>
    <cellStyle name="Style 94" xfId="26065"/>
    <cellStyle name="Style 94 2" xfId="26066"/>
    <cellStyle name="Style 94 2 2" xfId="26067"/>
    <cellStyle name="Style 95" xfId="26068"/>
    <cellStyle name="Style 95 2" xfId="26069"/>
    <cellStyle name="Style 95 2 2" xfId="26070"/>
    <cellStyle name="Style 96" xfId="26071"/>
    <cellStyle name="Style 96 2" xfId="26072"/>
    <cellStyle name="Style 96 2 2" xfId="26073"/>
    <cellStyle name="Style 97" xfId="26074"/>
    <cellStyle name="Style 98" xfId="26075"/>
    <cellStyle name="Style 99" xfId="26076"/>
    <cellStyle name="Style D" xfId="26077"/>
    <cellStyle name="Style D 2" xfId="26078"/>
    <cellStyle name="Style D 2 2" xfId="26079"/>
    <cellStyle name="Style D green" xfId="26080"/>
    <cellStyle name="Style D green 2" xfId="26081"/>
    <cellStyle name="Style D green 2 2" xfId="26082"/>
    <cellStyle name="Style D_Base Data" xfId="26083"/>
    <cellStyle name="Style E" xfId="26084"/>
    <cellStyle name="Style E 2" xfId="26085"/>
    <cellStyle name="Style E 2 2" xfId="26086"/>
    <cellStyle name="Style E green" xfId="26087"/>
    <cellStyle name="Style E green 2" xfId="26088"/>
    <cellStyle name="Style E green 2 2" xfId="26089"/>
    <cellStyle name="Style E_Base Data" xfId="26090"/>
    <cellStyle name="STYLE1 - Style1" xfId="26091"/>
    <cellStyle name="STYLE1 - Style1 2" xfId="26092"/>
    <cellStyle name="STYLE1 - Style1 2 2" xfId="26093"/>
    <cellStyle name="STYLE2 - Style2" xfId="26094"/>
    <cellStyle name="STYLE2 - Style2 2" xfId="26095"/>
    <cellStyle name="STYLE2 - Style2 2 2" xfId="26096"/>
    <cellStyle name="STYLE3 - Style3" xfId="26097"/>
    <cellStyle name="STYLE3 - Style3 2" xfId="26098"/>
    <cellStyle name="STYLE3 - Style3 2 2" xfId="26099"/>
    <cellStyle name="STYLE4 - Style4" xfId="26100"/>
    <cellStyle name="STYLE4 - Style4 2" xfId="26101"/>
    <cellStyle name="STYLE4 - Style4 2 2" xfId="26102"/>
    <cellStyle name="Sub_Title" xfId="26103"/>
    <cellStyle name="SubHeading" xfId="26104"/>
    <cellStyle name="SubHeading 2" xfId="26105"/>
    <cellStyle name="SubHeading 2 2" xfId="26106"/>
    <cellStyle name="SubSection" xfId="26107"/>
    <cellStyle name="SubSection 2" xfId="26108"/>
    <cellStyle name="SubSection 2 2" xfId="26109"/>
    <cellStyle name="SubsidTitle" xfId="26110"/>
    <cellStyle name="SubsidTitle 2" xfId="26111"/>
    <cellStyle name="SubsidTitle 2 2" xfId="26112"/>
    <cellStyle name="SubTotal" xfId="26113"/>
    <cellStyle name="SubTotal 2" xfId="26114"/>
    <cellStyle name="SubTotal 2 2" xfId="26115"/>
    <cellStyle name="SubTotals" xfId="26116"/>
    <cellStyle name="SubTotals 2" xfId="26117"/>
    <cellStyle name="SubTotals 2 2" xfId="26118"/>
    <cellStyle name="Tabelle hoch" xfId="63"/>
    <cellStyle name="Tabelle quer" xfId="64"/>
    <cellStyle name="TabFuss rechts" xfId="26119"/>
    <cellStyle name="Table Data" xfId="26120"/>
    <cellStyle name="Table Data 2" xfId="26121"/>
    <cellStyle name="Table Data 2 2" xfId="26122"/>
    <cellStyle name="Table Footer" xfId="26123"/>
    <cellStyle name="Table Footer 2" xfId="26124"/>
    <cellStyle name="Table Footer 2 2" xfId="26125"/>
    <cellStyle name="Table Header" xfId="26126"/>
    <cellStyle name="Table Header 2" xfId="26127"/>
    <cellStyle name="Table Header 2 2" xfId="26128"/>
    <cellStyle name="Table heading" xfId="26129"/>
    <cellStyle name="Table Headings Bold" xfId="26130"/>
    <cellStyle name="Table Headings Bold 2" xfId="26131"/>
    <cellStyle name="Table Headings Bold 2 2" xfId="26132"/>
    <cellStyle name="Table_HDR" xfId="26133"/>
    <cellStyle name="TableCell" xfId="26134"/>
    <cellStyle name="TableCell 2" xfId="26135"/>
    <cellStyle name="TableCell 2 2" xfId="26136"/>
    <cellStyle name="TableCell 2 2 2" xfId="26137"/>
    <cellStyle name="TableCell 3" xfId="26138"/>
    <cellStyle name="TableCell 3 2" xfId="26139"/>
    <cellStyle name="TableCell 3 2 2" xfId="26140"/>
    <cellStyle name="TableCell 3 3" xfId="26141"/>
    <cellStyle name="TableCell 3 3 2" xfId="26142"/>
    <cellStyle name="TableCell 3 3 3" xfId="26143"/>
    <cellStyle name="TableCell 3 4" xfId="26144"/>
    <cellStyle name="TableCell 4" xfId="26145"/>
    <cellStyle name="TableCell 4 2" xfId="26146"/>
    <cellStyle name="TableCell 4 3" xfId="26147"/>
    <cellStyle name="TableCell_Gas Flow Dynamics" xfId="26148"/>
    <cellStyle name="Text" xfId="26149"/>
    <cellStyle name="Title 2" xfId="26150"/>
    <cellStyle name="Title 2 2" xfId="26151"/>
    <cellStyle name="Title 2 2 2" xfId="26152"/>
    <cellStyle name="Title 2 2 2 2" xfId="26153"/>
    <cellStyle name="Title 2 2 3" xfId="26154"/>
    <cellStyle name="Title 2 3" xfId="26155"/>
    <cellStyle name="Title 2 3 2" xfId="26156"/>
    <cellStyle name="Title 2 4" xfId="26157"/>
    <cellStyle name="Title 2 5" xfId="26158"/>
    <cellStyle name="Title 2 6" xfId="26159"/>
    <cellStyle name="Title 3" xfId="26160"/>
    <cellStyle name="Title 3 2" xfId="26161"/>
    <cellStyle name="Title 3 2 2" xfId="26162"/>
    <cellStyle name="Title 3 2 3" xfId="26163"/>
    <cellStyle name="Title 3 3" xfId="26164"/>
    <cellStyle name="Title 3 3 2" xfId="26165"/>
    <cellStyle name="Title 3 4" xfId="26166"/>
    <cellStyle name="Title 3 5" xfId="26167"/>
    <cellStyle name="Title 4" xfId="26168"/>
    <cellStyle name="Title 4 2" xfId="26169"/>
    <cellStyle name="Title 4 2 2" xfId="26170"/>
    <cellStyle name="Title 4 3" xfId="26171"/>
    <cellStyle name="Title 4 4" xfId="26172"/>
    <cellStyle name="Title 5" xfId="26173"/>
    <cellStyle name="Title 5 2" xfId="26174"/>
    <cellStyle name="Title 5 3" xfId="26175"/>
    <cellStyle name="Title 6" xfId="26176"/>
    <cellStyle name="Title 6 2" xfId="26177"/>
    <cellStyle name="Title 7" xfId="26178"/>
    <cellStyle name="Titles" xfId="26179"/>
    <cellStyle name="Titles 2" xfId="26180"/>
    <cellStyle name="Titles 2 2" xfId="26181"/>
    <cellStyle name="Total 2" xfId="26182"/>
    <cellStyle name="Total 2 2" xfId="26183"/>
    <cellStyle name="Total 2 2 2" xfId="26184"/>
    <cellStyle name="Total 2 3" xfId="26185"/>
    <cellStyle name="Total 2 3 2" xfId="26186"/>
    <cellStyle name="Total 2 4" xfId="26187"/>
    <cellStyle name="Total 2 4 2" xfId="26188"/>
    <cellStyle name="Total 2 5" xfId="26189"/>
    <cellStyle name="Total 3" xfId="26190"/>
    <cellStyle name="Total 3 2" xfId="26191"/>
    <cellStyle name="Total 3 2 2" xfId="26192"/>
    <cellStyle name="Total 3 2 3" xfId="26193"/>
    <cellStyle name="Total 3 3" xfId="26194"/>
    <cellStyle name="Total 3 3 2" xfId="26195"/>
    <cellStyle name="Total 3 3 3" xfId="26196"/>
    <cellStyle name="Total 3 4" xfId="26197"/>
    <cellStyle name="Total 3 5" xfId="26198"/>
    <cellStyle name="Total 4" xfId="26199"/>
    <cellStyle name="Total 4 2" xfId="26200"/>
    <cellStyle name="Total 4 2 2" xfId="26201"/>
    <cellStyle name="Total 4 3" xfId="26202"/>
    <cellStyle name="Total 5" xfId="26203"/>
    <cellStyle name="Total 5 2" xfId="26204"/>
    <cellStyle name="Total 5 3" xfId="26205"/>
    <cellStyle name="Total 6" xfId="26206"/>
    <cellStyle name="Total 6 2" xfId="26207"/>
    <cellStyle name="Total 7" xfId="26208"/>
    <cellStyle name="Total Line" xfId="26209"/>
    <cellStyle name="Total Line 2" xfId="26210"/>
    <cellStyle name="Total Line 2 2" xfId="26211"/>
    <cellStyle name="Totals" xfId="26212"/>
    <cellStyle name="Totals [0]" xfId="26213"/>
    <cellStyle name="Totals [0] 2" xfId="26214"/>
    <cellStyle name="Totals [0] 2 2" xfId="26215"/>
    <cellStyle name="Totals [2]" xfId="26216"/>
    <cellStyle name="Totals [2] 2" xfId="26217"/>
    <cellStyle name="Totals [2] 2 2" xfId="26218"/>
    <cellStyle name="Totals 10" xfId="26219"/>
    <cellStyle name="Totals 11" xfId="26220"/>
    <cellStyle name="Totals 12" xfId="26221"/>
    <cellStyle name="Totals 13" xfId="26222"/>
    <cellStyle name="Totals 14" xfId="26223"/>
    <cellStyle name="Totals 15" xfId="26224"/>
    <cellStyle name="Totals 16" xfId="26225"/>
    <cellStyle name="Totals 17" xfId="26226"/>
    <cellStyle name="Totals 18" xfId="26227"/>
    <cellStyle name="Totals 19" xfId="26228"/>
    <cellStyle name="Totals 2" xfId="26229"/>
    <cellStyle name="Totals 2 2" xfId="26230"/>
    <cellStyle name="Totals 20" xfId="26231"/>
    <cellStyle name="Totals 21" xfId="26232"/>
    <cellStyle name="Totals 22" xfId="26233"/>
    <cellStyle name="Totals 23" xfId="26234"/>
    <cellStyle name="Totals 24" xfId="26235"/>
    <cellStyle name="Totals 25" xfId="26236"/>
    <cellStyle name="Totals 26" xfId="26237"/>
    <cellStyle name="Totals 27" xfId="26238"/>
    <cellStyle name="Totals 28" xfId="26239"/>
    <cellStyle name="Totals 29" xfId="26240"/>
    <cellStyle name="Totals 3" xfId="26241"/>
    <cellStyle name="Totals 30" xfId="26242"/>
    <cellStyle name="Totals 31" xfId="26243"/>
    <cellStyle name="Totals 32" xfId="26244"/>
    <cellStyle name="Totals 4" xfId="26245"/>
    <cellStyle name="Totals 5" xfId="26246"/>
    <cellStyle name="Totals 6" xfId="26247"/>
    <cellStyle name="Totals 7" xfId="26248"/>
    <cellStyle name="Totals 8" xfId="26249"/>
    <cellStyle name="Totals 9" xfId="26250"/>
    <cellStyle name="Totals_2002_11_18 Apache_Data" xfId="26251"/>
    <cellStyle name="Überschrift 1 2" xfId="65"/>
    <cellStyle name="Überschrift 1 2 2" xfId="26252"/>
    <cellStyle name="Überschrift 1 2 2 2" xfId="26253"/>
    <cellStyle name="Überschrift 1 2 3" xfId="26254"/>
    <cellStyle name="Überschrift 2 2" xfId="66"/>
    <cellStyle name="Überschrift 2 2 2" xfId="26255"/>
    <cellStyle name="Überschrift 2 2 2 2" xfId="26256"/>
    <cellStyle name="Überschrift 2 2 3" xfId="26257"/>
    <cellStyle name="Überschrift 3 2" xfId="67"/>
    <cellStyle name="Überschrift 3 2 2" xfId="26258"/>
    <cellStyle name="Überschrift 3 2 2 2" xfId="26259"/>
    <cellStyle name="Überschrift 3 2 3" xfId="26260"/>
    <cellStyle name="Überschrift 4 2" xfId="68"/>
    <cellStyle name="Überschrift 4 2 2" xfId="26261"/>
    <cellStyle name="Überschrift 4 2 2 2" xfId="26262"/>
    <cellStyle name="Überschrift 4 2 3" xfId="26263"/>
    <cellStyle name="Überschrift 5" xfId="69"/>
    <cellStyle name="Überschrift 5 2" xfId="26264"/>
    <cellStyle name="Unprotected" xfId="26265"/>
    <cellStyle name="Unprotected 2" xfId="26266"/>
    <cellStyle name="Unprotected 3" xfId="26267"/>
    <cellStyle name="UnProtectedCalc" xfId="26268"/>
    <cellStyle name="UnProtectedCalc 2" xfId="26269"/>
    <cellStyle name="UnProtectedCalc 2 2" xfId="26270"/>
    <cellStyle name="User_Defined_A" xfId="26271"/>
    <cellStyle name="Verknüpfte Zelle 2" xfId="70"/>
    <cellStyle name="Verknüpfte Zelle 2 2" xfId="26272"/>
    <cellStyle name="Verknüpfte Zelle 2 2 2" xfId="26273"/>
    <cellStyle name="Verknüpfte Zelle 2 3" xfId="26274"/>
    <cellStyle name="Währung [0]_Imp02" xfId="26275"/>
    <cellStyle name="Währung_Imp02" xfId="26276"/>
    <cellStyle name="Warnender Text 2" xfId="71"/>
    <cellStyle name="Warnender Text 2 2" xfId="26277"/>
    <cellStyle name="Warnender Text 2 2 2" xfId="26278"/>
    <cellStyle name="Warnender Text 2 3" xfId="26279"/>
    <cellStyle name="Warning Text 2" xfId="26280"/>
    <cellStyle name="Warning Text 2 2" xfId="26281"/>
    <cellStyle name="Warning Text 2 2 2" xfId="26282"/>
    <cellStyle name="Warning Text 2 3" xfId="26283"/>
    <cellStyle name="Warning Text 2 4" xfId="26284"/>
    <cellStyle name="Warning Text 3" xfId="26285"/>
    <cellStyle name="Warning Text 3 2" xfId="26286"/>
    <cellStyle name="Warning Text 3 2 2" xfId="26287"/>
    <cellStyle name="Warning Text 3 3" xfId="26288"/>
    <cellStyle name="Warning Text 3 4" xfId="26289"/>
    <cellStyle name="Warning Text 4" xfId="26290"/>
    <cellStyle name="Warning Text 4 2" xfId="26291"/>
    <cellStyle name="Warning Text 4 2 2" xfId="26292"/>
    <cellStyle name="Warning Text 4 3" xfId="26293"/>
    <cellStyle name="Warning Text 5" xfId="26294"/>
    <cellStyle name="Warning Text 5 2" xfId="26295"/>
    <cellStyle name="Warning Text 6" xfId="26296"/>
    <cellStyle name="wmColumnHeading" xfId="26297"/>
    <cellStyle name="wmColumnHeading 2" xfId="26298"/>
    <cellStyle name="wmColumnHeading 2 2" xfId="26299"/>
    <cellStyle name="wmNormal" xfId="26300"/>
    <cellStyle name="wmNormal 2" xfId="26301"/>
    <cellStyle name="wmNormal 2 2" xfId="26302"/>
    <cellStyle name="wmNormal 2 2 2" xfId="26303"/>
    <cellStyle name="wmNormal 3" xfId="26304"/>
    <cellStyle name="wmNormal 3 2" xfId="26305"/>
    <cellStyle name="wmNormal 3 2 2" xfId="26306"/>
    <cellStyle name="wmNormal 3 3" xfId="26307"/>
    <cellStyle name="wmNormal 3 3 2" xfId="26308"/>
    <cellStyle name="wmNormal 3 3 3" xfId="26309"/>
    <cellStyle name="wmNormal 3 4" xfId="26310"/>
    <cellStyle name="wmNormal 4" xfId="26311"/>
    <cellStyle name="wmNormal 4 2" xfId="26312"/>
    <cellStyle name="wmNormal 4 3" xfId="26313"/>
    <cellStyle name="wmNormal_Gas Flow Dynamics" xfId="26314"/>
    <cellStyle name="wmNormalWorkings" xfId="26315"/>
    <cellStyle name="wmNormalWorkings 2" xfId="26316"/>
    <cellStyle name="wmNormalWorkings 2 2" xfId="26317"/>
    <cellStyle name="wmPercent" xfId="26318"/>
    <cellStyle name="wmPercent 2" xfId="26319"/>
    <cellStyle name="wmPercent 2 2" xfId="26320"/>
    <cellStyle name="wmPercent 2 2 2" xfId="26321"/>
    <cellStyle name="wmPercent 3" xfId="26322"/>
    <cellStyle name="wmPercent 3 2" xfId="26323"/>
    <cellStyle name="wmPercent 3 2 2" xfId="26324"/>
    <cellStyle name="wmPercent 3 3" xfId="26325"/>
    <cellStyle name="wmPercent 3 3 2" xfId="26326"/>
    <cellStyle name="wmPercent 3 3 3" xfId="26327"/>
    <cellStyle name="wmPercent 3 4" xfId="26328"/>
    <cellStyle name="wmPercent 4" xfId="26329"/>
    <cellStyle name="wmPercent 4 2" xfId="26330"/>
    <cellStyle name="wmPercent 4 3" xfId="26331"/>
    <cellStyle name="wmPercent_Gas Flow Dynamics" xfId="26332"/>
    <cellStyle name="wmReportTitle" xfId="26333"/>
    <cellStyle name="wmReportTitle 2" xfId="26334"/>
    <cellStyle name="wmReportTitle 2 2" xfId="26335"/>
    <cellStyle name="wmSubHeading" xfId="26336"/>
    <cellStyle name="wmSubHeading 2" xfId="26337"/>
    <cellStyle name="wmSubHeading 2 2" xfId="26338"/>
    <cellStyle name="wmWorkingVariables" xfId="26339"/>
    <cellStyle name="wmWorkingVariables 2" xfId="26340"/>
    <cellStyle name="wmWorkingVariables 2 2" xfId="26341"/>
    <cellStyle name="wmYears" xfId="26342"/>
    <cellStyle name="wmYears 2" xfId="26343"/>
    <cellStyle name="wmYears 2 2" xfId="26344"/>
    <cellStyle name="Year" xfId="26345"/>
    <cellStyle name="Year 2" xfId="26346"/>
    <cellStyle name="Year 2 2" xfId="26347"/>
    <cellStyle name="Year2" xfId="26348"/>
    <cellStyle name="Year2 2" xfId="26349"/>
    <cellStyle name="Year2 2 2" xfId="26350"/>
    <cellStyle name="Years" xfId="26351"/>
    <cellStyle name="Years 2" xfId="26352"/>
    <cellStyle name="Years 2 2" xfId="26353"/>
    <cellStyle name="Years2" xfId="26354"/>
    <cellStyle name="Years2 2" xfId="26355"/>
    <cellStyle name="Years2 2 2" xfId="26356"/>
    <cellStyle name="Zelle überprüfen 2" xfId="72"/>
    <cellStyle name="Zelle überprüfen 2 2" xfId="26357"/>
    <cellStyle name="Zelle überprüfen 2 2 2" xfId="26358"/>
    <cellStyle name="Zelle überprüfen 2 3" xfId="26359"/>
    <cellStyle name="Βασικό_ΒΙΟΜΗΧΑΝΙΕΣ ΑΝΑ ΠΕΡΙΟΧΗ" xfId="26360"/>
    <cellStyle name="Κανονικό 2" xfId="26361"/>
    <cellStyle name="Κανονικό 3" xfId="26362"/>
    <cellStyle name="Κανονικό 4" xfId="26363"/>
    <cellStyle name="Κανονικό 5" xfId="26364"/>
    <cellStyle name="Κόμμα 2" xfId="26365"/>
    <cellStyle name="Κόμμα 3" xfId="26366"/>
    <cellStyle name="Κόμμα 4" xfId="26367"/>
    <cellStyle name="Обычный_2++" xfId="26368"/>
    <cellStyle name="常规_05年7月重点企业主要产品产量" xfId="26369"/>
  </cellStyles>
  <dxfs count="6">
    <dxf>
      <fill>
        <patternFill>
          <bgColor rgb="FFE2EFDA"/>
        </patternFill>
      </fill>
    </dxf>
    <dxf>
      <font>
        <b/>
        <i val="0"/>
        <color rgb="FFFFFFFF"/>
      </font>
      <fill>
        <patternFill>
          <bgColor rgb="FF70AD47"/>
        </patternFill>
      </fill>
    </dxf>
    <dxf>
      <border>
        <left style="thin">
          <color rgb="FFA9D08E"/>
        </left>
        <right style="thin">
          <color rgb="FFA9D08E"/>
        </right>
        <top style="thin">
          <color rgb="FFA9D08E"/>
        </top>
        <bottom style="thin">
          <color rgb="FFA9D08E"/>
        </bottom>
        <horizontal style="thin">
          <color rgb="FFA9D08E"/>
        </horizontal>
      </border>
    </dxf>
    <dxf>
      <fill>
        <patternFill>
          <bgColor rgb="FFF0F0F0"/>
        </patternFill>
      </fill>
    </dxf>
    <dxf>
      <font>
        <b/>
        <i val="0"/>
        <color rgb="FFFFFFFF"/>
      </font>
      <fill>
        <patternFill>
          <bgColor rgb="FFABABAB"/>
        </patternFill>
      </fill>
    </dxf>
    <dxf>
      <border>
        <left style="thin">
          <color rgb="FFC6C6C6"/>
        </left>
        <right style="thin">
          <color rgb="FFC6C6C6"/>
        </right>
        <top style="thin">
          <color rgb="FFC6C6C6"/>
        </top>
        <bottom style="thin">
          <color rgb="FFC6C6C6"/>
        </bottom>
        <horizontal style="thin">
          <color rgb="FFC6C6C6"/>
        </horizontal>
      </border>
    </dxf>
  </dxfs>
  <tableStyles count="2" defaultTableStyle="TableStyleMedium2" defaultPivotStyle="PivotStyleLight16">
    <tableStyle name="TableStyleQueryPreview" pivot="0" count="3">
      <tableStyleElement type="wholeTable" dxfId="5"/>
      <tableStyleElement type="headerRow" dxfId="4"/>
      <tableStyleElement type="firstRowStripe" dxfId="3"/>
    </tableStyle>
    <tableStyle name="TableStyleQueryResult" pivot="0" count="3">
      <tableStyleElement type="wholeTable" dxfId="2"/>
      <tableStyleElement type="headerRow" dxfId="1"/>
      <tableStyleElement type="firstRowStripe" dxfId="0"/>
    </tableStyle>
  </tableStyles>
  <colors>
    <mruColors>
      <color rgb="FFFF99FF"/>
      <color rgb="FFB4D13B"/>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R41"/>
  <sheetViews>
    <sheetView showGridLines="0" tabSelected="1" zoomScale="85" zoomScaleNormal="85" workbookViewId="0">
      <selection activeCell="P11" sqref="P11"/>
    </sheetView>
  </sheetViews>
  <sheetFormatPr defaultRowHeight="15.75"/>
  <cols>
    <col min="1" max="1" width="8.88671875" style="82"/>
    <col min="2" max="2" width="34.33203125" style="82" bestFit="1" customWidth="1"/>
    <col min="3" max="5" width="8.88671875" style="82"/>
    <col min="6" max="6" width="1.88671875" style="82" customWidth="1"/>
    <col min="7" max="9" width="8.88671875" style="82"/>
    <col min="10" max="10" width="1.88671875" style="82" customWidth="1"/>
    <col min="11" max="15" width="8.88671875" style="82"/>
    <col min="16" max="16" width="17.6640625" style="82" bestFit="1" customWidth="1"/>
    <col min="17" max="16384" width="8.88671875" style="82"/>
  </cols>
  <sheetData>
    <row r="2" spans="2:16" ht="18.75">
      <c r="B2" s="81" t="s">
        <v>130</v>
      </c>
    </row>
    <row r="3" spans="2:16" ht="16.5" thickBot="1"/>
    <row r="4" spans="2:16" ht="16.5" thickBot="1">
      <c r="B4" s="98" t="s">
        <v>131</v>
      </c>
      <c r="C4" s="97">
        <v>2020</v>
      </c>
      <c r="D4" s="83" t="s">
        <v>75</v>
      </c>
      <c r="E4" s="91" t="s">
        <v>76</v>
      </c>
      <c r="F4" s="73"/>
      <c r="G4" s="107" t="s">
        <v>120</v>
      </c>
      <c r="H4" s="84" t="s">
        <v>121</v>
      </c>
      <c r="I4" s="95" t="s">
        <v>122</v>
      </c>
      <c r="J4" s="73"/>
      <c r="K4" s="107" t="s">
        <v>123</v>
      </c>
      <c r="L4" s="84" t="s">
        <v>124</v>
      </c>
      <c r="M4" s="96" t="s">
        <v>125</v>
      </c>
      <c r="O4" s="125" t="s">
        <v>136</v>
      </c>
      <c r="P4" s="1" t="s">
        <v>141</v>
      </c>
    </row>
    <row r="5" spans="2:16" ht="16.5" thickTop="1">
      <c r="B5" s="99" t="s">
        <v>47</v>
      </c>
      <c r="C5" s="89">
        <v>3634.8414227834633</v>
      </c>
      <c r="D5" s="92">
        <v>3573.3055403745366</v>
      </c>
      <c r="E5" s="100">
        <v>3599.9405699040981</v>
      </c>
      <c r="F5" s="86"/>
      <c r="G5" s="108">
        <v>3526.9098324910401</v>
      </c>
      <c r="H5" s="92">
        <v>3294.5427561583592</v>
      </c>
      <c r="I5" s="100">
        <v>3103.6792781033851</v>
      </c>
      <c r="J5" s="86"/>
      <c r="K5" s="108">
        <v>3476.1383780401525</v>
      </c>
      <c r="L5" s="92">
        <v>3094.8582819699586</v>
      </c>
      <c r="M5" s="100">
        <v>2895.5151890322991</v>
      </c>
      <c r="O5" s="125" t="s">
        <v>137</v>
      </c>
      <c r="P5" s="1" t="s">
        <v>142</v>
      </c>
    </row>
    <row r="6" spans="2:16">
      <c r="B6" s="122" t="s">
        <v>126</v>
      </c>
      <c r="C6" s="88">
        <v>1963.22769875054</v>
      </c>
      <c r="D6" s="93">
        <v>1872.9594762644854</v>
      </c>
      <c r="E6" s="102">
        <v>1872.9594762644854</v>
      </c>
      <c r="F6" s="87"/>
      <c r="G6" s="109">
        <v>1796.0827787794851</v>
      </c>
      <c r="H6" s="93">
        <v>1680.8319294449204</v>
      </c>
      <c r="I6" s="102">
        <v>0</v>
      </c>
      <c r="J6" s="87"/>
      <c r="K6" s="109">
        <v>1658.3582912844852</v>
      </c>
      <c r="L6" s="93">
        <v>1483.5665323516203</v>
      </c>
      <c r="M6" s="102">
        <v>1319.3183252316201</v>
      </c>
      <c r="O6" s="125" t="s">
        <v>138</v>
      </c>
      <c r="P6" s="1" t="s">
        <v>143</v>
      </c>
    </row>
    <row r="7" spans="2:16">
      <c r="B7" s="122" t="s">
        <v>49</v>
      </c>
      <c r="C7" s="88">
        <v>1617.4032873546728</v>
      </c>
      <c r="D7" s="93">
        <v>1580.5178563111149</v>
      </c>
      <c r="E7" s="102">
        <v>1607.1528858406766</v>
      </c>
      <c r="F7" s="87"/>
      <c r="G7" s="109">
        <v>1533.5396368976189</v>
      </c>
      <c r="H7" s="93">
        <v>1479.8132051647037</v>
      </c>
      <c r="I7" s="102">
        <v>0</v>
      </c>
      <c r="J7" s="87"/>
      <c r="K7" s="109">
        <v>1530.8563155967315</v>
      </c>
      <c r="L7" s="93">
        <v>1420.2789682617881</v>
      </c>
      <c r="M7" s="102">
        <v>1340.1129005941289</v>
      </c>
      <c r="O7" s="125" t="s">
        <v>139</v>
      </c>
      <c r="P7" s="1" t="s">
        <v>144</v>
      </c>
    </row>
    <row r="8" spans="2:16">
      <c r="B8" s="122" t="s">
        <v>51</v>
      </c>
      <c r="C8" s="88">
        <v>54.210436678250545</v>
      </c>
      <c r="D8" s="93">
        <v>119.82820779893592</v>
      </c>
      <c r="E8" s="102">
        <v>119.82820779893592</v>
      </c>
      <c r="F8" s="87"/>
      <c r="G8" s="109">
        <v>197.28741681393595</v>
      </c>
      <c r="H8" s="93">
        <v>133.89762154873497</v>
      </c>
      <c r="I8" s="102">
        <v>0</v>
      </c>
      <c r="J8" s="87"/>
      <c r="K8" s="109">
        <v>286.92377115893595</v>
      </c>
      <c r="L8" s="93">
        <v>191.01278135655056</v>
      </c>
      <c r="M8" s="102">
        <v>236.08396320655055</v>
      </c>
      <c r="O8" s="125" t="s">
        <v>140</v>
      </c>
      <c r="P8" s="1" t="s">
        <v>145</v>
      </c>
    </row>
    <row r="9" spans="2:16" ht="16.5" thickBot="1">
      <c r="B9" s="103" t="s">
        <v>129</v>
      </c>
      <c r="C9" s="104">
        <v>829.56588361252102</v>
      </c>
      <c r="D9" s="105">
        <v>913.4365995097246</v>
      </c>
      <c r="E9" s="106">
        <v>1419.0250864743623</v>
      </c>
      <c r="F9" s="85"/>
      <c r="G9" s="110">
        <v>1511.9855356340317</v>
      </c>
      <c r="H9" s="105">
        <v>1048.2158789928894</v>
      </c>
      <c r="I9" s="106">
        <v>1387.2296080458489</v>
      </c>
      <c r="J9" s="85"/>
      <c r="K9" s="110">
        <v>1505.4759293459899</v>
      </c>
      <c r="L9" s="105">
        <v>1127.7709473782902</v>
      </c>
      <c r="M9" s="106">
        <v>963.28049633105104</v>
      </c>
      <c r="O9" s="1"/>
      <c r="P9" s="1"/>
    </row>
    <row r="10" spans="2:16" ht="6.75" customHeight="1" thickBot="1">
      <c r="B10" s="73"/>
      <c r="C10" s="90"/>
      <c r="D10" s="94"/>
      <c r="E10" s="85"/>
      <c r="F10" s="85"/>
      <c r="G10" s="90"/>
      <c r="H10" s="94"/>
      <c r="I10" s="85"/>
      <c r="J10" s="85"/>
      <c r="K10" s="90"/>
      <c r="L10" s="94"/>
      <c r="M10" s="85"/>
    </row>
    <row r="11" spans="2:16" ht="16.5" thickBot="1">
      <c r="B11" s="111" t="s">
        <v>127</v>
      </c>
      <c r="C11" s="112">
        <v>4464.4073063959841</v>
      </c>
      <c r="D11" s="113">
        <v>4486.7421398842616</v>
      </c>
      <c r="E11" s="114">
        <v>5018.9656563784602</v>
      </c>
      <c r="F11" s="85"/>
      <c r="G11" s="115">
        <v>5038.8953681250714</v>
      </c>
      <c r="H11" s="113">
        <v>4342.7586351512491</v>
      </c>
      <c r="I11" s="114">
        <v>4490.9088861492337</v>
      </c>
      <c r="J11" s="85"/>
      <c r="K11" s="115">
        <v>4981.6143073861422</v>
      </c>
      <c r="L11" s="113">
        <v>4222.6292293482493</v>
      </c>
      <c r="M11" s="114">
        <v>3858.79568536335</v>
      </c>
    </row>
    <row r="12" spans="2:16" ht="7.5" customHeight="1" thickBot="1">
      <c r="B12" s="73"/>
      <c r="C12" s="73"/>
      <c r="D12" s="73"/>
      <c r="E12" s="73"/>
      <c r="F12" s="73"/>
      <c r="G12" s="73"/>
      <c r="H12" s="73"/>
      <c r="I12" s="73"/>
      <c r="J12" s="73"/>
      <c r="K12" s="73"/>
      <c r="L12" s="73"/>
      <c r="M12" s="73"/>
    </row>
    <row r="13" spans="2:16" ht="16.5" thickBot="1">
      <c r="B13" s="116" t="s">
        <v>128</v>
      </c>
      <c r="C13" s="114">
        <v>5003.7</v>
      </c>
      <c r="D13" s="85"/>
      <c r="E13" s="85"/>
      <c r="F13" s="85"/>
      <c r="G13" s="85"/>
      <c r="H13" s="85"/>
      <c r="I13" s="85"/>
      <c r="J13" s="85"/>
      <c r="K13" s="85"/>
      <c r="L13" s="85"/>
      <c r="M13" s="85"/>
    </row>
    <row r="15" spans="2:16" ht="16.5" thickBot="1"/>
    <row r="16" spans="2:16" ht="16.5" thickBot="1">
      <c r="B16" s="98" t="s">
        <v>132</v>
      </c>
      <c r="C16" s="97">
        <v>2020</v>
      </c>
      <c r="D16" s="83" t="s">
        <v>75</v>
      </c>
      <c r="E16" s="91" t="s">
        <v>76</v>
      </c>
      <c r="F16" s="73"/>
      <c r="G16" s="107" t="s">
        <v>120</v>
      </c>
      <c r="H16" s="84" t="s">
        <v>121</v>
      </c>
      <c r="I16" s="95" t="s">
        <v>122</v>
      </c>
      <c r="J16" s="73"/>
      <c r="K16" s="107" t="s">
        <v>123</v>
      </c>
      <c r="L16" s="84" t="s">
        <v>124</v>
      </c>
      <c r="M16" s="96" t="s">
        <v>125</v>
      </c>
    </row>
    <row r="17" spans="2:18" ht="16.5" thickTop="1">
      <c r="B17" s="123" t="s">
        <v>47</v>
      </c>
      <c r="C17" s="89">
        <v>21850.88132548103</v>
      </c>
      <c r="D17" s="92">
        <v>21323.776671614371</v>
      </c>
      <c r="E17" s="100">
        <v>21475.526199613054</v>
      </c>
      <c r="F17" s="86"/>
      <c r="G17" s="108">
        <v>20940.905192817158</v>
      </c>
      <c r="H17" s="92">
        <v>19847.589705104179</v>
      </c>
      <c r="I17" s="100">
        <v>18783.92130891369</v>
      </c>
      <c r="J17" s="86"/>
      <c r="K17" s="108">
        <v>20135.115627441388</v>
      </c>
      <c r="L17" s="92">
        <v>18518.536198945065</v>
      </c>
      <c r="M17" s="100">
        <v>17695.465242489041</v>
      </c>
      <c r="P17" s="85"/>
    </row>
    <row r="18" spans="2:18">
      <c r="B18" s="101" t="s">
        <v>129</v>
      </c>
      <c r="C18" s="88">
        <v>5392.5593146404708</v>
      </c>
      <c r="D18" s="93">
        <v>6162.0686859332855</v>
      </c>
      <c r="E18" s="102">
        <v>7249.1251262026408</v>
      </c>
      <c r="F18" s="87"/>
      <c r="G18" s="109">
        <v>7766.9906964602178</v>
      </c>
      <c r="H18" s="93">
        <v>7417.9552251089317</v>
      </c>
      <c r="I18" s="102">
        <v>6731.7640463510816</v>
      </c>
      <c r="J18" s="87"/>
      <c r="K18" s="109">
        <v>8623.7008172499391</v>
      </c>
      <c r="L18" s="93">
        <v>8185.1257972106578</v>
      </c>
      <c r="M18" s="102">
        <v>7676.0144840104113</v>
      </c>
      <c r="P18" s="85"/>
    </row>
    <row r="19" spans="2:18" ht="16.5" thickBot="1">
      <c r="B19" s="117" t="s">
        <v>127</v>
      </c>
      <c r="C19" s="118">
        <v>27243.440640121502</v>
      </c>
      <c r="D19" s="119">
        <v>27485.845357547656</v>
      </c>
      <c r="E19" s="120">
        <v>28724.651325815696</v>
      </c>
      <c r="F19" s="87"/>
      <c r="G19" s="121">
        <v>28707.895889277373</v>
      </c>
      <c r="H19" s="119">
        <v>27265.544930213109</v>
      </c>
      <c r="I19" s="120">
        <v>25515.685355264774</v>
      </c>
      <c r="J19" s="87"/>
      <c r="K19" s="121">
        <v>28758.816444691329</v>
      </c>
      <c r="L19" s="119">
        <v>26703.661996155723</v>
      </c>
      <c r="M19" s="120">
        <v>25371.479726499452</v>
      </c>
    </row>
    <row r="21" spans="2:18" ht="16.5" thickBot="1"/>
    <row r="22" spans="2:18" ht="16.5" thickBot="1">
      <c r="B22" s="98" t="s">
        <v>133</v>
      </c>
      <c r="C22" s="97">
        <v>2020</v>
      </c>
      <c r="D22" s="83" t="s">
        <v>75</v>
      </c>
      <c r="E22" s="91" t="s">
        <v>76</v>
      </c>
      <c r="F22" s="73"/>
      <c r="G22" s="107" t="s">
        <v>120</v>
      </c>
      <c r="H22" s="84" t="s">
        <v>121</v>
      </c>
      <c r="I22" s="95" t="s">
        <v>122</v>
      </c>
      <c r="J22" s="73"/>
      <c r="K22" s="107" t="s">
        <v>123</v>
      </c>
      <c r="L22" s="84" t="s">
        <v>124</v>
      </c>
      <c r="M22" s="96" t="s">
        <v>125</v>
      </c>
    </row>
    <row r="23" spans="2:18" ht="16.5" thickTop="1">
      <c r="B23" s="123" t="s">
        <v>47</v>
      </c>
      <c r="C23" s="89">
        <v>27283.305114038325</v>
      </c>
      <c r="D23" s="92">
        <v>26930.817724196633</v>
      </c>
      <c r="E23" s="100">
        <v>27132.449692327762</v>
      </c>
      <c r="F23" s="86"/>
      <c r="G23" s="108">
        <v>26535.486206286441</v>
      </c>
      <c r="H23" s="92">
        <v>25052.712993261703</v>
      </c>
      <c r="I23" s="100">
        <v>23741.400548255551</v>
      </c>
      <c r="J23" s="86"/>
      <c r="K23" s="108">
        <v>25425.670345366663</v>
      </c>
      <c r="L23" s="92">
        <v>23200.014870359861</v>
      </c>
      <c r="M23" s="100">
        <v>21993.324650938477</v>
      </c>
    </row>
    <row r="24" spans="2:18">
      <c r="B24" s="101" t="s">
        <v>129</v>
      </c>
      <c r="C24" s="88">
        <v>6801.1052884709261</v>
      </c>
      <c r="D24" s="93">
        <v>7965.2182217696245</v>
      </c>
      <c r="E24" s="102">
        <v>8779.1622844988324</v>
      </c>
      <c r="F24" s="87"/>
      <c r="G24" s="109">
        <v>9126.4108131742014</v>
      </c>
      <c r="H24" s="93">
        <v>9196.6336060019148</v>
      </c>
      <c r="I24" s="102">
        <v>8027.3471752142295</v>
      </c>
      <c r="J24" s="87"/>
      <c r="K24" s="109">
        <v>10075.76724879327</v>
      </c>
      <c r="L24" s="93">
        <v>9672.5079210231124</v>
      </c>
      <c r="M24" s="102">
        <v>9215.7161629483253</v>
      </c>
    </row>
    <row r="25" spans="2:18" ht="16.5" thickBot="1">
      <c r="B25" s="117" t="s">
        <v>127</v>
      </c>
      <c r="C25" s="118">
        <v>34084.410402509253</v>
      </c>
      <c r="D25" s="119">
        <v>34896.035945966258</v>
      </c>
      <c r="E25" s="120">
        <v>35911.611976826593</v>
      </c>
      <c r="F25" s="87"/>
      <c r="G25" s="121">
        <v>35661.897019460645</v>
      </c>
      <c r="H25" s="119">
        <v>34249.346599263619</v>
      </c>
      <c r="I25" s="120">
        <v>31768.74772346978</v>
      </c>
      <c r="J25" s="87"/>
      <c r="K25" s="121">
        <v>35501.437594159936</v>
      </c>
      <c r="L25" s="119">
        <v>32872.522791382973</v>
      </c>
      <c r="M25" s="120">
        <v>31209.040813886801</v>
      </c>
    </row>
    <row r="27" spans="2:18" ht="16.5" thickBot="1"/>
    <row r="28" spans="2:18" ht="16.5" thickBot="1">
      <c r="B28" s="98" t="s">
        <v>134</v>
      </c>
      <c r="C28" s="97">
        <v>2020</v>
      </c>
      <c r="D28" s="83" t="s">
        <v>75</v>
      </c>
      <c r="E28" s="91" t="s">
        <v>76</v>
      </c>
      <c r="F28" s="73"/>
      <c r="G28" s="107" t="s">
        <v>120</v>
      </c>
      <c r="H28" s="84" t="s">
        <v>121</v>
      </c>
      <c r="I28" s="95" t="s">
        <v>122</v>
      </c>
      <c r="J28" s="73"/>
      <c r="K28" s="107" t="s">
        <v>123</v>
      </c>
      <c r="L28" s="84" t="s">
        <v>124</v>
      </c>
      <c r="M28" s="96" t="s">
        <v>125</v>
      </c>
      <c r="O28" s="73"/>
      <c r="P28" s="78"/>
      <c r="Q28" s="78"/>
      <c r="R28" s="78"/>
    </row>
    <row r="29" spans="2:18" ht="17.25" thickTop="1" thickBot="1">
      <c r="B29" s="124" t="s">
        <v>135</v>
      </c>
      <c r="C29" s="104">
        <v>1354.1326263233798</v>
      </c>
      <c r="D29" s="105">
        <v>1445.2719568960795</v>
      </c>
      <c r="E29" s="106">
        <v>1308.3467427852643</v>
      </c>
      <c r="F29" s="86"/>
      <c r="G29" s="110">
        <v>1100.4804512888802</v>
      </c>
      <c r="H29" s="105">
        <v>1055.8820704003144</v>
      </c>
      <c r="I29" s="106">
        <v>1129.9527841491308</v>
      </c>
      <c r="J29" s="86"/>
      <c r="K29" s="110">
        <v>919.89032333859564</v>
      </c>
      <c r="L29" s="105">
        <v>834.4509111836644</v>
      </c>
      <c r="M29" s="106">
        <v>603.91726014649862</v>
      </c>
      <c r="O29" s="79"/>
      <c r="P29" s="79"/>
      <c r="Q29" s="79"/>
      <c r="R29" s="79"/>
    </row>
    <row r="30" spans="2:18" ht="16.5" thickBot="1">
      <c r="D30" s="79"/>
      <c r="E30" s="79"/>
      <c r="G30" s="79"/>
      <c r="H30" s="79"/>
      <c r="I30" s="79"/>
      <c r="K30" s="79"/>
      <c r="L30" s="79"/>
      <c r="M30" s="79"/>
      <c r="O30" s="79"/>
      <c r="P30" s="79"/>
      <c r="Q30" s="79"/>
      <c r="R30" s="79"/>
    </row>
    <row r="31" spans="2:18" ht="16.5" thickBot="1">
      <c r="B31" s="98" t="s">
        <v>134</v>
      </c>
      <c r="C31" s="91">
        <v>1990</v>
      </c>
      <c r="D31" s="79"/>
      <c r="E31" s="79"/>
      <c r="G31" s="79"/>
      <c r="H31" s="79"/>
      <c r="I31" s="79"/>
      <c r="K31" s="79"/>
      <c r="L31" s="79"/>
      <c r="M31" s="79"/>
      <c r="O31" s="79"/>
      <c r="P31" s="79"/>
      <c r="Q31" s="79"/>
      <c r="R31" s="79"/>
    </row>
    <row r="32" spans="2:18" ht="17.25" thickTop="1" thickBot="1">
      <c r="B32" s="124" t="s">
        <v>135</v>
      </c>
      <c r="C32" s="106">
        <v>2022</v>
      </c>
      <c r="D32" s="79"/>
      <c r="E32" s="79"/>
      <c r="G32" s="79"/>
      <c r="H32" s="79"/>
      <c r="I32" s="79"/>
      <c r="K32" s="79"/>
      <c r="L32" s="79"/>
      <c r="M32" s="79"/>
      <c r="P32" s="77"/>
      <c r="Q32" s="77"/>
      <c r="R32" s="77"/>
    </row>
    <row r="33" spans="2:18">
      <c r="D33" s="79"/>
      <c r="E33" s="79"/>
      <c r="G33" s="79"/>
      <c r="H33" s="79"/>
      <c r="I33" s="79"/>
      <c r="K33" s="79"/>
      <c r="L33" s="79"/>
      <c r="M33" s="79"/>
      <c r="P33" s="77"/>
      <c r="Q33" s="77"/>
      <c r="R33" s="77"/>
    </row>
    <row r="34" spans="2:18">
      <c r="D34" s="79"/>
      <c r="E34" s="79"/>
      <c r="G34" s="79"/>
      <c r="H34" s="79"/>
      <c r="I34" s="79"/>
      <c r="K34" s="79"/>
      <c r="L34" s="79"/>
      <c r="M34" s="79"/>
      <c r="P34" s="77"/>
      <c r="Q34" s="77"/>
      <c r="R34" s="77"/>
    </row>
    <row r="35" spans="2:18">
      <c r="D35" s="77"/>
      <c r="E35" s="77"/>
      <c r="F35" s="77"/>
      <c r="G35" s="77"/>
      <c r="H35" s="77"/>
      <c r="I35" s="77"/>
      <c r="J35" s="77"/>
      <c r="K35" s="77"/>
      <c r="L35" s="77"/>
      <c r="M35" s="77"/>
      <c r="N35" s="77"/>
      <c r="O35" s="77"/>
      <c r="P35" s="77"/>
      <c r="Q35" s="77"/>
      <c r="R35" s="77"/>
    </row>
    <row r="36" spans="2:18">
      <c r="B36" s="73"/>
      <c r="C36" s="73"/>
      <c r="D36" s="73"/>
      <c r="E36" s="73"/>
      <c r="F36" s="73"/>
      <c r="G36" s="73"/>
      <c r="H36" s="73"/>
      <c r="I36" s="73"/>
      <c r="J36" s="73"/>
      <c r="K36" s="73"/>
      <c r="L36" s="73"/>
      <c r="M36" s="73"/>
      <c r="N36" s="73"/>
      <c r="O36" s="73"/>
      <c r="P36" s="73"/>
      <c r="Q36" s="73"/>
      <c r="R36" s="73"/>
    </row>
    <row r="37" spans="2:18">
      <c r="B37" s="79"/>
      <c r="C37" s="79"/>
      <c r="D37" s="77"/>
      <c r="E37" s="80"/>
      <c r="F37" s="80"/>
      <c r="G37" s="80"/>
      <c r="H37" s="80"/>
      <c r="I37" s="80"/>
      <c r="J37" s="80"/>
      <c r="K37" s="80"/>
      <c r="L37" s="80"/>
      <c r="M37" s="80"/>
      <c r="N37" s="80"/>
      <c r="O37" s="80"/>
      <c r="P37" s="73"/>
      <c r="Q37" s="73"/>
      <c r="R37" s="73"/>
    </row>
    <row r="38" spans="2:18">
      <c r="Q38" s="79"/>
    </row>
    <row r="39" spans="2:18">
      <c r="Q39" s="79"/>
    </row>
    <row r="40" spans="2:18">
      <c r="Q40" s="79"/>
    </row>
    <row r="41" spans="2:18">
      <c r="Q41" s="79"/>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S92"/>
  <sheetViews>
    <sheetView showGridLines="0" zoomScale="85" zoomScaleNormal="85" workbookViewId="0">
      <selection activeCell="D8" sqref="D8"/>
    </sheetView>
  </sheetViews>
  <sheetFormatPr defaultColWidth="8.88671875" defaultRowHeight="15"/>
  <cols>
    <col min="1" max="8" width="8.88671875" style="1"/>
    <col min="9" max="9" width="12.6640625" style="1" customWidth="1"/>
    <col min="10" max="16384" width="8.88671875" style="1"/>
  </cols>
  <sheetData>
    <row r="2" spans="2:19" ht="18.75">
      <c r="B2" s="2" t="s">
        <v>44</v>
      </c>
    </row>
    <row r="3" spans="2:19" ht="15.75">
      <c r="C3"/>
      <c r="D3"/>
      <c r="E3"/>
      <c r="F3"/>
      <c r="G3"/>
      <c r="H3"/>
      <c r="I3"/>
      <c r="J3"/>
    </row>
    <row r="4" spans="2:19" ht="18.75">
      <c r="B4" s="2" t="s">
        <v>69</v>
      </c>
      <c r="C4"/>
      <c r="D4"/>
      <c r="E4"/>
      <c r="G4" s="2" t="s">
        <v>68</v>
      </c>
      <c r="H4"/>
      <c r="J4" s="2" t="s">
        <v>36</v>
      </c>
      <c r="K4"/>
      <c r="L4"/>
      <c r="N4" s="2" t="s">
        <v>70</v>
      </c>
      <c r="O4"/>
      <c r="P4"/>
      <c r="R4" s="2" t="s">
        <v>81</v>
      </c>
      <c r="S4"/>
    </row>
    <row r="5" spans="2:19" ht="16.5" thickBot="1">
      <c r="B5" s="3" t="s">
        <v>37</v>
      </c>
      <c r="C5"/>
      <c r="D5"/>
      <c r="E5"/>
      <c r="G5" s="3" t="s">
        <v>37</v>
      </c>
      <c r="H5"/>
      <c r="J5" s="3" t="s">
        <v>37</v>
      </c>
      <c r="K5"/>
      <c r="L5"/>
      <c r="N5" s="3" t="s">
        <v>37</v>
      </c>
      <c r="O5"/>
      <c r="P5"/>
      <c r="R5" s="3" t="s">
        <v>71</v>
      </c>
      <c r="S5"/>
    </row>
    <row r="6" spans="2:19" ht="15.75" thickBot="1">
      <c r="B6" s="21" t="s">
        <v>1</v>
      </c>
      <c r="C6" s="22">
        <v>2020</v>
      </c>
      <c r="D6" s="59" t="s">
        <v>75</v>
      </c>
      <c r="E6" s="23" t="s">
        <v>76</v>
      </c>
      <c r="G6" s="5" t="s">
        <v>1</v>
      </c>
      <c r="H6" s="18">
        <v>2040</v>
      </c>
      <c r="J6" s="12" t="s">
        <v>1</v>
      </c>
      <c r="K6" s="16">
        <v>2030</v>
      </c>
      <c r="L6" s="17">
        <v>2040</v>
      </c>
      <c r="N6" s="45" t="s">
        <v>1</v>
      </c>
      <c r="O6" s="46">
        <v>2030</v>
      </c>
      <c r="P6" s="47">
        <v>2040</v>
      </c>
      <c r="R6" s="67" t="s">
        <v>1</v>
      </c>
      <c r="S6" s="68">
        <v>2030</v>
      </c>
    </row>
    <row r="7" spans="2:19" ht="15.75" thickTop="1">
      <c r="B7" s="24" t="s">
        <v>72</v>
      </c>
      <c r="C7" s="4">
        <f>C8-((C13+C16+C36+C42))</f>
        <v>6784.0407709226438</v>
      </c>
      <c r="D7" s="60">
        <f>D8-((D13+D16+D36+D42))</f>
        <v>7940.6638457696245</v>
      </c>
      <c r="E7" s="7">
        <f>E8-((E13+E16+E36+E42))</f>
        <v>8751.7527484988332</v>
      </c>
      <c r="G7" s="6" t="s">
        <v>72</v>
      </c>
      <c r="H7" s="7">
        <f>H8-((H13+H16+H36+H42))</f>
        <v>9158.4932409141456</v>
      </c>
      <c r="J7" s="13" t="s">
        <v>72</v>
      </c>
      <c r="K7" s="4">
        <f>K8-((K13+K16+K36+K42))</f>
        <v>9072.154586620245</v>
      </c>
      <c r="L7" s="7">
        <f>L8-((L13+L16+L36+L42))</f>
        <v>10018.981906759091</v>
      </c>
      <c r="N7" s="48" t="s">
        <v>72</v>
      </c>
      <c r="O7" s="4">
        <f>O8-((O13+O16+O36+O42))</f>
        <v>9139.1301794479605</v>
      </c>
      <c r="P7" s="7">
        <f>P8-((P13+P16+P36+P42))</f>
        <v>9618.5163589889362</v>
      </c>
      <c r="R7" s="69" t="s">
        <v>72</v>
      </c>
      <c r="S7" s="7">
        <f>S8-((S13+S16+S36+S42))</f>
        <v>7925.7852757186092</v>
      </c>
    </row>
    <row r="8" spans="2:19" ht="15.75" thickBot="1">
      <c r="B8" s="51" t="s">
        <v>73</v>
      </c>
      <c r="C8" s="55">
        <f>SUM(C12:C46)</f>
        <v>6801.1052884709261</v>
      </c>
      <c r="D8" s="61">
        <f>SUM(D12:D46)</f>
        <v>7965.2182217696245</v>
      </c>
      <c r="E8" s="56">
        <f>SUM(E12:E46)</f>
        <v>8779.1622844988324</v>
      </c>
      <c r="G8" s="52" t="s">
        <v>73</v>
      </c>
      <c r="H8" s="56">
        <f>SUM(H12:H46)</f>
        <v>9215.7161629483253</v>
      </c>
      <c r="J8" s="53" t="s">
        <v>73</v>
      </c>
      <c r="K8" s="55">
        <f>SUM(K12:K46)</f>
        <v>9126.4108131742014</v>
      </c>
      <c r="L8" s="56">
        <f>SUM(L12:L46)</f>
        <v>10075.76724879327</v>
      </c>
      <c r="N8" s="54" t="s">
        <v>73</v>
      </c>
      <c r="O8" s="57">
        <f>SUM(O12:O46)</f>
        <v>9196.6336060019148</v>
      </c>
      <c r="P8" s="58">
        <f>SUM(P12:P46)</f>
        <v>9672.5079210231161</v>
      </c>
      <c r="R8" s="70" t="s">
        <v>73</v>
      </c>
      <c r="S8" s="58">
        <f>SUM(S12:S46)</f>
        <v>8027.3471752142295</v>
      </c>
    </row>
    <row r="9" spans="2:19" ht="18.75">
      <c r="B9" s="2"/>
      <c r="C9"/>
      <c r="D9"/>
      <c r="E9"/>
      <c r="G9" s="2"/>
      <c r="H9"/>
      <c r="J9" s="2"/>
      <c r="K9"/>
      <c r="L9"/>
      <c r="N9" s="2"/>
      <c r="O9"/>
      <c r="P9"/>
      <c r="R9" s="2"/>
      <c r="S9"/>
    </row>
    <row r="10" spans="2:19" ht="16.5" thickBot="1">
      <c r="B10" s="3" t="s">
        <v>37</v>
      </c>
      <c r="C10"/>
      <c r="D10"/>
      <c r="E10"/>
      <c r="G10" s="3" t="s">
        <v>37</v>
      </c>
      <c r="H10"/>
      <c r="J10" s="3" t="s">
        <v>37</v>
      </c>
      <c r="K10"/>
      <c r="L10"/>
      <c r="N10" s="3" t="s">
        <v>37</v>
      </c>
      <c r="O10"/>
      <c r="P10"/>
      <c r="R10" s="3" t="s">
        <v>0</v>
      </c>
      <c r="S10"/>
    </row>
    <row r="11" spans="2:19" ht="15.75" thickBot="1">
      <c r="B11" s="21" t="s">
        <v>1</v>
      </c>
      <c r="C11" s="22">
        <v>2020</v>
      </c>
      <c r="D11" s="59" t="s">
        <v>75</v>
      </c>
      <c r="E11" s="23" t="s">
        <v>76</v>
      </c>
      <c r="G11" s="5" t="s">
        <v>1</v>
      </c>
      <c r="H11" s="18">
        <v>2040</v>
      </c>
      <c r="J11" s="12" t="s">
        <v>1</v>
      </c>
      <c r="K11" s="16">
        <v>2030</v>
      </c>
      <c r="L11" s="17">
        <v>2040</v>
      </c>
      <c r="N11" s="45" t="s">
        <v>1</v>
      </c>
      <c r="O11" s="46">
        <v>2030</v>
      </c>
      <c r="P11" s="47">
        <v>2040</v>
      </c>
      <c r="R11" s="67" t="s">
        <v>1</v>
      </c>
      <c r="S11" s="68">
        <v>2030</v>
      </c>
    </row>
    <row r="12" spans="2:19" ht="15.75" thickTop="1">
      <c r="B12" s="24" t="s">
        <v>2</v>
      </c>
      <c r="C12" s="4">
        <v>94.256698944916465</v>
      </c>
      <c r="D12" s="60">
        <v>107.37865157545801</v>
      </c>
      <c r="E12" s="7">
        <v>131.43649371607273</v>
      </c>
      <c r="G12" s="6" t="s">
        <v>2</v>
      </c>
      <c r="H12" s="7">
        <v>155.09943598911832</v>
      </c>
      <c r="J12" s="13" t="s">
        <v>2</v>
      </c>
      <c r="K12" s="4">
        <v>133.22846562165395</v>
      </c>
      <c r="L12" s="7">
        <v>179.73564429502653</v>
      </c>
      <c r="N12" s="48" t="s">
        <v>2</v>
      </c>
      <c r="O12" s="4">
        <v>155.85972734200615</v>
      </c>
      <c r="P12" s="7">
        <v>203.07007648032928</v>
      </c>
      <c r="R12" s="69" t="s">
        <v>2</v>
      </c>
      <c r="S12" s="7">
        <v>139.45298077427455</v>
      </c>
    </row>
    <row r="13" spans="2:19">
      <c r="B13" s="25" t="s">
        <v>3</v>
      </c>
      <c r="C13" s="4">
        <v>0</v>
      </c>
      <c r="D13" s="60">
        <v>0</v>
      </c>
      <c r="E13" s="7">
        <v>0</v>
      </c>
      <c r="G13" s="8" t="s">
        <v>3</v>
      </c>
      <c r="H13" s="7">
        <v>0</v>
      </c>
      <c r="J13" s="14" t="s">
        <v>3</v>
      </c>
      <c r="K13" s="4">
        <v>0</v>
      </c>
      <c r="L13" s="7">
        <v>0</v>
      </c>
      <c r="N13" s="49" t="s">
        <v>3</v>
      </c>
      <c r="O13" s="19">
        <v>0</v>
      </c>
      <c r="P13" s="26">
        <v>0</v>
      </c>
      <c r="R13" s="71" t="s">
        <v>3</v>
      </c>
      <c r="S13" s="26">
        <v>0</v>
      </c>
    </row>
    <row r="14" spans="2:19">
      <c r="B14" s="25" t="s">
        <v>66</v>
      </c>
      <c r="C14" s="4">
        <v>317.30399999999997</v>
      </c>
      <c r="D14" s="60">
        <v>431.20800000000003</v>
      </c>
      <c r="E14" s="7">
        <v>431.20800000000003</v>
      </c>
      <c r="G14" s="8" t="s">
        <v>66</v>
      </c>
      <c r="H14" s="7">
        <v>405.67227099707287</v>
      </c>
      <c r="J14" s="14" t="s">
        <v>66</v>
      </c>
      <c r="K14" s="4">
        <v>450.19200000000001</v>
      </c>
      <c r="L14" s="7">
        <v>434.09438528278719</v>
      </c>
      <c r="N14" s="49" t="s">
        <v>66</v>
      </c>
      <c r="O14" s="19">
        <v>387.81599999999997</v>
      </c>
      <c r="P14" s="26">
        <v>374.25599999999997</v>
      </c>
      <c r="R14" s="71" t="s">
        <v>66</v>
      </c>
      <c r="S14" s="26">
        <v>453.97142366945269</v>
      </c>
    </row>
    <row r="15" spans="2:19">
      <c r="B15" s="25" t="s">
        <v>67</v>
      </c>
      <c r="C15" s="4">
        <v>86</v>
      </c>
      <c r="D15" s="60">
        <v>97.649493333333339</v>
      </c>
      <c r="E15" s="7">
        <v>97.649493333333339</v>
      </c>
      <c r="G15" s="8" t="s">
        <v>67</v>
      </c>
      <c r="H15" s="7">
        <v>118</v>
      </c>
      <c r="J15" s="14" t="s">
        <v>67</v>
      </c>
      <c r="K15" s="4">
        <v>118</v>
      </c>
      <c r="L15" s="7">
        <v>118</v>
      </c>
      <c r="N15" s="49" t="s">
        <v>67</v>
      </c>
      <c r="O15" s="19">
        <v>118</v>
      </c>
      <c r="P15" s="26">
        <v>118</v>
      </c>
      <c r="R15" s="71" t="s">
        <v>67</v>
      </c>
      <c r="S15" s="26">
        <v>47.764625496900152</v>
      </c>
    </row>
    <row r="16" spans="2:19">
      <c r="B16" s="25" t="s">
        <v>4</v>
      </c>
      <c r="C16" s="4">
        <v>12.182016000000003</v>
      </c>
      <c r="D16" s="60">
        <v>19.795776000000004</v>
      </c>
      <c r="E16" s="7">
        <v>19.795776000000004</v>
      </c>
      <c r="G16" s="8" t="s">
        <v>4</v>
      </c>
      <c r="H16" s="7">
        <v>22.75508203417969</v>
      </c>
      <c r="J16" s="14" t="s">
        <v>4</v>
      </c>
      <c r="K16" s="4">
        <v>22.866626553955076</v>
      </c>
      <c r="L16" s="7">
        <v>22.75508203417969</v>
      </c>
      <c r="N16" s="49" t="s">
        <v>4</v>
      </c>
      <c r="O16" s="19">
        <v>22.866626553955076</v>
      </c>
      <c r="P16" s="26">
        <v>22.75508203417969</v>
      </c>
      <c r="R16" s="71" t="s">
        <v>4</v>
      </c>
      <c r="S16" s="26">
        <v>70.172299495620734</v>
      </c>
    </row>
    <row r="17" spans="2:19">
      <c r="B17" s="25" t="s">
        <v>5</v>
      </c>
      <c r="C17" s="4">
        <v>22.726033606350562</v>
      </c>
      <c r="D17" s="60">
        <v>30.102252856152479</v>
      </c>
      <c r="E17" s="7">
        <v>35.06461735913684</v>
      </c>
      <c r="G17" s="8" t="s">
        <v>5</v>
      </c>
      <c r="H17" s="7">
        <v>17.293480538635254</v>
      </c>
      <c r="J17" s="14" t="s">
        <v>5</v>
      </c>
      <c r="K17" s="4">
        <v>25.191696852722167</v>
      </c>
      <c r="L17" s="7">
        <v>29.207904000000003</v>
      </c>
      <c r="N17" s="49" t="s">
        <v>5</v>
      </c>
      <c r="O17" s="19">
        <v>17.378252502059937</v>
      </c>
      <c r="P17" s="26">
        <v>25.597308000000002</v>
      </c>
      <c r="R17" s="71" t="s">
        <v>5</v>
      </c>
      <c r="S17" s="26">
        <v>43.239886737384793</v>
      </c>
    </row>
    <row r="18" spans="2:19">
      <c r="B18" s="25" t="s">
        <v>6</v>
      </c>
      <c r="C18" s="4">
        <v>66.452829300000005</v>
      </c>
      <c r="D18" s="60">
        <v>86.665286352345561</v>
      </c>
      <c r="E18" s="7">
        <v>100.33861596000001</v>
      </c>
      <c r="G18" s="8" t="s">
        <v>6</v>
      </c>
      <c r="H18" s="7">
        <v>101.38544591914398</v>
      </c>
      <c r="J18" s="14" t="s">
        <v>6</v>
      </c>
      <c r="K18" s="4">
        <v>100.89965920795707</v>
      </c>
      <c r="L18" s="7">
        <v>101.79116108747132</v>
      </c>
      <c r="N18" s="49" t="s">
        <v>6</v>
      </c>
      <c r="O18" s="19">
        <v>101.88243339913977</v>
      </c>
      <c r="P18" s="26">
        <v>102.08606760000001</v>
      </c>
      <c r="R18" s="71" t="s">
        <v>6</v>
      </c>
      <c r="S18" s="26">
        <v>50.023746331958002</v>
      </c>
    </row>
    <row r="19" spans="2:19">
      <c r="B19" s="25" t="s">
        <v>7</v>
      </c>
      <c r="C19" s="4">
        <v>677.86620500000004</v>
      </c>
      <c r="D19" s="60">
        <v>789.61704899999995</v>
      </c>
      <c r="E19" s="7">
        <v>789.61704899999995</v>
      </c>
      <c r="G19" s="8" t="s">
        <v>7</v>
      </c>
      <c r="H19" s="7">
        <v>917.49977607474284</v>
      </c>
      <c r="J19" s="14" t="s">
        <v>7</v>
      </c>
      <c r="K19" s="4">
        <v>878.71361200000001</v>
      </c>
      <c r="L19" s="7">
        <v>896.66867002142737</v>
      </c>
      <c r="N19" s="49" t="s">
        <v>7</v>
      </c>
      <c r="O19" s="19">
        <v>921.99325626919313</v>
      </c>
      <c r="P19" s="26">
        <v>848.88935459627771</v>
      </c>
      <c r="R19" s="71" t="s">
        <v>7</v>
      </c>
      <c r="S19" s="26">
        <v>610.35406908779498</v>
      </c>
    </row>
    <row r="20" spans="2:19">
      <c r="B20" s="25" t="s">
        <v>8</v>
      </c>
      <c r="C20" s="4">
        <v>468.47</v>
      </c>
      <c r="D20" s="60">
        <v>545.71</v>
      </c>
      <c r="E20" s="7">
        <v>545.71</v>
      </c>
      <c r="G20" s="8" t="s">
        <v>8</v>
      </c>
      <c r="H20" s="7">
        <v>634.08952318160505</v>
      </c>
      <c r="J20" s="14" t="s">
        <v>8</v>
      </c>
      <c r="K20" s="4">
        <v>607.29</v>
      </c>
      <c r="L20" s="7">
        <v>619.68887213824075</v>
      </c>
      <c r="N20" s="49" t="s">
        <v>8</v>
      </c>
      <c r="O20" s="19">
        <v>637.20187288547004</v>
      </c>
      <c r="P20" s="26">
        <v>586.67441060440603</v>
      </c>
      <c r="R20" s="71" t="s">
        <v>8</v>
      </c>
      <c r="S20" s="26">
        <v>421.81930800635371</v>
      </c>
    </row>
    <row r="21" spans="2:19">
      <c r="B21" s="25" t="s">
        <v>9</v>
      </c>
      <c r="C21" s="4">
        <v>38.670414000000001</v>
      </c>
      <c r="D21" s="60">
        <v>38.450825000000002</v>
      </c>
      <c r="E21" s="7">
        <v>38.450825000000002</v>
      </c>
      <c r="G21" s="8" t="s">
        <v>9</v>
      </c>
      <c r="H21" s="7">
        <v>21.384122636169437</v>
      </c>
      <c r="J21" s="14" t="s">
        <v>9</v>
      </c>
      <c r="K21" s="4">
        <v>40.963941389617922</v>
      </c>
      <c r="L21" s="7">
        <v>24.909110269973144</v>
      </c>
      <c r="N21" s="49" t="s">
        <v>9</v>
      </c>
      <c r="O21" s="19">
        <v>21.488946766738891</v>
      </c>
      <c r="P21" s="26">
        <v>21.384122636169437</v>
      </c>
      <c r="R21" s="71" t="s">
        <v>9</v>
      </c>
      <c r="S21" s="26">
        <v>24.626949</v>
      </c>
    </row>
    <row r="22" spans="2:19">
      <c r="B22" s="25" t="s">
        <v>10</v>
      </c>
      <c r="C22" s="4">
        <v>1.1996470588235295</v>
      </c>
      <c r="D22" s="60">
        <v>1.1996470588235295</v>
      </c>
      <c r="E22" s="7">
        <v>1.1996470588235295</v>
      </c>
      <c r="G22" s="8" t="s">
        <v>10</v>
      </c>
      <c r="H22" s="7">
        <v>1.1880000000000002</v>
      </c>
      <c r="J22" s="14" t="s">
        <v>10</v>
      </c>
      <c r="K22" s="4">
        <v>1.1938235294117647</v>
      </c>
      <c r="L22" s="7">
        <v>1.1880000000000002</v>
      </c>
      <c r="N22" s="49" t="s">
        <v>10</v>
      </c>
      <c r="O22" s="19">
        <v>1.1938235294117647</v>
      </c>
      <c r="P22" s="26">
        <v>1.1880000000000002</v>
      </c>
      <c r="R22" s="71" t="s">
        <v>10</v>
      </c>
      <c r="S22" s="26">
        <v>4.7421865636421652</v>
      </c>
    </row>
    <row r="23" spans="2:19">
      <c r="B23" s="25" t="s">
        <v>11</v>
      </c>
      <c r="C23" s="4">
        <v>703.46888540287205</v>
      </c>
      <c r="D23" s="60">
        <v>981.12225601607281</v>
      </c>
      <c r="E23" s="7">
        <v>1311.8037222707335</v>
      </c>
      <c r="G23" s="8" t="s">
        <v>11</v>
      </c>
      <c r="H23" s="7">
        <v>1090.0044949999999</v>
      </c>
      <c r="J23" s="14" t="s">
        <v>11</v>
      </c>
      <c r="K23" s="4">
        <v>1133.1768047225414</v>
      </c>
      <c r="L23" s="7">
        <v>1374.5368410000001</v>
      </c>
      <c r="N23" s="49" t="s">
        <v>11</v>
      </c>
      <c r="O23" s="19">
        <v>999.30309092715981</v>
      </c>
      <c r="P23" s="26">
        <v>1329.2274476250002</v>
      </c>
      <c r="R23" s="71" t="s">
        <v>11</v>
      </c>
      <c r="S23" s="26">
        <v>1015.6551014022288</v>
      </c>
    </row>
    <row r="24" spans="2:19">
      <c r="B24" s="25" t="s">
        <v>12</v>
      </c>
      <c r="C24" s="4">
        <v>34.307202694142298</v>
      </c>
      <c r="D24" s="60">
        <v>44.773570285714264</v>
      </c>
      <c r="E24" s="7">
        <v>43.237174034017009</v>
      </c>
      <c r="G24" s="8" t="s">
        <v>12</v>
      </c>
      <c r="H24" s="7">
        <v>209.05328400000002</v>
      </c>
      <c r="J24" s="14" t="s">
        <v>12</v>
      </c>
      <c r="K24" s="4">
        <v>93.379549999999995</v>
      </c>
      <c r="L24" s="7">
        <v>113.447664</v>
      </c>
      <c r="N24" s="49" t="s">
        <v>12</v>
      </c>
      <c r="O24" s="19">
        <v>210.07805499999998</v>
      </c>
      <c r="P24" s="26">
        <v>135.64755600000001</v>
      </c>
      <c r="R24" s="71" t="s">
        <v>12</v>
      </c>
      <c r="S24" s="26">
        <v>147.73499270019531</v>
      </c>
    </row>
    <row r="25" spans="2:19">
      <c r="B25" s="25" t="s">
        <v>13</v>
      </c>
      <c r="C25" s="4">
        <v>207.61917223354217</v>
      </c>
      <c r="D25" s="60">
        <v>253.95774355587014</v>
      </c>
      <c r="E25" s="7">
        <v>255.99087839938042</v>
      </c>
      <c r="G25" s="8" t="s">
        <v>13</v>
      </c>
      <c r="H25" s="7">
        <v>319.13223976450018</v>
      </c>
      <c r="J25" s="14" t="s">
        <v>13</v>
      </c>
      <c r="K25" s="4">
        <v>315.49497458274413</v>
      </c>
      <c r="L25" s="7">
        <v>316.04075761187642</v>
      </c>
      <c r="N25" s="49" t="s">
        <v>13</v>
      </c>
      <c r="O25" s="19">
        <v>320.69661348883596</v>
      </c>
      <c r="P25" s="26">
        <v>330.74411623757493</v>
      </c>
      <c r="R25" s="71" t="s">
        <v>13</v>
      </c>
      <c r="S25" s="26">
        <v>232.65387394366999</v>
      </c>
    </row>
    <row r="26" spans="2:19">
      <c r="B26" s="25" t="s">
        <v>14</v>
      </c>
      <c r="C26" s="4">
        <v>77.626919999999998</v>
      </c>
      <c r="D26" s="60">
        <v>89.553851772358016</v>
      </c>
      <c r="E26" s="7">
        <v>104.04486316458143</v>
      </c>
      <c r="G26" s="8" t="s">
        <v>14</v>
      </c>
      <c r="H26" s="7">
        <v>127.73387818667175</v>
      </c>
      <c r="J26" s="14" t="s">
        <v>14</v>
      </c>
      <c r="K26" s="4">
        <v>128.22969187348261</v>
      </c>
      <c r="L26" s="7">
        <v>128.45151977976849</v>
      </c>
      <c r="N26" s="49" t="s">
        <v>14</v>
      </c>
      <c r="O26" s="19">
        <v>128.36002464837111</v>
      </c>
      <c r="P26" s="26">
        <v>132.38157537961263</v>
      </c>
      <c r="R26" s="71" t="s">
        <v>14</v>
      </c>
      <c r="S26" s="26">
        <v>93.120587302329312</v>
      </c>
    </row>
    <row r="27" spans="2:19">
      <c r="B27" s="25" t="s">
        <v>15</v>
      </c>
      <c r="C27" s="4">
        <v>2.9518117664578156</v>
      </c>
      <c r="D27" s="60">
        <v>3.4053407425319144</v>
      </c>
      <c r="E27" s="7">
        <v>3.9563704360382306</v>
      </c>
      <c r="G27" s="8" t="s">
        <v>15</v>
      </c>
      <c r="H27" s="7">
        <v>0</v>
      </c>
      <c r="J27" s="14" t="s">
        <v>15</v>
      </c>
      <c r="K27" s="4">
        <v>4.8760135437732961</v>
      </c>
      <c r="L27" s="7">
        <v>4.8844486874567421</v>
      </c>
      <c r="N27" s="49" t="s">
        <v>15</v>
      </c>
      <c r="O27" s="19">
        <v>0</v>
      </c>
      <c r="P27" s="26">
        <v>0</v>
      </c>
      <c r="R27" s="71" t="s">
        <v>15</v>
      </c>
      <c r="S27" s="26">
        <v>0</v>
      </c>
    </row>
    <row r="28" spans="2:19">
      <c r="B28" s="25" t="s">
        <v>16</v>
      </c>
      <c r="C28" s="4">
        <v>197.81207160577108</v>
      </c>
      <c r="D28" s="60">
        <v>169.41513649489781</v>
      </c>
      <c r="E28" s="7">
        <v>219.60259200000002</v>
      </c>
      <c r="G28" s="8" t="s">
        <v>16</v>
      </c>
      <c r="H28" s="7">
        <v>216.3800861674805</v>
      </c>
      <c r="J28" s="14" t="s">
        <v>16</v>
      </c>
      <c r="K28" s="4">
        <v>252.38230127914429</v>
      </c>
      <c r="L28" s="7">
        <v>276.10306215756231</v>
      </c>
      <c r="N28" s="49" t="s">
        <v>16</v>
      </c>
      <c r="O28" s="19">
        <v>217.44077286437985</v>
      </c>
      <c r="P28" s="26">
        <v>276.703655715271</v>
      </c>
      <c r="R28" s="71" t="s">
        <v>16</v>
      </c>
      <c r="S28" s="26">
        <v>123.49357999999999</v>
      </c>
    </row>
    <row r="29" spans="2:19">
      <c r="B29" s="25" t="s">
        <v>17</v>
      </c>
      <c r="C29" s="4">
        <v>32.220244000000001</v>
      </c>
      <c r="D29" s="60">
        <v>46.239185817568234</v>
      </c>
      <c r="E29" s="7">
        <v>59.048704358185496</v>
      </c>
      <c r="G29" s="8" t="s">
        <v>17</v>
      </c>
      <c r="H29" s="7">
        <v>56.548800000000007</v>
      </c>
      <c r="J29" s="14" t="s">
        <v>17</v>
      </c>
      <c r="K29" s="4">
        <v>70.423649999999995</v>
      </c>
      <c r="L29" s="7">
        <v>56.548800000000007</v>
      </c>
      <c r="N29" s="49" t="s">
        <v>17</v>
      </c>
      <c r="O29" s="19">
        <v>56.826000000000001</v>
      </c>
      <c r="P29" s="26">
        <v>56.548800000000007</v>
      </c>
      <c r="R29" s="71" t="s">
        <v>17</v>
      </c>
      <c r="S29" s="26">
        <v>35.206783000000001</v>
      </c>
    </row>
    <row r="30" spans="2:19">
      <c r="B30" s="25" t="s">
        <v>18</v>
      </c>
      <c r="C30" s="4">
        <v>129.143</v>
      </c>
      <c r="D30" s="60">
        <v>119.46299999999999</v>
      </c>
      <c r="E30" s="7">
        <v>163.71700000000001</v>
      </c>
      <c r="G30" s="8" t="s">
        <v>18</v>
      </c>
      <c r="H30" s="7">
        <v>114.10971912212202</v>
      </c>
      <c r="J30" s="14" t="s">
        <v>18</v>
      </c>
      <c r="K30" s="4">
        <v>177.42699999999999</v>
      </c>
      <c r="L30" s="7">
        <v>114.10971912212202</v>
      </c>
      <c r="N30" s="49" t="s">
        <v>18</v>
      </c>
      <c r="O30" s="19">
        <v>145.59201154123647</v>
      </c>
      <c r="P30" s="26">
        <v>114.10971971637068</v>
      </c>
      <c r="R30" s="71" t="s">
        <v>18</v>
      </c>
      <c r="S30" s="26">
        <v>172.69414818821176</v>
      </c>
    </row>
    <row r="31" spans="2:19">
      <c r="B31" s="25" t="s">
        <v>19</v>
      </c>
      <c r="C31" s="4">
        <v>155.02096800000001</v>
      </c>
      <c r="D31" s="60">
        <v>183.10995299999999</v>
      </c>
      <c r="E31" s="7">
        <v>183.10995299999999</v>
      </c>
      <c r="G31" s="8" t="s">
        <v>19</v>
      </c>
      <c r="H31" s="7">
        <v>196.65764494921879</v>
      </c>
      <c r="J31" s="14" t="s">
        <v>19</v>
      </c>
      <c r="K31" s="4">
        <v>190.91186582885743</v>
      </c>
      <c r="L31" s="7">
        <v>195.43947508593752</v>
      </c>
      <c r="N31" s="49" t="s">
        <v>19</v>
      </c>
      <c r="O31" s="19">
        <v>197.62165301269533</v>
      </c>
      <c r="P31" s="26">
        <v>201.11679234667969</v>
      </c>
      <c r="R31" s="71" t="s">
        <v>19</v>
      </c>
      <c r="S31" s="26">
        <v>183.10995299999999</v>
      </c>
    </row>
    <row r="32" spans="2:19">
      <c r="B32" s="25" t="s">
        <v>20</v>
      </c>
      <c r="C32" s="4">
        <v>1196.845595</v>
      </c>
      <c r="D32" s="60">
        <v>1313.9354900000001</v>
      </c>
      <c r="E32" s="7">
        <v>1473.1363084629506</v>
      </c>
      <c r="G32" s="8" t="s">
        <v>20</v>
      </c>
      <c r="H32" s="7">
        <v>1450.1865673761292</v>
      </c>
      <c r="J32" s="14" t="s">
        <v>20</v>
      </c>
      <c r="K32" s="4">
        <v>1527.6459543618741</v>
      </c>
      <c r="L32" s="7">
        <v>1499.4733511212464</v>
      </c>
      <c r="N32" s="49" t="s">
        <v>20</v>
      </c>
      <c r="O32" s="19">
        <v>1457.2953250593455</v>
      </c>
      <c r="P32" s="26">
        <v>1562.5383768985748</v>
      </c>
      <c r="R32" s="71" t="s">
        <v>20</v>
      </c>
      <c r="S32" s="26">
        <v>1456.0260903461904</v>
      </c>
    </row>
    <row r="33" spans="2:19">
      <c r="B33" s="25" t="s">
        <v>21</v>
      </c>
      <c r="C33" s="4">
        <v>28.865107764705886</v>
      </c>
      <c r="D33" s="60">
        <v>28.865107764705886</v>
      </c>
      <c r="E33" s="7">
        <v>28.865107764705886</v>
      </c>
      <c r="G33" s="8" t="s">
        <v>21</v>
      </c>
      <c r="H33" s="7">
        <v>32.015860799999999</v>
      </c>
      <c r="J33" s="14" t="s">
        <v>21</v>
      </c>
      <c r="K33" s="4">
        <v>28.724985882352943</v>
      </c>
      <c r="L33" s="7">
        <v>28.584864000000003</v>
      </c>
      <c r="N33" s="49" t="s">
        <v>21</v>
      </c>
      <c r="O33" s="19">
        <v>32.015860799999999</v>
      </c>
      <c r="P33" s="26">
        <v>32.015860799999999</v>
      </c>
      <c r="R33" s="71" t="s">
        <v>21</v>
      </c>
      <c r="S33" s="26">
        <v>53.808430542297366</v>
      </c>
    </row>
    <row r="34" spans="2:19">
      <c r="B34" s="25" t="s">
        <v>22</v>
      </c>
      <c r="C34" s="4">
        <v>0</v>
      </c>
      <c r="D34" s="60">
        <v>0</v>
      </c>
      <c r="E34" s="7">
        <v>0</v>
      </c>
      <c r="G34" s="8" t="s">
        <v>22</v>
      </c>
      <c r="H34" s="7">
        <v>0</v>
      </c>
      <c r="J34" s="14" t="s">
        <v>22</v>
      </c>
      <c r="K34" s="4">
        <v>0</v>
      </c>
      <c r="L34" s="7">
        <v>0</v>
      </c>
      <c r="N34" s="49" t="s">
        <v>22</v>
      </c>
      <c r="O34" s="19">
        <v>0</v>
      </c>
      <c r="P34" s="26">
        <v>0</v>
      </c>
      <c r="R34" s="71" t="s">
        <v>22</v>
      </c>
      <c r="S34" s="26">
        <v>0</v>
      </c>
    </row>
    <row r="35" spans="2:19">
      <c r="B35" s="25" t="s">
        <v>23</v>
      </c>
      <c r="C35" s="4">
        <v>65.3</v>
      </c>
      <c r="D35" s="60">
        <v>65.3</v>
      </c>
      <c r="E35" s="7">
        <v>65.3</v>
      </c>
      <c r="G35" s="8" t="s">
        <v>23</v>
      </c>
      <c r="H35" s="7">
        <v>65.3</v>
      </c>
      <c r="J35" s="14" t="s">
        <v>23</v>
      </c>
      <c r="K35" s="4">
        <v>65.3</v>
      </c>
      <c r="L35" s="7">
        <v>65.3</v>
      </c>
      <c r="N35" s="49" t="s">
        <v>23</v>
      </c>
      <c r="O35" s="19">
        <v>65.3</v>
      </c>
      <c r="P35" s="26">
        <v>65.3</v>
      </c>
      <c r="R35" s="71" t="s">
        <v>23</v>
      </c>
      <c r="S35" s="26">
        <v>65.3</v>
      </c>
    </row>
    <row r="36" spans="2:19">
      <c r="B36" s="25" t="s">
        <v>24</v>
      </c>
      <c r="C36" s="4">
        <v>0</v>
      </c>
      <c r="D36" s="60">
        <v>0</v>
      </c>
      <c r="E36" s="7">
        <v>0</v>
      </c>
      <c r="G36" s="8" t="s">
        <v>24</v>
      </c>
      <c r="H36" s="7">
        <v>3.23136</v>
      </c>
      <c r="J36" s="14" t="s">
        <v>24</v>
      </c>
      <c r="K36" s="4">
        <v>1.578662736367864E-12</v>
      </c>
      <c r="L36" s="7">
        <v>2.7937800000000004</v>
      </c>
      <c r="N36" s="49" t="s">
        <v>24</v>
      </c>
      <c r="O36" s="19">
        <v>3.2471999999999999</v>
      </c>
      <c r="P36" s="26">
        <v>0</v>
      </c>
      <c r="R36" s="71" t="s">
        <v>24</v>
      </c>
      <c r="S36" s="26">
        <v>0</v>
      </c>
    </row>
    <row r="37" spans="2:19">
      <c r="B37" s="25" t="s">
        <v>25</v>
      </c>
      <c r="C37" s="4">
        <v>16.966452734079404</v>
      </c>
      <c r="D37" s="60">
        <v>13.012988730405796</v>
      </c>
      <c r="E37" s="7">
        <v>13.668132490629759</v>
      </c>
      <c r="G37" s="8" t="s">
        <v>25</v>
      </c>
      <c r="H37" s="7">
        <v>11.731357740371706</v>
      </c>
      <c r="J37" s="14" t="s">
        <v>25</v>
      </c>
      <c r="K37" s="4">
        <v>13.920114999999999</v>
      </c>
      <c r="L37" s="7">
        <v>14.271840000000003</v>
      </c>
      <c r="N37" s="49" t="s">
        <v>25</v>
      </c>
      <c r="O37" s="19">
        <v>11.788864395961763</v>
      </c>
      <c r="P37" s="26">
        <v>14.642100000000003</v>
      </c>
      <c r="R37" s="71" t="s">
        <v>25</v>
      </c>
      <c r="S37" s="26">
        <v>25.755643034793138</v>
      </c>
    </row>
    <row r="38" spans="2:19">
      <c r="B38" s="25" t="s">
        <v>26</v>
      </c>
      <c r="C38" s="4">
        <v>332.80926946847859</v>
      </c>
      <c r="D38" s="60">
        <v>377.22340108728997</v>
      </c>
      <c r="E38" s="7">
        <v>386.52961495616177</v>
      </c>
      <c r="G38" s="8" t="s">
        <v>26</v>
      </c>
      <c r="H38" s="7">
        <v>445.10481007240668</v>
      </c>
      <c r="J38" s="14" t="s">
        <v>26</v>
      </c>
      <c r="K38" s="4">
        <v>436.77764309190559</v>
      </c>
      <c r="L38" s="7">
        <v>448.70925633830672</v>
      </c>
      <c r="N38" s="49" t="s">
        <v>26</v>
      </c>
      <c r="O38" s="19">
        <v>447.28669639629095</v>
      </c>
      <c r="P38" s="26">
        <v>464.66773115980897</v>
      </c>
      <c r="R38" s="71" t="s">
        <v>26</v>
      </c>
      <c r="S38" s="26">
        <v>508.19347714668379</v>
      </c>
    </row>
    <row r="39" spans="2:19">
      <c r="B39" s="25" t="s">
        <v>27</v>
      </c>
      <c r="C39" s="4">
        <v>85.697826605237154</v>
      </c>
      <c r="D39" s="60">
        <v>110.73297275151205</v>
      </c>
      <c r="E39" s="7">
        <v>135.37076767072662</v>
      </c>
      <c r="G39" s="8" t="s">
        <v>27</v>
      </c>
      <c r="H39" s="7">
        <v>179.99288200293995</v>
      </c>
      <c r="J39" s="14" t="s">
        <v>27</v>
      </c>
      <c r="K39" s="4">
        <v>212.71196329226709</v>
      </c>
      <c r="L39" s="7">
        <v>866.85639994482131</v>
      </c>
      <c r="N39" s="49" t="s">
        <v>27</v>
      </c>
      <c r="O39" s="19">
        <v>180.87520005197396</v>
      </c>
      <c r="P39" s="26">
        <v>371.56814927173463</v>
      </c>
      <c r="R39" s="71" t="s">
        <v>27</v>
      </c>
      <c r="S39" s="26">
        <v>243.77162346807785</v>
      </c>
    </row>
    <row r="40" spans="2:19">
      <c r="B40" s="25" t="s">
        <v>28</v>
      </c>
      <c r="C40" s="4">
        <v>184.77306108237272</v>
      </c>
      <c r="D40" s="60">
        <v>108.771468</v>
      </c>
      <c r="E40" s="7">
        <v>127.25018161083891</v>
      </c>
      <c r="G40" s="8" t="s">
        <v>28</v>
      </c>
      <c r="H40" s="7">
        <v>144.05717333333334</v>
      </c>
      <c r="J40" s="14" t="s">
        <v>28</v>
      </c>
      <c r="K40" s="4">
        <v>229.51581807128906</v>
      </c>
      <c r="L40" s="7">
        <v>144.05717333333334</v>
      </c>
      <c r="N40" s="49" t="s">
        <v>28</v>
      </c>
      <c r="O40" s="19">
        <v>166.605062</v>
      </c>
      <c r="P40" s="26">
        <v>144.05717333333334</v>
      </c>
      <c r="R40" s="71" t="s">
        <v>28</v>
      </c>
      <c r="S40" s="26">
        <v>166.605062</v>
      </c>
    </row>
    <row r="41" spans="2:19">
      <c r="B41" s="25" t="s">
        <v>29</v>
      </c>
      <c r="C41" s="4">
        <v>82.297680999999997</v>
      </c>
      <c r="D41" s="60">
        <v>83.575382000000005</v>
      </c>
      <c r="E41" s="7">
        <v>103.29398391839997</v>
      </c>
      <c r="G41" s="8" t="s">
        <v>29</v>
      </c>
      <c r="H41" s="7">
        <v>157.79145079064941</v>
      </c>
      <c r="J41" s="14" t="s">
        <v>29</v>
      </c>
      <c r="K41" s="4">
        <v>111.32972299749375</v>
      </c>
      <c r="L41" s="7">
        <v>158.19815024707032</v>
      </c>
      <c r="N41" s="49" t="s">
        <v>29</v>
      </c>
      <c r="O41" s="19">
        <v>158.56493829452512</v>
      </c>
      <c r="P41" s="26">
        <v>113.71173132934571</v>
      </c>
      <c r="R41" s="71" t="s">
        <v>29</v>
      </c>
      <c r="S41" s="26">
        <v>106.75461</v>
      </c>
    </row>
    <row r="42" spans="2:19">
      <c r="B42" s="25" t="s">
        <v>30</v>
      </c>
      <c r="C42" s="4">
        <v>4.8825015482826952</v>
      </c>
      <c r="D42" s="60">
        <v>4.7586000000000013</v>
      </c>
      <c r="E42" s="7">
        <v>7.6137600000000001</v>
      </c>
      <c r="G42" s="8" t="s">
        <v>30</v>
      </c>
      <c r="H42" s="7">
        <v>31.23648</v>
      </c>
      <c r="J42" s="14" t="s">
        <v>30</v>
      </c>
      <c r="K42" s="4">
        <v>31.389600000000002</v>
      </c>
      <c r="L42" s="7">
        <v>31.23648</v>
      </c>
      <c r="N42" s="49" t="s">
        <v>30</v>
      </c>
      <c r="O42" s="19">
        <v>31.389600000000002</v>
      </c>
      <c r="P42" s="26">
        <v>31.23648</v>
      </c>
      <c r="R42" s="71" t="s">
        <v>30</v>
      </c>
      <c r="S42" s="26">
        <v>31.389600000000002</v>
      </c>
    </row>
    <row r="43" spans="2:19">
      <c r="B43" s="25" t="s">
        <v>31</v>
      </c>
      <c r="C43" s="4">
        <v>39.1</v>
      </c>
      <c r="D43" s="60">
        <v>39.1</v>
      </c>
      <c r="E43" s="7">
        <v>39.1</v>
      </c>
      <c r="G43" s="8" t="s">
        <v>31</v>
      </c>
      <c r="H43" s="7">
        <v>15.789488000000004</v>
      </c>
      <c r="J43" s="14" t="s">
        <v>31</v>
      </c>
      <c r="K43" s="4">
        <v>15.789488000000004</v>
      </c>
      <c r="L43" s="7">
        <v>15.789488000000004</v>
      </c>
      <c r="N43" s="49" t="s">
        <v>31</v>
      </c>
      <c r="O43" s="19">
        <v>15.789488000000004</v>
      </c>
      <c r="P43" s="26">
        <v>15.789488000000004</v>
      </c>
      <c r="R43" s="71" t="s">
        <v>31</v>
      </c>
      <c r="S43" s="26">
        <v>144.39956217788696</v>
      </c>
    </row>
    <row r="44" spans="2:19">
      <c r="B44" s="25" t="s">
        <v>32</v>
      </c>
      <c r="C44" s="4">
        <v>5.5675620000000006</v>
      </c>
      <c r="D44" s="60">
        <v>5.5675620000000006</v>
      </c>
      <c r="E44" s="7">
        <v>6.3629280000000001</v>
      </c>
      <c r="G44" s="8" t="s">
        <v>32</v>
      </c>
      <c r="H44" s="7">
        <v>21.076770000000003</v>
      </c>
      <c r="J44" s="14" t="s">
        <v>32</v>
      </c>
      <c r="K44" s="4">
        <v>7.6402083438301087</v>
      </c>
      <c r="L44" s="7">
        <v>17.905773620544434</v>
      </c>
      <c r="N44" s="49" t="s">
        <v>32</v>
      </c>
      <c r="O44" s="19">
        <v>21.180087499999999</v>
      </c>
      <c r="P44" s="26">
        <v>21.273120000000002</v>
      </c>
      <c r="R44" s="71" t="s">
        <v>32</v>
      </c>
      <c r="S44" s="27">
        <v>4.0442199366760256</v>
      </c>
    </row>
    <row r="45" spans="2:19">
      <c r="B45" s="25" t="s">
        <v>33</v>
      </c>
      <c r="C45" s="4">
        <v>30.204322000000001</v>
      </c>
      <c r="D45" s="60">
        <v>15.48904735727765</v>
      </c>
      <c r="E45" s="7">
        <v>30.358393</v>
      </c>
      <c r="G45" s="8" t="s">
        <v>33</v>
      </c>
      <c r="H45" s="7">
        <v>14.358094240972932</v>
      </c>
      <c r="J45" s="14" t="s">
        <v>33</v>
      </c>
      <c r="K45" s="4">
        <v>14.428477055879661</v>
      </c>
      <c r="L45" s="7">
        <v>14.358094240972932</v>
      </c>
      <c r="N45" s="49" t="s">
        <v>33</v>
      </c>
      <c r="O45" s="19">
        <v>14.428477055879661</v>
      </c>
      <c r="P45" s="26">
        <v>26.476510696335261</v>
      </c>
      <c r="R45" s="71" t="s">
        <v>33</v>
      </c>
      <c r="S45" s="26">
        <v>23.474874294998255</v>
      </c>
    </row>
    <row r="46" spans="2:19" ht="15.75" thickBot="1">
      <c r="B46" s="28" t="s">
        <v>34</v>
      </c>
      <c r="C46" s="10">
        <v>1402.4977896548942</v>
      </c>
      <c r="D46" s="62">
        <v>1760.0691832173072</v>
      </c>
      <c r="E46" s="11">
        <v>1827.331331534117</v>
      </c>
      <c r="G46" s="9" t="s">
        <v>34</v>
      </c>
      <c r="H46" s="11">
        <v>1919.8565840308595</v>
      </c>
      <c r="J46" s="15" t="s">
        <v>34</v>
      </c>
      <c r="K46" s="10">
        <v>1686.3951600914459</v>
      </c>
      <c r="L46" s="11">
        <v>1760.6314813731447</v>
      </c>
      <c r="N46" s="50" t="s">
        <v>34</v>
      </c>
      <c r="O46" s="29">
        <v>1929.2676457172852</v>
      </c>
      <c r="P46" s="30">
        <v>1928.8511145621096</v>
      </c>
      <c r="R46" s="72" t="s">
        <v>34</v>
      </c>
      <c r="S46" s="30">
        <v>1327.9874875666092</v>
      </c>
    </row>
    <row r="49" spans="1:16">
      <c r="A49" s="1" t="s">
        <v>78</v>
      </c>
    </row>
    <row r="50" spans="1:16" ht="18.75">
      <c r="B50" s="2" t="s">
        <v>69</v>
      </c>
      <c r="C50"/>
      <c r="D50"/>
      <c r="E50"/>
      <c r="G50" s="2" t="s">
        <v>68</v>
      </c>
      <c r="H50"/>
      <c r="J50" s="2" t="s">
        <v>36</v>
      </c>
      <c r="K50"/>
      <c r="L50"/>
      <c r="N50" s="2" t="s">
        <v>70</v>
      </c>
      <c r="O50"/>
      <c r="P50"/>
    </row>
    <row r="51" spans="1:16" ht="16.5" thickBot="1">
      <c r="B51" s="3" t="s">
        <v>37</v>
      </c>
      <c r="C51"/>
      <c r="D51"/>
      <c r="E51"/>
      <c r="G51" s="3" t="s">
        <v>37</v>
      </c>
      <c r="H51"/>
      <c r="J51" s="3" t="s">
        <v>37</v>
      </c>
      <c r="K51"/>
      <c r="L51"/>
      <c r="N51" s="3" t="s">
        <v>37</v>
      </c>
      <c r="O51"/>
      <c r="P51"/>
    </row>
    <row r="52" spans="1:16" ht="15.75" thickBot="1">
      <c r="B52" s="21" t="s">
        <v>1</v>
      </c>
      <c r="C52" s="22">
        <v>2020</v>
      </c>
      <c r="D52" s="59" t="s">
        <v>75</v>
      </c>
      <c r="E52" s="23" t="s">
        <v>76</v>
      </c>
      <c r="G52" s="5" t="s">
        <v>1</v>
      </c>
      <c r="H52" s="18">
        <v>2040</v>
      </c>
      <c r="J52" s="12" t="s">
        <v>1</v>
      </c>
      <c r="K52" s="16">
        <v>2030</v>
      </c>
      <c r="L52" s="17">
        <v>2040</v>
      </c>
      <c r="N52" s="45" t="s">
        <v>1</v>
      </c>
      <c r="O52" s="46">
        <v>2030</v>
      </c>
      <c r="P52" s="47">
        <v>2040</v>
      </c>
    </row>
    <row r="53" spans="1:16" ht="15.75" thickTop="1">
      <c r="B53" s="24" t="s">
        <v>72</v>
      </c>
      <c r="C53" s="4">
        <v>6116.2857139999996</v>
      </c>
      <c r="D53" s="60">
        <v>6694.8250210000015</v>
      </c>
      <c r="E53" s="7">
        <v>7097.6989900000017</v>
      </c>
      <c r="G53" s="6" t="s">
        <v>72</v>
      </c>
      <c r="H53" s="7">
        <v>7531.7929569999997</v>
      </c>
      <c r="J53" s="13" t="s">
        <v>72</v>
      </c>
      <c r="K53" s="4">
        <v>7460.4694619999991</v>
      </c>
      <c r="L53" s="7">
        <v>7620.7402260000017</v>
      </c>
      <c r="N53" s="48" t="s">
        <v>72</v>
      </c>
      <c r="O53" s="4">
        <v>6774.7445289999996</v>
      </c>
      <c r="P53" s="7">
        <v>6724.9208379999991</v>
      </c>
    </row>
    <row r="54" spans="1:16" ht="15.75" thickBot="1">
      <c r="B54" s="51" t="s">
        <v>73</v>
      </c>
      <c r="C54" s="55">
        <v>6140.528268</v>
      </c>
      <c r="D54" s="61">
        <v>6715.0675750000019</v>
      </c>
      <c r="E54" s="56">
        <v>7121.9415440000021</v>
      </c>
      <c r="G54" s="52" t="s">
        <v>73</v>
      </c>
      <c r="H54" s="56">
        <v>7562.1567879999993</v>
      </c>
      <c r="J54" s="53" t="s">
        <v>73</v>
      </c>
      <c r="K54" s="55">
        <v>7480.7120159999995</v>
      </c>
      <c r="L54" s="56">
        <v>7640.9827800000021</v>
      </c>
      <c r="N54" s="54" t="s">
        <v>73</v>
      </c>
      <c r="O54" s="57">
        <v>6805.1083599999993</v>
      </c>
      <c r="P54" s="58">
        <v>6755.2846689999988</v>
      </c>
    </row>
    <row r="55" spans="1:16" ht="18.75">
      <c r="B55" s="2"/>
      <c r="C55"/>
      <c r="D55"/>
      <c r="E55"/>
      <c r="G55" s="2"/>
      <c r="H55"/>
      <c r="J55" s="2"/>
      <c r="K55"/>
      <c r="L55"/>
      <c r="N55" s="2"/>
      <c r="O55"/>
      <c r="P55"/>
    </row>
    <row r="56" spans="1:16" ht="16.5" thickBot="1">
      <c r="B56" s="3" t="s">
        <v>37</v>
      </c>
      <c r="C56"/>
      <c r="D56"/>
      <c r="E56"/>
      <c r="G56" s="3" t="s">
        <v>37</v>
      </c>
      <c r="H56"/>
      <c r="J56" s="3" t="s">
        <v>37</v>
      </c>
      <c r="K56"/>
      <c r="L56"/>
      <c r="N56" s="3" t="s">
        <v>37</v>
      </c>
      <c r="O56"/>
      <c r="P56"/>
    </row>
    <row r="57" spans="1:16" ht="15.75" thickBot="1">
      <c r="B57" s="21" t="s">
        <v>1</v>
      </c>
      <c r="C57" s="22">
        <v>2020</v>
      </c>
      <c r="D57" s="59" t="s">
        <v>75</v>
      </c>
      <c r="E57" s="23" t="s">
        <v>76</v>
      </c>
      <c r="G57" s="5" t="s">
        <v>1</v>
      </c>
      <c r="H57" s="18">
        <v>2040</v>
      </c>
      <c r="J57" s="12" t="s">
        <v>1</v>
      </c>
      <c r="K57" s="16">
        <v>2030</v>
      </c>
      <c r="L57" s="17">
        <v>2040</v>
      </c>
      <c r="N57" s="45" t="s">
        <v>1</v>
      </c>
      <c r="O57" s="46">
        <v>2030</v>
      </c>
      <c r="P57" s="47">
        <v>2040</v>
      </c>
    </row>
    <row r="58" spans="1:16" ht="15.75" thickTop="1">
      <c r="B58" s="24" t="s">
        <v>2</v>
      </c>
      <c r="C58" s="4">
        <v>347.51</v>
      </c>
      <c r="D58" s="60">
        <v>347.51</v>
      </c>
      <c r="E58" s="7">
        <v>347.51</v>
      </c>
      <c r="G58" s="6" t="s">
        <v>2</v>
      </c>
      <c r="H58" s="7">
        <v>347.51</v>
      </c>
      <c r="J58" s="13" t="s">
        <v>2</v>
      </c>
      <c r="K58" s="4">
        <v>347.51</v>
      </c>
      <c r="L58" s="7">
        <v>347.51</v>
      </c>
      <c r="N58" s="48" t="s">
        <v>2</v>
      </c>
      <c r="O58" s="4">
        <v>347.51</v>
      </c>
      <c r="P58" s="7">
        <v>347.51</v>
      </c>
    </row>
    <row r="59" spans="1:16">
      <c r="B59" s="25" t="s">
        <v>3</v>
      </c>
      <c r="C59" s="4">
        <v>4</v>
      </c>
      <c r="D59" s="60">
        <v>0</v>
      </c>
      <c r="E59" s="7">
        <v>4</v>
      </c>
      <c r="G59" s="8" t="s">
        <v>3</v>
      </c>
      <c r="H59" s="7">
        <v>0</v>
      </c>
      <c r="J59" s="14" t="s">
        <v>3</v>
      </c>
      <c r="K59" s="4">
        <v>0</v>
      </c>
      <c r="L59" s="7">
        <v>0</v>
      </c>
      <c r="N59" s="49" t="s">
        <v>3</v>
      </c>
      <c r="O59" s="19">
        <v>0</v>
      </c>
      <c r="P59" s="26">
        <v>0</v>
      </c>
    </row>
    <row r="60" spans="1:16">
      <c r="B60" s="25" t="s">
        <v>66</v>
      </c>
      <c r="C60" s="4">
        <v>317.30399999999997</v>
      </c>
      <c r="D60" s="60">
        <v>431.20800000000003</v>
      </c>
      <c r="E60" s="7">
        <v>431.20800000000003</v>
      </c>
      <c r="G60" s="8" t="s">
        <v>66</v>
      </c>
      <c r="H60" s="7">
        <v>409.512</v>
      </c>
      <c r="J60" s="14" t="s">
        <v>66</v>
      </c>
      <c r="K60" s="4">
        <v>450.19200000000001</v>
      </c>
      <c r="L60" s="7">
        <v>444.76799999999997</v>
      </c>
      <c r="N60" s="49" t="s">
        <v>66</v>
      </c>
      <c r="O60" s="19">
        <v>387.81599999999997</v>
      </c>
      <c r="P60" s="26">
        <v>374.25599999999997</v>
      </c>
    </row>
    <row r="61" spans="1:16">
      <c r="B61" s="25" t="s">
        <v>67</v>
      </c>
      <c r="C61" s="4">
        <v>86</v>
      </c>
      <c r="D61" s="60">
        <v>116</v>
      </c>
      <c r="E61" s="7">
        <v>116</v>
      </c>
      <c r="G61" s="8" t="s">
        <v>67</v>
      </c>
      <c r="H61" s="7">
        <v>118</v>
      </c>
      <c r="J61" s="14" t="s">
        <v>67</v>
      </c>
      <c r="K61" s="4">
        <v>118</v>
      </c>
      <c r="L61" s="7">
        <v>118</v>
      </c>
      <c r="N61" s="49" t="s">
        <v>67</v>
      </c>
      <c r="O61" s="19">
        <v>118</v>
      </c>
      <c r="P61" s="26">
        <v>118</v>
      </c>
    </row>
    <row r="62" spans="1:16">
      <c r="B62" s="25" t="s">
        <v>4</v>
      </c>
      <c r="C62" s="4">
        <v>0</v>
      </c>
      <c r="D62" s="60">
        <v>0</v>
      </c>
      <c r="E62" s="7">
        <v>0</v>
      </c>
      <c r="G62" s="8" t="s">
        <v>4</v>
      </c>
      <c r="H62" s="7">
        <v>0</v>
      </c>
      <c r="J62" s="14" t="s">
        <v>4</v>
      </c>
      <c r="K62" s="4">
        <v>0</v>
      </c>
      <c r="L62" s="7">
        <v>0</v>
      </c>
      <c r="N62" s="49" t="s">
        <v>4</v>
      </c>
      <c r="O62" s="19">
        <v>0</v>
      </c>
      <c r="P62" s="26">
        <v>0</v>
      </c>
    </row>
    <row r="63" spans="1:16">
      <c r="B63" s="25" t="s">
        <v>5</v>
      </c>
      <c r="C63" s="4">
        <v>0</v>
      </c>
      <c r="D63" s="60">
        <v>0</v>
      </c>
      <c r="E63" s="7">
        <v>0</v>
      </c>
      <c r="G63" s="8" t="s">
        <v>5</v>
      </c>
      <c r="H63" s="7">
        <v>0</v>
      </c>
      <c r="J63" s="14" t="s">
        <v>5</v>
      </c>
      <c r="K63" s="4">
        <v>0</v>
      </c>
      <c r="L63" s="7">
        <v>0</v>
      </c>
      <c r="N63" s="49" t="s">
        <v>5</v>
      </c>
      <c r="O63" s="19">
        <v>0</v>
      </c>
      <c r="P63" s="26">
        <v>0</v>
      </c>
    </row>
    <row r="64" spans="1:16">
      <c r="B64" s="25" t="s">
        <v>6</v>
      </c>
      <c r="C64" s="4">
        <v>14.530351</v>
      </c>
      <c r="D64" s="60">
        <v>13.469271000000001</v>
      </c>
      <c r="E64" s="7">
        <v>13.469271000000001</v>
      </c>
      <c r="G64" s="8" t="s">
        <v>6</v>
      </c>
      <c r="H64" s="7">
        <v>43</v>
      </c>
      <c r="J64" s="14" t="s">
        <v>6</v>
      </c>
      <c r="K64" s="4">
        <v>43</v>
      </c>
      <c r="L64" s="7">
        <v>43</v>
      </c>
      <c r="N64" s="49" t="s">
        <v>6</v>
      </c>
      <c r="O64" s="19">
        <v>43</v>
      </c>
      <c r="P64" s="26">
        <v>43</v>
      </c>
    </row>
    <row r="65" spans="2:16">
      <c r="B65" s="25" t="s">
        <v>7</v>
      </c>
      <c r="C65" s="4">
        <v>677.86620500000004</v>
      </c>
      <c r="D65" s="60">
        <v>789.61704899999995</v>
      </c>
      <c r="E65" s="7">
        <v>789.61704899999995</v>
      </c>
      <c r="G65" s="8" t="s">
        <v>7</v>
      </c>
      <c r="H65" s="7">
        <v>846.71536800000001</v>
      </c>
      <c r="J65" s="14" t="s">
        <v>7</v>
      </c>
      <c r="K65" s="4">
        <v>878.71361200000001</v>
      </c>
      <c r="L65" s="7">
        <v>859.28070300000002</v>
      </c>
      <c r="N65" s="49" t="s">
        <v>7</v>
      </c>
      <c r="O65" s="19">
        <v>748.67600200000004</v>
      </c>
      <c r="P65" s="26">
        <v>744.18156999999997</v>
      </c>
    </row>
    <row r="66" spans="2:16">
      <c r="B66" s="25" t="s">
        <v>8</v>
      </c>
      <c r="C66" s="4">
        <v>468.47</v>
      </c>
      <c r="D66" s="60">
        <v>545.71</v>
      </c>
      <c r="E66" s="7">
        <v>545.71</v>
      </c>
      <c r="G66" s="8" t="s">
        <v>8</v>
      </c>
      <c r="H66" s="7">
        <v>585.16999999999996</v>
      </c>
      <c r="J66" s="14" t="s">
        <v>8</v>
      </c>
      <c r="K66" s="4">
        <v>607.29</v>
      </c>
      <c r="L66" s="7">
        <v>593.85</v>
      </c>
      <c r="N66" s="49" t="s">
        <v>8</v>
      </c>
      <c r="O66" s="19">
        <v>517.41999999999996</v>
      </c>
      <c r="P66" s="26">
        <v>514.30999999999995</v>
      </c>
    </row>
    <row r="67" spans="2:16">
      <c r="B67" s="25" t="s">
        <v>9</v>
      </c>
      <c r="C67" s="4">
        <v>38.670414000000001</v>
      </c>
      <c r="D67" s="60">
        <v>38.450825000000002</v>
      </c>
      <c r="E67" s="7">
        <v>38.450825000000002</v>
      </c>
      <c r="G67" s="8" t="s">
        <v>9</v>
      </c>
      <c r="H67" s="7">
        <v>16.695727000000002</v>
      </c>
      <c r="J67" s="14" t="s">
        <v>9</v>
      </c>
      <c r="K67" s="4">
        <v>37.517856000000002</v>
      </c>
      <c r="L67" s="7">
        <v>29.41028</v>
      </c>
      <c r="N67" s="49" t="s">
        <v>9</v>
      </c>
      <c r="O67" s="19">
        <v>9.9211369999999999</v>
      </c>
      <c r="P67" s="26">
        <v>1.989914</v>
      </c>
    </row>
    <row r="68" spans="2:16">
      <c r="B68" s="25" t="s">
        <v>10</v>
      </c>
      <c r="C68" s="4">
        <v>0.96202299999999996</v>
      </c>
      <c r="D68" s="60">
        <v>0.96202299999999996</v>
      </c>
      <c r="E68" s="7">
        <v>0.96202299999999996</v>
      </c>
      <c r="G68" s="8" t="s">
        <v>10</v>
      </c>
      <c r="H68" s="7">
        <v>0.96202299999999996</v>
      </c>
      <c r="J68" s="14" t="s">
        <v>10</v>
      </c>
      <c r="K68" s="4">
        <v>0.96202299999999996</v>
      </c>
      <c r="L68" s="7">
        <v>0.96202299999999996</v>
      </c>
      <c r="N68" s="49" t="s">
        <v>10</v>
      </c>
      <c r="O68" s="19">
        <v>0.96202299999999996</v>
      </c>
      <c r="P68" s="26">
        <v>0.96202299999999996</v>
      </c>
    </row>
    <row r="69" spans="2:16">
      <c r="B69" s="25" t="s">
        <v>11</v>
      </c>
      <c r="C69" s="4">
        <v>621.18910300000005</v>
      </c>
      <c r="D69" s="60">
        <v>768.61057000000005</v>
      </c>
      <c r="E69" s="7">
        <v>799.31278899999995</v>
      </c>
      <c r="G69" s="8" t="s">
        <v>11</v>
      </c>
      <c r="H69" s="7">
        <v>1090.0044949999999</v>
      </c>
      <c r="J69" s="14" t="s">
        <v>11</v>
      </c>
      <c r="K69" s="4">
        <v>1018.4162710000001</v>
      </c>
      <c r="L69" s="7">
        <v>1374.5368410000001</v>
      </c>
      <c r="N69" s="49" t="s">
        <v>11</v>
      </c>
      <c r="O69" s="19">
        <v>905.39128700000003</v>
      </c>
      <c r="P69" s="26">
        <v>1095.4862800000001</v>
      </c>
    </row>
    <row r="70" spans="2:16">
      <c r="B70" s="25" t="s">
        <v>12</v>
      </c>
      <c r="C70" s="4">
        <v>32.4</v>
      </c>
      <c r="D70" s="60">
        <v>30.6</v>
      </c>
      <c r="E70" s="7">
        <v>30.6</v>
      </c>
      <c r="G70" s="8" t="s">
        <v>12</v>
      </c>
      <c r="H70" s="7">
        <v>19.899999999999999</v>
      </c>
      <c r="J70" s="14" t="s">
        <v>12</v>
      </c>
      <c r="K70" s="4">
        <v>30.6</v>
      </c>
      <c r="L70" s="7">
        <v>30.6</v>
      </c>
      <c r="N70" s="49" t="s">
        <v>12</v>
      </c>
      <c r="O70" s="19">
        <v>19.899999999999999</v>
      </c>
      <c r="P70" s="26">
        <v>19.899999999999999</v>
      </c>
    </row>
    <row r="71" spans="2:16">
      <c r="B71" s="25" t="s">
        <v>13</v>
      </c>
      <c r="C71" s="4">
        <v>199.61207999999999</v>
      </c>
      <c r="D71" s="60">
        <v>191.304</v>
      </c>
      <c r="E71" s="7">
        <v>211.83316500000001</v>
      </c>
      <c r="G71" s="8" t="s">
        <v>13</v>
      </c>
      <c r="H71" s="7">
        <v>211.83316500000001</v>
      </c>
      <c r="J71" s="14" t="s">
        <v>13</v>
      </c>
      <c r="K71" s="4">
        <v>211.83316500000001</v>
      </c>
      <c r="L71" s="7">
        <v>211.83316500000001</v>
      </c>
      <c r="N71" s="49" t="s">
        <v>13</v>
      </c>
      <c r="O71" s="19">
        <v>211.83316500000001</v>
      </c>
      <c r="P71" s="26">
        <v>211.83316500000001</v>
      </c>
    </row>
    <row r="72" spans="2:16">
      <c r="B72" s="25" t="s">
        <v>14</v>
      </c>
      <c r="C72" s="4">
        <v>77.626919999999998</v>
      </c>
      <c r="D72" s="60">
        <v>74.396000000000001</v>
      </c>
      <c r="E72" s="7">
        <v>82.379564000000002</v>
      </c>
      <c r="G72" s="8" t="s">
        <v>14</v>
      </c>
      <c r="H72" s="7">
        <v>82.379564000000002</v>
      </c>
      <c r="J72" s="14" t="s">
        <v>14</v>
      </c>
      <c r="K72" s="4">
        <v>82.379564000000002</v>
      </c>
      <c r="L72" s="7">
        <v>82.379564000000002</v>
      </c>
      <c r="N72" s="49" t="s">
        <v>14</v>
      </c>
      <c r="O72" s="19">
        <v>82.379564000000002</v>
      </c>
      <c r="P72" s="26">
        <v>82.379564000000002</v>
      </c>
    </row>
    <row r="73" spans="2:16">
      <c r="B73" s="25" t="s">
        <v>15</v>
      </c>
      <c r="C73" s="4">
        <v>10.958904</v>
      </c>
      <c r="D73" s="60">
        <v>10.958904</v>
      </c>
      <c r="E73" s="7">
        <v>10.958904</v>
      </c>
      <c r="G73" s="8" t="s">
        <v>15</v>
      </c>
      <c r="H73" s="7">
        <v>0</v>
      </c>
      <c r="J73" s="14" t="s">
        <v>15</v>
      </c>
      <c r="K73" s="4">
        <v>10.958904</v>
      </c>
      <c r="L73" s="7">
        <v>10.958904</v>
      </c>
      <c r="N73" s="49" t="s">
        <v>15</v>
      </c>
      <c r="O73" s="19">
        <v>0</v>
      </c>
      <c r="P73" s="26">
        <v>0</v>
      </c>
    </row>
    <row r="74" spans="2:16">
      <c r="B74" s="25" t="s">
        <v>16</v>
      </c>
      <c r="C74" s="4">
        <v>128.053844</v>
      </c>
      <c r="D74" s="60">
        <v>123.49357999999999</v>
      </c>
      <c r="E74" s="7">
        <v>123.49357999999999</v>
      </c>
      <c r="G74" s="8" t="s">
        <v>16</v>
      </c>
      <c r="H74" s="7">
        <v>123.49357999999999</v>
      </c>
      <c r="J74" s="14" t="s">
        <v>16</v>
      </c>
      <c r="K74" s="4">
        <v>123.49357999999999</v>
      </c>
      <c r="L74" s="7">
        <v>123.49357999999999</v>
      </c>
      <c r="N74" s="49" t="s">
        <v>16</v>
      </c>
      <c r="O74" s="19">
        <v>123.49357999999999</v>
      </c>
      <c r="P74" s="26">
        <v>123.49357999999999</v>
      </c>
    </row>
    <row r="75" spans="2:16">
      <c r="B75" s="25" t="s">
        <v>17</v>
      </c>
      <c r="C75" s="4">
        <v>32.220244000000001</v>
      </c>
      <c r="D75" s="60">
        <v>37.059770999999998</v>
      </c>
      <c r="E75" s="7">
        <v>37.059770999999998</v>
      </c>
      <c r="G75" s="8" t="s">
        <v>17</v>
      </c>
      <c r="H75" s="7">
        <v>35.110588999999997</v>
      </c>
      <c r="J75" s="14" t="s">
        <v>17</v>
      </c>
      <c r="K75" s="4">
        <v>37.059770999999998</v>
      </c>
      <c r="L75" s="7">
        <v>36.958514999999998</v>
      </c>
      <c r="N75" s="49" t="s">
        <v>17</v>
      </c>
      <c r="O75" s="19">
        <v>33.353794000000001</v>
      </c>
      <c r="P75" s="26">
        <v>33.262663000000003</v>
      </c>
    </row>
    <row r="76" spans="2:16">
      <c r="B76" s="25" t="s">
        <v>18</v>
      </c>
      <c r="C76" s="4">
        <v>129.143</v>
      </c>
      <c r="D76" s="60">
        <v>119.46299999999999</v>
      </c>
      <c r="E76" s="7">
        <v>163.71700000000001</v>
      </c>
      <c r="G76" s="8" t="s">
        <v>18</v>
      </c>
      <c r="H76" s="7">
        <v>240</v>
      </c>
      <c r="J76" s="14" t="s">
        <v>18</v>
      </c>
      <c r="K76" s="4">
        <v>177.42699999999999</v>
      </c>
      <c r="L76" s="7">
        <v>234</v>
      </c>
      <c r="N76" s="49" t="s">
        <v>18</v>
      </c>
      <c r="O76" s="19">
        <v>158.315</v>
      </c>
      <c r="P76" s="26">
        <v>196</v>
      </c>
    </row>
    <row r="77" spans="2:16">
      <c r="B77" s="25" t="s">
        <v>19</v>
      </c>
      <c r="C77" s="4">
        <v>155.02096800000001</v>
      </c>
      <c r="D77" s="60">
        <v>183.10995299999999</v>
      </c>
      <c r="E77" s="7">
        <v>183.10995299999999</v>
      </c>
      <c r="G77" s="8" t="s">
        <v>19</v>
      </c>
      <c r="H77" s="7">
        <v>183.10995299999999</v>
      </c>
      <c r="J77" s="14" t="s">
        <v>19</v>
      </c>
      <c r="K77" s="4">
        <v>183.10995299999999</v>
      </c>
      <c r="L77" s="7">
        <v>183.10995299999999</v>
      </c>
      <c r="N77" s="49" t="s">
        <v>19</v>
      </c>
      <c r="O77" s="19">
        <v>183.10995299999999</v>
      </c>
      <c r="P77" s="26">
        <v>183.10995299999999</v>
      </c>
    </row>
    <row r="78" spans="2:16">
      <c r="B78" s="25" t="s">
        <v>20</v>
      </c>
      <c r="C78" s="4">
        <v>1196.845595</v>
      </c>
      <c r="D78" s="60">
        <v>1313.9354900000001</v>
      </c>
      <c r="E78" s="7">
        <v>1313.9354900000001</v>
      </c>
      <c r="G78" s="8" t="s">
        <v>20</v>
      </c>
      <c r="H78" s="7">
        <v>1333.0771569999999</v>
      </c>
      <c r="J78" s="14" t="s">
        <v>20</v>
      </c>
      <c r="K78" s="4">
        <v>1420.5768009999999</v>
      </c>
      <c r="L78" s="7">
        <v>1325.8897480000001</v>
      </c>
      <c r="N78" s="49" t="s">
        <v>20</v>
      </c>
      <c r="O78" s="19">
        <v>1271.329712</v>
      </c>
      <c r="P78" s="26">
        <v>1195.6410189999999</v>
      </c>
    </row>
    <row r="79" spans="2:16">
      <c r="B79" s="25" t="s">
        <v>21</v>
      </c>
      <c r="C79" s="4">
        <v>9</v>
      </c>
      <c r="D79" s="60">
        <v>9</v>
      </c>
      <c r="E79" s="7">
        <v>9</v>
      </c>
      <c r="G79" s="8" t="s">
        <v>21</v>
      </c>
      <c r="H79" s="7">
        <v>38.863577999999997</v>
      </c>
      <c r="J79" s="14" t="s">
        <v>21</v>
      </c>
      <c r="K79" s="4">
        <v>9</v>
      </c>
      <c r="L79" s="7">
        <v>9</v>
      </c>
      <c r="N79" s="49" t="s">
        <v>21</v>
      </c>
      <c r="O79" s="19">
        <v>38.863577999999997</v>
      </c>
      <c r="P79" s="26">
        <v>38.863577999999997</v>
      </c>
    </row>
    <row r="80" spans="2:16">
      <c r="B80" s="25" t="s">
        <v>22</v>
      </c>
      <c r="C80" s="4">
        <v>0</v>
      </c>
      <c r="D80" s="60">
        <v>0</v>
      </c>
      <c r="E80" s="7">
        <v>0</v>
      </c>
      <c r="G80" s="8" t="s">
        <v>22</v>
      </c>
      <c r="H80" s="7">
        <v>0</v>
      </c>
      <c r="J80" s="14" t="s">
        <v>22</v>
      </c>
      <c r="K80" s="4">
        <v>0</v>
      </c>
      <c r="L80" s="7">
        <v>0</v>
      </c>
      <c r="N80" s="49" t="s">
        <v>22</v>
      </c>
      <c r="O80" s="19">
        <v>0</v>
      </c>
      <c r="P80" s="26">
        <v>0</v>
      </c>
    </row>
    <row r="81" spans="2:16">
      <c r="B81" s="25" t="s">
        <v>23</v>
      </c>
      <c r="C81" s="4">
        <v>65.3</v>
      </c>
      <c r="D81" s="60">
        <v>0</v>
      </c>
      <c r="E81" s="7">
        <v>65.3</v>
      </c>
      <c r="G81" s="8" t="s">
        <v>23</v>
      </c>
      <c r="H81" s="7">
        <v>65.3</v>
      </c>
      <c r="J81" s="14" t="s">
        <v>23</v>
      </c>
      <c r="K81" s="4">
        <v>65.3</v>
      </c>
      <c r="L81" s="7">
        <v>65.3</v>
      </c>
      <c r="N81" s="49" t="s">
        <v>23</v>
      </c>
      <c r="O81" s="19">
        <v>65.3</v>
      </c>
      <c r="P81" s="26">
        <v>65.3</v>
      </c>
    </row>
    <row r="82" spans="2:16">
      <c r="B82" s="25" t="s">
        <v>24</v>
      </c>
      <c r="C82" s="4">
        <v>20.242553999999998</v>
      </c>
      <c r="D82" s="60">
        <v>20.242553999999998</v>
      </c>
      <c r="E82" s="7">
        <v>20.242553999999998</v>
      </c>
      <c r="G82" s="8" t="s">
        <v>24</v>
      </c>
      <c r="H82" s="7">
        <v>30.363831000000001</v>
      </c>
      <c r="J82" s="14" t="s">
        <v>24</v>
      </c>
      <c r="K82" s="4">
        <v>20.242553999999998</v>
      </c>
      <c r="L82" s="7">
        <v>20.242553999999998</v>
      </c>
      <c r="N82" s="49" t="s">
        <v>24</v>
      </c>
      <c r="O82" s="19">
        <v>30.363831000000001</v>
      </c>
      <c r="P82" s="26">
        <v>30.363831000000001</v>
      </c>
    </row>
    <row r="83" spans="2:16">
      <c r="B83" s="25" t="s">
        <v>25</v>
      </c>
      <c r="C83" s="4">
        <v>0</v>
      </c>
      <c r="D83" s="60">
        <v>0</v>
      </c>
      <c r="E83" s="7">
        <v>0</v>
      </c>
      <c r="G83" s="8" t="s">
        <v>25</v>
      </c>
      <c r="H83" s="7">
        <v>0</v>
      </c>
      <c r="J83" s="14" t="s">
        <v>25</v>
      </c>
      <c r="K83" s="4">
        <v>0</v>
      </c>
      <c r="L83" s="7">
        <v>0</v>
      </c>
      <c r="N83" s="49" t="s">
        <v>25</v>
      </c>
      <c r="O83" s="19">
        <v>0</v>
      </c>
      <c r="P83" s="26">
        <v>0</v>
      </c>
    </row>
    <row r="84" spans="2:16">
      <c r="B84" s="25" t="s">
        <v>26</v>
      </c>
      <c r="C84" s="4">
        <v>346.84908999999999</v>
      </c>
      <c r="D84" s="60">
        <v>284.01818100000003</v>
      </c>
      <c r="E84" s="7">
        <v>494.95636300000001</v>
      </c>
      <c r="G84" s="8" t="s">
        <v>26</v>
      </c>
      <c r="H84" s="7">
        <v>282.51818100000003</v>
      </c>
      <c r="J84" s="14" t="s">
        <v>26</v>
      </c>
      <c r="K84" s="4">
        <v>359.22</v>
      </c>
      <c r="L84" s="7">
        <v>359.22</v>
      </c>
      <c r="N84" s="49" t="s">
        <v>26</v>
      </c>
      <c r="O84" s="19">
        <v>289.358181</v>
      </c>
      <c r="P84" s="26">
        <v>386.31818099999998</v>
      </c>
    </row>
    <row r="85" spans="2:16">
      <c r="B85" s="25" t="s">
        <v>27</v>
      </c>
      <c r="C85" s="4">
        <v>0</v>
      </c>
      <c r="D85" s="60">
        <v>0</v>
      </c>
      <c r="E85" s="7">
        <v>0</v>
      </c>
      <c r="G85" s="8" t="s">
        <v>27</v>
      </c>
      <c r="H85" s="7">
        <v>0</v>
      </c>
      <c r="J85" s="14" t="s">
        <v>27</v>
      </c>
      <c r="K85" s="4">
        <v>0</v>
      </c>
      <c r="L85" s="7">
        <v>0</v>
      </c>
      <c r="N85" s="49" t="s">
        <v>27</v>
      </c>
      <c r="O85" s="19">
        <v>0</v>
      </c>
      <c r="P85" s="26">
        <v>0</v>
      </c>
    </row>
    <row r="86" spans="2:16">
      <c r="B86" s="25" t="s">
        <v>28</v>
      </c>
      <c r="C86" s="4">
        <v>96.420969999999997</v>
      </c>
      <c r="D86" s="60">
        <v>108.771468</v>
      </c>
      <c r="E86" s="7">
        <v>108.771468</v>
      </c>
      <c r="G86" s="8" t="s">
        <v>28</v>
      </c>
      <c r="H86" s="7">
        <v>166.605062</v>
      </c>
      <c r="J86" s="14" t="s">
        <v>28</v>
      </c>
      <c r="K86" s="4">
        <v>166.605062</v>
      </c>
      <c r="L86" s="7">
        <v>166.605062</v>
      </c>
      <c r="N86" s="49" t="s">
        <v>28</v>
      </c>
      <c r="O86" s="19">
        <v>166.605062</v>
      </c>
      <c r="P86" s="26">
        <v>166.605062</v>
      </c>
    </row>
    <row r="87" spans="2:16">
      <c r="B87" s="25" t="s">
        <v>29</v>
      </c>
      <c r="C87" s="4">
        <v>82.297680999999997</v>
      </c>
      <c r="D87" s="60">
        <v>83.575382000000005</v>
      </c>
      <c r="E87" s="7">
        <v>83.575382000000005</v>
      </c>
      <c r="G87" s="8" t="s">
        <v>29</v>
      </c>
      <c r="H87" s="7">
        <v>106.75461</v>
      </c>
      <c r="J87" s="14" t="s">
        <v>29</v>
      </c>
      <c r="K87" s="4">
        <v>84.645272000000006</v>
      </c>
      <c r="L87" s="7">
        <v>86.415612999999993</v>
      </c>
      <c r="N87" s="49" t="s">
        <v>29</v>
      </c>
      <c r="O87" s="19">
        <v>106.75461</v>
      </c>
      <c r="P87" s="26">
        <v>106.75461</v>
      </c>
    </row>
    <row r="88" spans="2:16">
      <c r="B88" s="25" t="s">
        <v>30</v>
      </c>
      <c r="C88" s="4">
        <v>0</v>
      </c>
      <c r="D88" s="60">
        <v>0</v>
      </c>
      <c r="E88" s="7">
        <v>0</v>
      </c>
      <c r="G88" s="8" t="s">
        <v>30</v>
      </c>
      <c r="H88" s="7">
        <v>0</v>
      </c>
      <c r="J88" s="14" t="s">
        <v>30</v>
      </c>
      <c r="K88" s="4">
        <v>0</v>
      </c>
      <c r="L88" s="7">
        <v>0</v>
      </c>
      <c r="N88" s="49" t="s">
        <v>30</v>
      </c>
      <c r="O88" s="19">
        <v>0</v>
      </c>
      <c r="P88" s="26">
        <v>0</v>
      </c>
    </row>
    <row r="89" spans="2:16">
      <c r="B89" s="25" t="s">
        <v>31</v>
      </c>
      <c r="C89" s="4">
        <v>39.1</v>
      </c>
      <c r="D89" s="60">
        <v>39.1</v>
      </c>
      <c r="E89" s="7">
        <v>39.1</v>
      </c>
      <c r="G89" s="8" t="s">
        <v>31</v>
      </c>
      <c r="H89" s="7">
        <v>38.882792999999999</v>
      </c>
      <c r="J89" s="14" t="s">
        <v>31</v>
      </c>
      <c r="K89" s="4">
        <v>36.08</v>
      </c>
      <c r="L89" s="7">
        <v>36.08</v>
      </c>
      <c r="N89" s="49" t="s">
        <v>31</v>
      </c>
      <c r="O89" s="19">
        <v>36.08</v>
      </c>
      <c r="P89" s="26">
        <v>36.08</v>
      </c>
    </row>
    <row r="90" spans="2:16">
      <c r="B90" s="25" t="s">
        <v>32</v>
      </c>
      <c r="C90" s="4">
        <v>3.03</v>
      </c>
      <c r="D90" s="60">
        <v>3.31</v>
      </c>
      <c r="E90" s="7">
        <v>3.31</v>
      </c>
      <c r="G90" s="8" t="s">
        <v>32</v>
      </c>
      <c r="H90" s="7">
        <v>3.19</v>
      </c>
      <c r="J90" s="14" t="s">
        <v>32</v>
      </c>
      <c r="K90" s="4">
        <v>3.45</v>
      </c>
      <c r="L90" s="7">
        <v>3.45</v>
      </c>
      <c r="N90" s="49" t="s">
        <v>32</v>
      </c>
      <c r="O90" s="19">
        <v>2.91</v>
      </c>
      <c r="P90" s="26">
        <v>2.69</v>
      </c>
    </row>
    <row r="91" spans="2:16">
      <c r="B91" s="25" t="s">
        <v>33</v>
      </c>
      <c r="C91" s="4">
        <v>30.204322000000001</v>
      </c>
      <c r="D91" s="60">
        <v>7.191554</v>
      </c>
      <c r="E91" s="7">
        <v>30.358393</v>
      </c>
      <c r="G91" s="8" t="s">
        <v>33</v>
      </c>
      <c r="H91" s="7">
        <v>6.642112</v>
      </c>
      <c r="J91" s="14" t="s">
        <v>33</v>
      </c>
      <c r="K91" s="4">
        <v>7.4286279999999998</v>
      </c>
      <c r="L91" s="7">
        <v>7.6282750000000004</v>
      </c>
      <c r="N91" s="49" t="s">
        <v>33</v>
      </c>
      <c r="O91" s="19">
        <v>7.2170810000000003</v>
      </c>
      <c r="P91" s="26">
        <v>7.2440759999999997</v>
      </c>
    </row>
    <row r="92" spans="2:16" ht="15.75" thickBot="1">
      <c r="B92" s="28" t="s">
        <v>34</v>
      </c>
      <c r="C92" s="10">
        <v>909.7</v>
      </c>
      <c r="D92" s="62">
        <v>1024</v>
      </c>
      <c r="E92" s="11">
        <v>1024</v>
      </c>
      <c r="G92" s="9" t="s">
        <v>34</v>
      </c>
      <c r="H92" s="11">
        <v>1136.5630000000001</v>
      </c>
      <c r="J92" s="15" t="s">
        <v>34</v>
      </c>
      <c r="K92" s="10">
        <v>949.7</v>
      </c>
      <c r="L92" s="11">
        <v>836.5</v>
      </c>
      <c r="N92" s="50" t="s">
        <v>34</v>
      </c>
      <c r="O92" s="29">
        <v>899.24480000000005</v>
      </c>
      <c r="P92" s="30">
        <v>629.74959999999999</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S92"/>
  <sheetViews>
    <sheetView showGridLines="0" zoomScale="85" zoomScaleNormal="85" workbookViewId="0">
      <selection activeCell="F22" sqref="F22"/>
    </sheetView>
  </sheetViews>
  <sheetFormatPr defaultColWidth="8.88671875" defaultRowHeight="15"/>
  <cols>
    <col min="1" max="8" width="8.88671875" style="1"/>
    <col min="9" max="9" width="12.6640625" style="1" customWidth="1"/>
    <col min="10" max="16384" width="8.88671875" style="1"/>
  </cols>
  <sheetData>
    <row r="2" spans="2:19" ht="18.75">
      <c r="B2" s="2" t="s">
        <v>45</v>
      </c>
    </row>
    <row r="3" spans="2:19" ht="15.75">
      <c r="C3"/>
      <c r="D3"/>
      <c r="E3"/>
      <c r="F3"/>
      <c r="G3"/>
      <c r="H3"/>
      <c r="I3"/>
      <c r="J3"/>
    </row>
    <row r="4" spans="2:19" ht="18.75">
      <c r="B4" s="2" t="s">
        <v>69</v>
      </c>
      <c r="C4"/>
      <c r="D4"/>
      <c r="E4"/>
      <c r="G4" s="2" t="s">
        <v>68</v>
      </c>
      <c r="H4"/>
      <c r="J4" s="2" t="s">
        <v>36</v>
      </c>
      <c r="K4"/>
      <c r="L4"/>
      <c r="N4" s="2" t="s">
        <v>70</v>
      </c>
      <c r="O4"/>
      <c r="P4"/>
      <c r="R4" s="2" t="s">
        <v>81</v>
      </c>
      <c r="S4"/>
    </row>
    <row r="5" spans="2:19" ht="16.5" thickBot="1">
      <c r="B5" s="3" t="s">
        <v>37</v>
      </c>
      <c r="C5"/>
      <c r="D5"/>
      <c r="E5"/>
      <c r="G5" s="3" t="s">
        <v>37</v>
      </c>
      <c r="H5"/>
      <c r="J5" s="3" t="s">
        <v>37</v>
      </c>
      <c r="K5"/>
      <c r="L5"/>
      <c r="N5" s="3" t="s">
        <v>37</v>
      </c>
      <c r="O5"/>
      <c r="P5"/>
      <c r="R5" s="3" t="s">
        <v>37</v>
      </c>
      <c r="S5"/>
    </row>
    <row r="6" spans="2:19" ht="15.75" thickBot="1">
      <c r="B6" s="21" t="s">
        <v>1</v>
      </c>
      <c r="C6" s="22">
        <v>2020</v>
      </c>
      <c r="D6" s="59" t="s">
        <v>75</v>
      </c>
      <c r="E6" s="23" t="s">
        <v>76</v>
      </c>
      <c r="G6" s="5" t="s">
        <v>1</v>
      </c>
      <c r="H6" s="18">
        <v>2040</v>
      </c>
      <c r="J6" s="12" t="s">
        <v>1</v>
      </c>
      <c r="K6" s="16">
        <v>2030</v>
      </c>
      <c r="L6" s="17">
        <v>2040</v>
      </c>
      <c r="N6" s="45" t="s">
        <v>1</v>
      </c>
      <c r="O6" s="46">
        <v>2030</v>
      </c>
      <c r="P6" s="47">
        <v>2040</v>
      </c>
      <c r="R6" s="67" t="s">
        <v>1</v>
      </c>
      <c r="S6" s="68">
        <v>2030</v>
      </c>
    </row>
    <row r="7" spans="2:19" ht="15.75" thickTop="1">
      <c r="B7" s="24" t="s">
        <v>72</v>
      </c>
      <c r="C7" s="4">
        <f>C8-((C13+C16+C36+C42))</f>
        <v>5379.4747857751463</v>
      </c>
      <c r="D7" s="60">
        <f>D8-((D13+D16+D36+D42))</f>
        <v>6140.282445854622</v>
      </c>
      <c r="E7" s="7">
        <f>E8-((E13+E16+E36+E42))</f>
        <v>7222.6866949903588</v>
      </c>
      <c r="G7" s="6" t="s">
        <v>72</v>
      </c>
      <c r="H7" s="7">
        <f>H8-((H13+H16+H36+H42))</f>
        <v>7622.7092112897863</v>
      </c>
      <c r="J7" s="13" t="s">
        <v>72</v>
      </c>
      <c r="K7" s="4">
        <f>K8-((K13+K16+K36+K42))</f>
        <v>7714.4124222771643</v>
      </c>
      <c r="L7" s="7">
        <f>L8-((L13+L16+L36+L42))</f>
        <v>8569.2980466569661</v>
      </c>
      <c r="N7" s="48" t="s">
        <v>72</v>
      </c>
      <c r="O7" s="4">
        <f>O8-((O13+O16+O36+O42))</f>
        <v>7364.3886520318329</v>
      </c>
      <c r="P7" s="7">
        <f>P8-((P13+P16+P36+P42))</f>
        <v>8133.1503563043807</v>
      </c>
      <c r="R7" s="69" t="s">
        <v>72</v>
      </c>
      <c r="S7" s="7">
        <f>S8-((S13+S16+S36+S42))</f>
        <v>6636.1965989623559</v>
      </c>
    </row>
    <row r="8" spans="2:19" ht="15.75" thickBot="1">
      <c r="B8" s="51" t="s">
        <v>73</v>
      </c>
      <c r="C8" s="55">
        <f>SUM(C12:C46)</f>
        <v>5392.5593146404699</v>
      </c>
      <c r="D8" s="61">
        <f>SUM(D12:D46)</f>
        <v>6162.0686859332836</v>
      </c>
      <c r="E8" s="56">
        <f>SUM(E12:E46)</f>
        <v>7249.1251262026408</v>
      </c>
      <c r="G8" s="52" t="s">
        <v>73</v>
      </c>
      <c r="H8" s="56">
        <f>SUM(H12:H46)</f>
        <v>7676.0144840104113</v>
      </c>
      <c r="J8" s="53" t="s">
        <v>73</v>
      </c>
      <c r="K8" s="55">
        <f>SUM(K12:K46)</f>
        <v>7766.9906964602196</v>
      </c>
      <c r="L8" s="56">
        <f>SUM(L12:L46)</f>
        <v>8623.7008172499409</v>
      </c>
      <c r="N8" s="54" t="s">
        <v>73</v>
      </c>
      <c r="O8" s="57">
        <f>SUM(O12:O46)</f>
        <v>7417.9552251089308</v>
      </c>
      <c r="P8" s="58">
        <f>SUM(P12:P46)</f>
        <v>8185.1257972106569</v>
      </c>
      <c r="R8" s="70" t="s">
        <v>73</v>
      </c>
      <c r="S8" s="58">
        <f>SUM(S12:S46)</f>
        <v>6731.7640463510816</v>
      </c>
    </row>
    <row r="9" spans="2:19" ht="18.75">
      <c r="B9" s="2"/>
      <c r="C9"/>
      <c r="D9"/>
      <c r="E9"/>
      <c r="G9" s="2"/>
      <c r="H9"/>
      <c r="J9" s="2"/>
      <c r="K9"/>
      <c r="L9"/>
      <c r="N9" s="2"/>
      <c r="O9"/>
      <c r="P9"/>
      <c r="R9" s="2"/>
      <c r="S9"/>
    </row>
    <row r="10" spans="2:19" ht="16.5" thickBot="1">
      <c r="B10" s="3" t="s">
        <v>37</v>
      </c>
      <c r="C10"/>
      <c r="D10"/>
      <c r="E10"/>
      <c r="G10" s="3" t="s">
        <v>37</v>
      </c>
      <c r="H10"/>
      <c r="J10" s="3" t="s">
        <v>37</v>
      </c>
      <c r="K10"/>
      <c r="L10"/>
      <c r="N10" s="3" t="s">
        <v>37</v>
      </c>
      <c r="O10"/>
      <c r="P10"/>
      <c r="R10" s="3" t="s">
        <v>0</v>
      </c>
      <c r="S10"/>
    </row>
    <row r="11" spans="2:19" ht="15.75" thickBot="1">
      <c r="B11" s="21" t="s">
        <v>1</v>
      </c>
      <c r="C11" s="22">
        <v>2020</v>
      </c>
      <c r="D11" s="59" t="s">
        <v>75</v>
      </c>
      <c r="E11" s="23" t="s">
        <v>76</v>
      </c>
      <c r="G11" s="5" t="s">
        <v>1</v>
      </c>
      <c r="H11" s="18">
        <v>2040</v>
      </c>
      <c r="J11" s="12" t="s">
        <v>1</v>
      </c>
      <c r="K11" s="16">
        <v>2030</v>
      </c>
      <c r="L11" s="17">
        <v>2040</v>
      </c>
      <c r="N11" s="45" t="s">
        <v>1</v>
      </c>
      <c r="O11" s="46">
        <v>2030</v>
      </c>
      <c r="P11" s="47">
        <v>2040</v>
      </c>
      <c r="R11" s="67" t="s">
        <v>1</v>
      </c>
      <c r="S11" s="68">
        <v>2030</v>
      </c>
    </row>
    <row r="12" spans="2:19" ht="15.75" thickTop="1">
      <c r="B12" s="24" t="s">
        <v>2</v>
      </c>
      <c r="C12" s="4">
        <v>64.139362700884647</v>
      </c>
      <c r="D12" s="60">
        <v>64.058530891357975</v>
      </c>
      <c r="E12" s="7">
        <v>102.86277353017022</v>
      </c>
      <c r="G12" s="6" t="s">
        <v>2</v>
      </c>
      <c r="H12" s="7">
        <v>129.210436707913</v>
      </c>
      <c r="J12" s="13" t="s">
        <v>2</v>
      </c>
      <c r="K12" s="4">
        <v>109.99749709135327</v>
      </c>
      <c r="L12" s="7">
        <v>150.42527099724037</v>
      </c>
      <c r="N12" s="48" t="s">
        <v>2</v>
      </c>
      <c r="O12" s="4">
        <v>129.84382120157923</v>
      </c>
      <c r="P12" s="7">
        <v>164.42060841145215</v>
      </c>
      <c r="R12" s="69" t="s">
        <v>2</v>
      </c>
      <c r="S12" s="7">
        <v>114.9594669239153</v>
      </c>
    </row>
    <row r="13" spans="2:19">
      <c r="B13" s="25" t="s">
        <v>3</v>
      </c>
      <c r="C13" s="4">
        <v>0</v>
      </c>
      <c r="D13" s="60">
        <v>0</v>
      </c>
      <c r="E13" s="7">
        <v>0</v>
      </c>
      <c r="G13" s="8" t="s">
        <v>3</v>
      </c>
      <c r="H13" s="7">
        <v>0</v>
      </c>
      <c r="J13" s="14" t="s">
        <v>3</v>
      </c>
      <c r="K13" s="4">
        <v>0</v>
      </c>
      <c r="L13" s="7">
        <v>0</v>
      </c>
      <c r="N13" s="49" t="s">
        <v>3</v>
      </c>
      <c r="O13" s="19">
        <v>0</v>
      </c>
      <c r="P13" s="26">
        <v>0</v>
      </c>
      <c r="R13" s="71" t="s">
        <v>3</v>
      </c>
      <c r="S13" s="26">
        <v>0</v>
      </c>
    </row>
    <row r="14" spans="2:19">
      <c r="B14" s="25" t="s">
        <v>66</v>
      </c>
      <c r="C14" s="4">
        <v>317.30399999999997</v>
      </c>
      <c r="D14" s="60">
        <v>431.20800000000003</v>
      </c>
      <c r="E14" s="7">
        <v>431.20800000000003</v>
      </c>
      <c r="G14" s="8" t="s">
        <v>66</v>
      </c>
      <c r="H14" s="7">
        <v>405.67227099707287</v>
      </c>
      <c r="J14" s="14" t="s">
        <v>66</v>
      </c>
      <c r="K14" s="4">
        <v>450.19200000000001</v>
      </c>
      <c r="L14" s="7">
        <v>434.09438528278719</v>
      </c>
      <c r="N14" s="49" t="s">
        <v>66</v>
      </c>
      <c r="O14" s="19">
        <v>387.81599999999997</v>
      </c>
      <c r="P14" s="26">
        <v>374.25599999999997</v>
      </c>
      <c r="R14" s="71" t="s">
        <v>66</v>
      </c>
      <c r="S14" s="26">
        <v>417.64800000000002</v>
      </c>
    </row>
    <row r="15" spans="2:19">
      <c r="B15" s="25" t="s">
        <v>67</v>
      </c>
      <c r="C15" s="4">
        <v>73</v>
      </c>
      <c r="D15" s="60">
        <v>97.649493333333339</v>
      </c>
      <c r="E15" s="7">
        <v>97.649493333333339</v>
      </c>
      <c r="G15" s="8" t="s">
        <v>67</v>
      </c>
      <c r="H15" s="7">
        <v>101</v>
      </c>
      <c r="J15" s="14" t="s">
        <v>67</v>
      </c>
      <c r="K15" s="4">
        <v>101</v>
      </c>
      <c r="L15" s="7">
        <v>101</v>
      </c>
      <c r="N15" s="49" t="s">
        <v>67</v>
      </c>
      <c r="O15" s="19">
        <v>101</v>
      </c>
      <c r="P15" s="26">
        <v>101</v>
      </c>
      <c r="R15" s="71" t="s">
        <v>67</v>
      </c>
      <c r="S15" s="26">
        <v>47.764625496900152</v>
      </c>
    </row>
    <row r="16" spans="2:19">
      <c r="B16" s="25" t="s">
        <v>4</v>
      </c>
      <c r="C16" s="4">
        <v>12.182016000000003</v>
      </c>
      <c r="D16" s="60">
        <v>19.795776000000004</v>
      </c>
      <c r="E16" s="7">
        <v>19.795776000000004</v>
      </c>
      <c r="G16" s="8" t="s">
        <v>4</v>
      </c>
      <c r="H16" s="7">
        <v>22.755082034179686</v>
      </c>
      <c r="J16" s="14" t="s">
        <v>4</v>
      </c>
      <c r="K16" s="4">
        <v>22.866626553955079</v>
      </c>
      <c r="L16" s="7">
        <v>22.755082034179686</v>
      </c>
      <c r="N16" s="49" t="s">
        <v>4</v>
      </c>
      <c r="O16" s="19">
        <v>22.866626553955079</v>
      </c>
      <c r="P16" s="26">
        <v>22.755082034179686</v>
      </c>
      <c r="R16" s="71" t="s">
        <v>4</v>
      </c>
      <c r="S16" s="26">
        <v>66.270677333859027</v>
      </c>
    </row>
    <row r="17" spans="2:19">
      <c r="B17" s="25" t="s">
        <v>5</v>
      </c>
      <c r="C17" s="4">
        <v>20.111242741110644</v>
      </c>
      <c r="D17" s="60">
        <v>27.379401946827631</v>
      </c>
      <c r="E17" s="7">
        <v>31.397712717623435</v>
      </c>
      <c r="G17" s="8" t="s">
        <v>5</v>
      </c>
      <c r="H17" s="7">
        <v>8.1675936663960051</v>
      </c>
      <c r="J17" s="14" t="s">
        <v>5</v>
      </c>
      <c r="K17" s="4">
        <v>12.860326470909119</v>
      </c>
      <c r="L17" s="7">
        <v>18.10785033860779</v>
      </c>
      <c r="N17" s="49" t="s">
        <v>5</v>
      </c>
      <c r="O17" s="19">
        <v>8.2076308902508863</v>
      </c>
      <c r="P17" s="26">
        <v>14.184322417589462</v>
      </c>
      <c r="R17" s="71" t="s">
        <v>5</v>
      </c>
      <c r="S17" s="26">
        <v>32.115923255710598</v>
      </c>
    </row>
    <row r="18" spans="2:19">
      <c r="B18" s="25" t="s">
        <v>6</v>
      </c>
      <c r="C18" s="4">
        <v>63.886462907142864</v>
      </c>
      <c r="D18" s="60">
        <v>72.266210996202361</v>
      </c>
      <c r="E18" s="7">
        <v>92.822124156000001</v>
      </c>
      <c r="G18" s="8" t="s">
        <v>6</v>
      </c>
      <c r="H18" s="7">
        <v>97.813467360747865</v>
      </c>
      <c r="J18" s="14" t="s">
        <v>6</v>
      </c>
      <c r="K18" s="4">
        <v>97.811787812519313</v>
      </c>
      <c r="L18" s="7">
        <v>99.094441990168974</v>
      </c>
      <c r="N18" s="49" t="s">
        <v>6</v>
      </c>
      <c r="O18" s="19">
        <v>98.292945141927973</v>
      </c>
      <c r="P18" s="26">
        <v>99.438331832685193</v>
      </c>
      <c r="R18" s="71" t="s">
        <v>6</v>
      </c>
      <c r="S18" s="26">
        <v>48.495112516045488</v>
      </c>
    </row>
    <row r="19" spans="2:19">
      <c r="B19" s="25" t="s">
        <v>7</v>
      </c>
      <c r="C19" s="4">
        <v>479.57982700000002</v>
      </c>
      <c r="D19" s="60">
        <v>583.40092400000003</v>
      </c>
      <c r="E19" s="7">
        <v>589.87561392914654</v>
      </c>
      <c r="G19" s="8" t="s">
        <v>7</v>
      </c>
      <c r="H19" s="7">
        <v>762.79980173806882</v>
      </c>
      <c r="J19" s="14" t="s">
        <v>7</v>
      </c>
      <c r="K19" s="4">
        <v>726.91638479928952</v>
      </c>
      <c r="L19" s="7">
        <v>773.20116413705034</v>
      </c>
      <c r="N19" s="49" t="s">
        <v>7</v>
      </c>
      <c r="O19" s="19">
        <v>766.53274243227804</v>
      </c>
      <c r="P19" s="26">
        <v>750.06878795843465</v>
      </c>
      <c r="R19" s="71" t="s">
        <v>7</v>
      </c>
      <c r="S19" s="26">
        <v>675.17007857855651</v>
      </c>
    </row>
    <row r="20" spans="2:19">
      <c r="B20" s="25" t="s">
        <v>8</v>
      </c>
      <c r="C20" s="4">
        <v>356.89</v>
      </c>
      <c r="D20" s="60">
        <v>434.16</v>
      </c>
      <c r="E20" s="7">
        <v>438.97838691712155</v>
      </c>
      <c r="G20" s="8" t="s">
        <v>8</v>
      </c>
      <c r="H20" s="7">
        <v>567.65790073647088</v>
      </c>
      <c r="J20" s="14" t="s">
        <v>8</v>
      </c>
      <c r="K20" s="4">
        <v>540.94886675105795</v>
      </c>
      <c r="L20" s="7">
        <v>575.39597012360025</v>
      </c>
      <c r="N20" s="49" t="s">
        <v>8</v>
      </c>
      <c r="O20" s="19">
        <v>570.44681152498003</v>
      </c>
      <c r="P20" s="26">
        <v>558.18225570551897</v>
      </c>
      <c r="R20" s="71" t="s">
        <v>8</v>
      </c>
      <c r="S20" s="26">
        <v>288.07051042144349</v>
      </c>
    </row>
    <row r="21" spans="2:19">
      <c r="B21" s="25" t="s">
        <v>9</v>
      </c>
      <c r="C21" s="4">
        <v>33.626446999999999</v>
      </c>
      <c r="D21" s="60">
        <v>33.435499999999998</v>
      </c>
      <c r="E21" s="7">
        <v>33.435499999999998</v>
      </c>
      <c r="G21" s="8" t="s">
        <v>9</v>
      </c>
      <c r="H21" s="7">
        <v>19.94986702812195</v>
      </c>
      <c r="J21" s="14" t="s">
        <v>9</v>
      </c>
      <c r="K21" s="4">
        <v>32.624223000000001</v>
      </c>
      <c r="L21" s="7">
        <v>24.909110269973144</v>
      </c>
      <c r="N21" s="49" t="s">
        <v>9</v>
      </c>
      <c r="O21" s="19">
        <v>20.047660493946076</v>
      </c>
      <c r="P21" s="26">
        <v>20.731586047714234</v>
      </c>
      <c r="R21" s="71" t="s">
        <v>9</v>
      </c>
      <c r="S21" s="26">
        <v>21.414739000000001</v>
      </c>
    </row>
    <row r="22" spans="2:19">
      <c r="B22" s="25" t="s">
        <v>10</v>
      </c>
      <c r="C22" s="4">
        <v>1.1996470588235295</v>
      </c>
      <c r="D22" s="60">
        <v>1.1996470588235295</v>
      </c>
      <c r="E22" s="7">
        <v>1.1996470588235295</v>
      </c>
      <c r="G22" s="8" t="s">
        <v>10</v>
      </c>
      <c r="H22" s="7">
        <v>1.1880000000000002</v>
      </c>
      <c r="J22" s="14" t="s">
        <v>10</v>
      </c>
      <c r="K22" s="4">
        <v>1.1938235294117647</v>
      </c>
      <c r="L22" s="7">
        <v>1.1880000000000002</v>
      </c>
      <c r="N22" s="49" t="s">
        <v>10</v>
      </c>
      <c r="O22" s="19">
        <v>1.1938235294117647</v>
      </c>
      <c r="P22" s="26">
        <v>1.1880000000000002</v>
      </c>
      <c r="R22" s="71" t="s">
        <v>10</v>
      </c>
      <c r="S22" s="26">
        <v>1.0777612251341042</v>
      </c>
    </row>
    <row r="23" spans="2:19">
      <c r="B23" s="25" t="s">
        <v>11</v>
      </c>
      <c r="C23" s="4">
        <v>559.07019200000002</v>
      </c>
      <c r="D23" s="60">
        <v>691.74951299999998</v>
      </c>
      <c r="E23" s="7">
        <v>968.44589663293777</v>
      </c>
      <c r="G23" s="8" t="s">
        <v>11</v>
      </c>
      <c r="H23" s="7">
        <v>981.00404500000002</v>
      </c>
      <c r="J23" s="14" t="s">
        <v>11</v>
      </c>
      <c r="K23" s="4">
        <v>916.57464400000003</v>
      </c>
      <c r="L23" s="7">
        <v>1237.083157</v>
      </c>
      <c r="N23" s="49" t="s">
        <v>11</v>
      </c>
      <c r="O23" s="19">
        <v>814.85215800000003</v>
      </c>
      <c r="P23" s="26">
        <v>1082.6341582859934</v>
      </c>
      <c r="R23" s="71" t="s">
        <v>11</v>
      </c>
      <c r="S23" s="26">
        <v>840.66493700000001</v>
      </c>
    </row>
    <row r="24" spans="2:19">
      <c r="B24" s="25" t="s">
        <v>12</v>
      </c>
      <c r="C24" s="4">
        <v>24.6</v>
      </c>
      <c r="D24" s="60">
        <v>23.2</v>
      </c>
      <c r="E24" s="7">
        <v>23.2</v>
      </c>
      <c r="G24" s="8" t="s">
        <v>12</v>
      </c>
      <c r="H24" s="7">
        <v>193.8803751989561</v>
      </c>
      <c r="J24" s="14" t="s">
        <v>12</v>
      </c>
      <c r="K24" s="4">
        <v>83.157046274294174</v>
      </c>
      <c r="L24" s="7">
        <v>106.06633101085446</v>
      </c>
      <c r="N24" s="49" t="s">
        <v>12</v>
      </c>
      <c r="O24" s="19">
        <v>194.8307691950294</v>
      </c>
      <c r="P24" s="26">
        <v>128.09890028571431</v>
      </c>
      <c r="R24" s="71" t="s">
        <v>12</v>
      </c>
      <c r="S24" s="26">
        <v>128.24298140967372</v>
      </c>
    </row>
    <row r="25" spans="2:19">
      <c r="B25" s="25" t="s">
        <v>13</v>
      </c>
      <c r="C25" s="4">
        <v>207.61917223354217</v>
      </c>
      <c r="D25" s="60">
        <v>202.52591813548517</v>
      </c>
      <c r="E25" s="7">
        <v>214.62320698379131</v>
      </c>
      <c r="G25" s="8" t="s">
        <v>13</v>
      </c>
      <c r="H25" s="7">
        <v>271.45326249435686</v>
      </c>
      <c r="J25" s="14" t="s">
        <v>13</v>
      </c>
      <c r="K25" s="4">
        <v>297.10650036364581</v>
      </c>
      <c r="L25" s="7">
        <v>289.4290531416512</v>
      </c>
      <c r="N25" s="49" t="s">
        <v>13</v>
      </c>
      <c r="O25" s="19">
        <v>272.78391574187822</v>
      </c>
      <c r="P25" s="26">
        <v>291.77150792708761</v>
      </c>
      <c r="R25" s="71" t="s">
        <v>13</v>
      </c>
      <c r="S25" s="26">
        <v>210.1138649837296</v>
      </c>
    </row>
    <row r="26" spans="2:19">
      <c r="B26" s="25" t="s">
        <v>14</v>
      </c>
      <c r="C26" s="4">
        <v>77.626919999999998</v>
      </c>
      <c r="D26" s="60">
        <v>71.417298794733782</v>
      </c>
      <c r="E26" s="7">
        <v>87.231398017759403</v>
      </c>
      <c r="G26" s="8" t="s">
        <v>14</v>
      </c>
      <c r="H26" s="7">
        <v>108.65018836835762</v>
      </c>
      <c r="J26" s="14" t="s">
        <v>14</v>
      </c>
      <c r="K26" s="4">
        <v>120.75588540079016</v>
      </c>
      <c r="L26" s="7">
        <v>117.63546583482621</v>
      </c>
      <c r="N26" s="49" t="s">
        <v>14</v>
      </c>
      <c r="O26" s="19">
        <v>109.1827873309476</v>
      </c>
      <c r="P26" s="26">
        <v>116.7826424538067</v>
      </c>
      <c r="R26" s="71" t="s">
        <v>14</v>
      </c>
      <c r="S26" s="26">
        <v>84.098864016270426</v>
      </c>
    </row>
    <row r="27" spans="2:19">
      <c r="B27" s="25" t="s">
        <v>15</v>
      </c>
      <c r="C27" s="4">
        <v>2.9518117664578156</v>
      </c>
      <c r="D27" s="60">
        <v>2.71568706978106</v>
      </c>
      <c r="E27" s="7">
        <v>3.3170279984493423</v>
      </c>
      <c r="G27" s="8" t="s">
        <v>15</v>
      </c>
      <c r="H27" s="7">
        <v>0</v>
      </c>
      <c r="J27" s="14" t="s">
        <v>15</v>
      </c>
      <c r="K27" s="4">
        <v>4.5918174184301526</v>
      </c>
      <c r="L27" s="7">
        <v>4.4731615295826037</v>
      </c>
      <c r="N27" s="49" t="s">
        <v>15</v>
      </c>
      <c r="O27" s="19">
        <v>0</v>
      </c>
      <c r="P27" s="26">
        <v>0</v>
      </c>
      <c r="R27" s="71" t="s">
        <v>15</v>
      </c>
      <c r="S27" s="26">
        <v>0</v>
      </c>
    </row>
    <row r="28" spans="2:19">
      <c r="B28" s="25" t="s">
        <v>16</v>
      </c>
      <c r="C28" s="4">
        <v>121.62553707785059</v>
      </c>
      <c r="D28" s="60">
        <v>101.06478</v>
      </c>
      <c r="E28" s="7">
        <v>219.30955057510133</v>
      </c>
      <c r="G28" s="8" t="s">
        <v>16</v>
      </c>
      <c r="H28" s="7">
        <v>101.06478</v>
      </c>
      <c r="J28" s="14" t="s">
        <v>16</v>
      </c>
      <c r="K28" s="4">
        <v>230.58142928484236</v>
      </c>
      <c r="L28" s="7">
        <v>218.32191946546391</v>
      </c>
      <c r="N28" s="49" t="s">
        <v>16</v>
      </c>
      <c r="O28" s="19">
        <v>101.06478</v>
      </c>
      <c r="P28" s="26">
        <v>185.73054144088312</v>
      </c>
      <c r="R28" s="71" t="s">
        <v>16</v>
      </c>
      <c r="S28" s="26">
        <v>101.06478</v>
      </c>
    </row>
    <row r="29" spans="2:19">
      <c r="B29" s="25" t="s">
        <v>17</v>
      </c>
      <c r="C29" s="4">
        <v>26.955376999999999</v>
      </c>
      <c r="D29" s="60">
        <v>32.121092427030483</v>
      </c>
      <c r="E29" s="7">
        <v>48.610893884262083</v>
      </c>
      <c r="G29" s="8" t="s">
        <v>17</v>
      </c>
      <c r="H29" s="7">
        <v>54.577146051269537</v>
      </c>
      <c r="J29" s="14" t="s">
        <v>17</v>
      </c>
      <c r="K29" s="4">
        <v>55.547471439884738</v>
      </c>
      <c r="L29" s="7">
        <v>54.385931866176065</v>
      </c>
      <c r="N29" s="49" t="s">
        <v>17</v>
      </c>
      <c r="O29" s="19">
        <v>54.844681080932624</v>
      </c>
      <c r="P29" s="26">
        <v>53.735785714285718</v>
      </c>
      <c r="R29" s="71" t="s">
        <v>17</v>
      </c>
      <c r="S29" s="26">
        <v>29.453907999999998</v>
      </c>
    </row>
    <row r="30" spans="2:19">
      <c r="B30" s="25" t="s">
        <v>18</v>
      </c>
      <c r="C30" s="4">
        <v>81.277199999999993</v>
      </c>
      <c r="D30" s="60">
        <v>77.182199999999995</v>
      </c>
      <c r="E30" s="7">
        <v>131.99940000000001</v>
      </c>
      <c r="G30" s="8" t="s">
        <v>18</v>
      </c>
      <c r="H30" s="7">
        <v>114.10971912212202</v>
      </c>
      <c r="J30" s="14" t="s">
        <v>18</v>
      </c>
      <c r="K30" s="4">
        <v>122.834</v>
      </c>
      <c r="L30" s="7">
        <v>114.10971912212202</v>
      </c>
      <c r="N30" s="49" t="s">
        <v>18</v>
      </c>
      <c r="O30" s="19">
        <v>101.774</v>
      </c>
      <c r="P30" s="26">
        <v>114.10971971637068</v>
      </c>
      <c r="R30" s="71" t="s">
        <v>18</v>
      </c>
      <c r="S30" s="26">
        <v>113.474</v>
      </c>
    </row>
    <row r="31" spans="2:19">
      <c r="B31" s="25" t="s">
        <v>19</v>
      </c>
      <c r="C31" s="4">
        <v>114.531003</v>
      </c>
      <c r="D31" s="60">
        <v>139.27955399999999</v>
      </c>
      <c r="E31" s="7">
        <v>139.27955399999999</v>
      </c>
      <c r="G31" s="8" t="s">
        <v>19</v>
      </c>
      <c r="H31" s="7">
        <v>139.27955399999999</v>
      </c>
      <c r="J31" s="14" t="s">
        <v>19</v>
      </c>
      <c r="K31" s="4">
        <v>163.36901198765347</v>
      </c>
      <c r="L31" s="7">
        <v>154.08258138281252</v>
      </c>
      <c r="N31" s="49" t="s">
        <v>19</v>
      </c>
      <c r="O31" s="19">
        <v>135.46356121790205</v>
      </c>
      <c r="P31" s="26">
        <v>140.43902868292238</v>
      </c>
      <c r="R31" s="71" t="s">
        <v>19</v>
      </c>
      <c r="S31" s="26">
        <v>139.27955399999999</v>
      </c>
    </row>
    <row r="32" spans="2:19">
      <c r="B32" s="25" t="s">
        <v>20</v>
      </c>
      <c r="C32" s="4">
        <v>1098.690034</v>
      </c>
      <c r="D32" s="60">
        <v>1212.5417110000001</v>
      </c>
      <c r="E32" s="7">
        <v>1279.6576237366407</v>
      </c>
      <c r="G32" s="8" t="s">
        <v>20</v>
      </c>
      <c r="H32" s="7">
        <v>1282.5648409999999</v>
      </c>
      <c r="J32" s="14" t="s">
        <v>20</v>
      </c>
      <c r="K32" s="4">
        <v>1352.3854435410344</v>
      </c>
      <c r="L32" s="7">
        <v>1322.1379097212634</v>
      </c>
      <c r="N32" s="49" t="s">
        <v>20</v>
      </c>
      <c r="O32" s="19">
        <v>1203.2913521905427</v>
      </c>
      <c r="P32" s="26">
        <v>1321.3973552359641</v>
      </c>
      <c r="R32" s="71" t="s">
        <v>20</v>
      </c>
      <c r="S32" s="26">
        <v>1268.845822</v>
      </c>
    </row>
    <row r="33" spans="2:19">
      <c r="B33" s="25" t="s">
        <v>21</v>
      </c>
      <c r="C33" s="4">
        <v>14.871369810449769</v>
      </c>
      <c r="D33" s="60">
        <v>17.770241229993065</v>
      </c>
      <c r="E33" s="7">
        <v>26.5749781418419</v>
      </c>
      <c r="G33" s="8" t="s">
        <v>21</v>
      </c>
      <c r="H33" s="7">
        <v>32.015860799999999</v>
      </c>
      <c r="J33" s="14" t="s">
        <v>21</v>
      </c>
      <c r="K33" s="4">
        <v>28.070861358402642</v>
      </c>
      <c r="L33" s="7">
        <v>27.902274460117891</v>
      </c>
      <c r="N33" s="49" t="s">
        <v>21</v>
      </c>
      <c r="O33" s="19">
        <v>32.015860799999999</v>
      </c>
      <c r="P33" s="26">
        <v>32.015860799999999</v>
      </c>
      <c r="R33" s="71" t="s">
        <v>21</v>
      </c>
      <c r="S33" s="26">
        <v>44.299147200619835</v>
      </c>
    </row>
    <row r="34" spans="2:19">
      <c r="B34" s="25" t="s">
        <v>22</v>
      </c>
      <c r="C34" s="4">
        <v>0</v>
      </c>
      <c r="D34" s="60">
        <v>0</v>
      </c>
      <c r="E34" s="7">
        <v>0</v>
      </c>
      <c r="G34" s="8" t="s">
        <v>22</v>
      </c>
      <c r="H34" s="7">
        <v>0</v>
      </c>
      <c r="J34" s="14" t="s">
        <v>22</v>
      </c>
      <c r="K34" s="4">
        <v>0</v>
      </c>
      <c r="L34" s="7">
        <v>0</v>
      </c>
      <c r="N34" s="49" t="s">
        <v>22</v>
      </c>
      <c r="O34" s="19">
        <v>0</v>
      </c>
      <c r="P34" s="26">
        <v>0</v>
      </c>
      <c r="R34" s="71" t="s">
        <v>22</v>
      </c>
      <c r="S34" s="26">
        <v>0</v>
      </c>
    </row>
    <row r="35" spans="2:19">
      <c r="B35" s="25" t="s">
        <v>23</v>
      </c>
      <c r="C35" s="4">
        <v>58</v>
      </c>
      <c r="D35" s="60">
        <v>58</v>
      </c>
      <c r="E35" s="7">
        <v>58</v>
      </c>
      <c r="G35" s="8" t="s">
        <v>23</v>
      </c>
      <c r="H35" s="7">
        <v>58.121707352918904</v>
      </c>
      <c r="J35" s="14" t="s">
        <v>23</v>
      </c>
      <c r="K35" s="4">
        <v>60.069560815298551</v>
      </c>
      <c r="L35" s="7">
        <v>58.956977838275364</v>
      </c>
      <c r="N35" s="49" t="s">
        <v>23</v>
      </c>
      <c r="O35" s="19">
        <v>58.406617683080263</v>
      </c>
      <c r="P35" s="26">
        <v>58.743398399074415</v>
      </c>
      <c r="R35" s="71" t="s">
        <v>23</v>
      </c>
      <c r="S35" s="26">
        <v>58</v>
      </c>
    </row>
    <row r="36" spans="2:19">
      <c r="B36" s="25" t="s">
        <v>24</v>
      </c>
      <c r="C36" s="4">
        <v>0</v>
      </c>
      <c r="D36" s="60">
        <v>0</v>
      </c>
      <c r="E36" s="7">
        <v>0</v>
      </c>
      <c r="G36" s="8" t="s">
        <v>24</v>
      </c>
      <c r="H36" s="7">
        <v>1.097316</v>
      </c>
      <c r="J36" s="14" t="s">
        <v>24</v>
      </c>
      <c r="K36" s="4">
        <v>1.12761624026276E-13</v>
      </c>
      <c r="L36" s="7">
        <v>1.1626845139078412</v>
      </c>
      <c r="N36" s="49" t="s">
        <v>24</v>
      </c>
      <c r="O36" s="19">
        <v>1.102695</v>
      </c>
      <c r="P36" s="26">
        <v>0</v>
      </c>
      <c r="R36" s="71" t="s">
        <v>24</v>
      </c>
      <c r="S36" s="26">
        <v>0</v>
      </c>
    </row>
    <row r="37" spans="2:19">
      <c r="B37" s="25" t="s">
        <v>25</v>
      </c>
      <c r="C37" s="4">
        <v>13.455646038684691</v>
      </c>
      <c r="D37" s="60">
        <v>9.8665315705749954</v>
      </c>
      <c r="E37" s="7">
        <v>11.244496848538951</v>
      </c>
      <c r="G37" s="8" t="s">
        <v>25</v>
      </c>
      <c r="H37" s="7">
        <v>8.6621426603567109</v>
      </c>
      <c r="J37" s="14" t="s">
        <v>25</v>
      </c>
      <c r="K37" s="4">
        <v>11.666544101862906</v>
      </c>
      <c r="L37" s="7">
        <v>11.09315384149606</v>
      </c>
      <c r="N37" s="49" t="s">
        <v>25</v>
      </c>
      <c r="O37" s="19">
        <v>8.7046041439859092</v>
      </c>
      <c r="P37" s="26">
        <v>11.176084249933515</v>
      </c>
      <c r="R37" s="71" t="s">
        <v>25</v>
      </c>
      <c r="S37" s="26">
        <v>22.677435040310719</v>
      </c>
    </row>
    <row r="38" spans="2:19">
      <c r="B38" s="25" t="s">
        <v>26</v>
      </c>
      <c r="C38" s="4">
        <v>253.73625470872142</v>
      </c>
      <c r="D38" s="60">
        <v>279.77769545727989</v>
      </c>
      <c r="E38" s="7">
        <v>338.9663494585979</v>
      </c>
      <c r="G38" s="8" t="s">
        <v>26</v>
      </c>
      <c r="H38" s="7">
        <v>398.20783583539964</v>
      </c>
      <c r="J38" s="14" t="s">
        <v>26</v>
      </c>
      <c r="K38" s="4">
        <v>396.80404093208421</v>
      </c>
      <c r="L38" s="7">
        <v>405.28926021870041</v>
      </c>
      <c r="N38" s="49" t="s">
        <v>26</v>
      </c>
      <c r="O38" s="19">
        <v>400.15983503067116</v>
      </c>
      <c r="P38" s="26">
        <v>425.19133370250876</v>
      </c>
      <c r="R38" s="71" t="s">
        <v>26</v>
      </c>
      <c r="S38" s="26">
        <v>442.60877011531392</v>
      </c>
    </row>
    <row r="39" spans="2:19">
      <c r="B39" s="25" t="s">
        <v>27</v>
      </c>
      <c r="C39" s="4">
        <v>83.522325929609451</v>
      </c>
      <c r="D39" s="60">
        <v>94.513042214274265</v>
      </c>
      <c r="E39" s="7">
        <v>127.47867706011598</v>
      </c>
      <c r="G39" s="8" t="s">
        <v>27</v>
      </c>
      <c r="H39" s="7">
        <v>153.60045767920312</v>
      </c>
      <c r="J39" s="14" t="s">
        <v>27</v>
      </c>
      <c r="K39" s="4">
        <v>172.82575663006583</v>
      </c>
      <c r="L39" s="7">
        <v>772.15449666669963</v>
      </c>
      <c r="N39" s="49" t="s">
        <v>27</v>
      </c>
      <c r="O39" s="19">
        <v>154.35340109919917</v>
      </c>
      <c r="P39" s="26">
        <v>307.85790843325759</v>
      </c>
      <c r="R39" s="71" t="s">
        <v>27</v>
      </c>
      <c r="S39" s="26">
        <v>225.94297625453436</v>
      </c>
    </row>
    <row r="40" spans="2:19">
      <c r="B40" s="25" t="s">
        <v>28</v>
      </c>
      <c r="C40" s="4">
        <v>133.17314170986742</v>
      </c>
      <c r="D40" s="60">
        <v>87.944686000000004</v>
      </c>
      <c r="E40" s="7">
        <v>103.56222794620471</v>
      </c>
      <c r="G40" s="8" t="s">
        <v>28</v>
      </c>
      <c r="H40" s="7">
        <v>143.197564</v>
      </c>
      <c r="J40" s="14" t="s">
        <v>28</v>
      </c>
      <c r="K40" s="4">
        <v>187.15140611803326</v>
      </c>
      <c r="L40" s="7">
        <v>144.05717333333334</v>
      </c>
      <c r="N40" s="49" t="s">
        <v>28</v>
      </c>
      <c r="O40" s="19">
        <v>143.197564</v>
      </c>
      <c r="P40" s="26">
        <v>143.197564</v>
      </c>
      <c r="R40" s="71" t="s">
        <v>28</v>
      </c>
      <c r="S40" s="26">
        <v>143.197564</v>
      </c>
    </row>
    <row r="41" spans="2:19">
      <c r="B41" s="25" t="s">
        <v>29</v>
      </c>
      <c r="C41" s="4">
        <v>52.299484999999997</v>
      </c>
      <c r="D41" s="60">
        <v>53.111454000000002</v>
      </c>
      <c r="E41" s="7">
        <v>97.444089967557588</v>
      </c>
      <c r="G41" s="8" t="s">
        <v>29</v>
      </c>
      <c r="H41" s="7">
        <v>116.39453278763908</v>
      </c>
      <c r="J41" s="14" t="s">
        <v>29</v>
      </c>
      <c r="K41" s="4">
        <v>102.36598623231616</v>
      </c>
      <c r="L41" s="7">
        <v>133.71974906002808</v>
      </c>
      <c r="N41" s="49" t="s">
        <v>29</v>
      </c>
      <c r="O41" s="19">
        <v>116.96509422287259</v>
      </c>
      <c r="P41" s="26">
        <v>101.74074372336796</v>
      </c>
      <c r="R41" s="71" t="s">
        <v>29</v>
      </c>
      <c r="S41" s="26">
        <v>95.804518000000002</v>
      </c>
    </row>
    <row r="42" spans="2:19">
      <c r="B42" s="25" t="s">
        <v>30</v>
      </c>
      <c r="C42" s="4">
        <v>0.90251286532342812</v>
      </c>
      <c r="D42" s="60">
        <v>1.9904640786619052</v>
      </c>
      <c r="E42" s="7">
        <v>6.6426552122824498</v>
      </c>
      <c r="G42" s="8" t="s">
        <v>30</v>
      </c>
      <c r="H42" s="7">
        <v>29.452874686444968</v>
      </c>
      <c r="J42" s="14" t="s">
        <v>30</v>
      </c>
      <c r="K42" s="4">
        <v>29.711647629100252</v>
      </c>
      <c r="L42" s="7">
        <v>30.485004044887003</v>
      </c>
      <c r="N42" s="49" t="s">
        <v>30</v>
      </c>
      <c r="O42" s="19">
        <v>29.597251523143225</v>
      </c>
      <c r="P42" s="26">
        <v>29.220358872096472</v>
      </c>
      <c r="R42" s="71" t="s">
        <v>30</v>
      </c>
      <c r="S42" s="26">
        <v>29.296770054866244</v>
      </c>
    </row>
    <row r="43" spans="2:19">
      <c r="B43" s="25" t="s">
        <v>31</v>
      </c>
      <c r="C43" s="4">
        <v>36.08</v>
      </c>
      <c r="D43" s="60">
        <v>36.08</v>
      </c>
      <c r="E43" s="7">
        <v>36.08</v>
      </c>
      <c r="G43" s="8" t="s">
        <v>31</v>
      </c>
      <c r="H43" s="7">
        <v>15.789488000000004</v>
      </c>
      <c r="J43" s="14" t="s">
        <v>31</v>
      </c>
      <c r="K43" s="4">
        <v>15.789488000000004</v>
      </c>
      <c r="L43" s="7">
        <v>15.789488000000004</v>
      </c>
      <c r="N43" s="49" t="s">
        <v>31</v>
      </c>
      <c r="O43" s="19">
        <v>15.789488000000004</v>
      </c>
      <c r="P43" s="26">
        <v>15.789488000000004</v>
      </c>
      <c r="R43" s="71" t="s">
        <v>31</v>
      </c>
      <c r="S43" s="26">
        <v>128.21487532311372</v>
      </c>
    </row>
    <row r="44" spans="2:19">
      <c r="B44" s="25" t="s">
        <v>32</v>
      </c>
      <c r="C44" s="4">
        <v>4.3461070714285723</v>
      </c>
      <c r="D44" s="60">
        <v>4.876351071428572</v>
      </c>
      <c r="E44" s="7">
        <v>6.0220568571428581</v>
      </c>
      <c r="G44" s="8" t="s">
        <v>32</v>
      </c>
      <c r="H44" s="7">
        <v>10.804948166192194</v>
      </c>
      <c r="J44" s="14" t="s">
        <v>32</v>
      </c>
      <c r="K44" s="4">
        <v>6.324357008863176</v>
      </c>
      <c r="L44" s="7">
        <v>11.110561282545907</v>
      </c>
      <c r="N44" s="49" t="s">
        <v>32</v>
      </c>
      <c r="O44" s="20">
        <v>10.857913598379408</v>
      </c>
      <c r="P44" s="27">
        <v>13.402898933954514</v>
      </c>
      <c r="R44" s="71" t="s">
        <v>32</v>
      </c>
      <c r="S44" s="27">
        <v>3.9599653546619416</v>
      </c>
    </row>
    <row r="45" spans="2:19">
      <c r="B45" s="25" t="s">
        <v>33</v>
      </c>
      <c r="C45" s="4">
        <v>23.511182000000002</v>
      </c>
      <c r="D45" s="60">
        <v>14.624863348584364</v>
      </c>
      <c r="E45" s="7">
        <v>23.631112000000002</v>
      </c>
      <c r="G45" s="8" t="s">
        <v>33</v>
      </c>
      <c r="H45" s="7">
        <v>13.482819684362431</v>
      </c>
      <c r="J45" s="14" t="s">
        <v>33</v>
      </c>
      <c r="K45" s="4">
        <v>13.548911937717147</v>
      </c>
      <c r="L45" s="7">
        <v>13.482819684362431</v>
      </c>
      <c r="N45" s="49" t="s">
        <v>33</v>
      </c>
      <c r="O45" s="19">
        <v>13.548911937717147</v>
      </c>
      <c r="P45" s="26">
        <v>20.376865416026849</v>
      </c>
      <c r="R45" s="71" t="s">
        <v>33</v>
      </c>
      <c r="S45" s="26">
        <v>14.270032670509083</v>
      </c>
    </row>
    <row r="46" spans="2:19" ht="15.75" thickBot="1">
      <c r="B46" s="28" t="s">
        <v>34</v>
      </c>
      <c r="C46" s="10">
        <v>981.79503702057343</v>
      </c>
      <c r="D46" s="62">
        <v>1185.1621183089119</v>
      </c>
      <c r="E46" s="11">
        <v>1458.5789032391988</v>
      </c>
      <c r="G46" s="9" t="s">
        <v>34</v>
      </c>
      <c r="H46" s="11">
        <v>1332.3886048538595</v>
      </c>
      <c r="J46" s="15" t="s">
        <v>34</v>
      </c>
      <c r="K46" s="10">
        <v>1299.3473499774029</v>
      </c>
      <c r="L46" s="11">
        <v>1180.6006690572224</v>
      </c>
      <c r="N46" s="50" t="s">
        <v>34</v>
      </c>
      <c r="O46" s="29">
        <v>1338.9199215443198</v>
      </c>
      <c r="P46" s="30">
        <v>1485.4886785298352</v>
      </c>
      <c r="R46" s="72" t="s">
        <v>34</v>
      </c>
      <c r="S46" s="30">
        <v>895.26638617591254</v>
      </c>
    </row>
    <row r="49" spans="1:16">
      <c r="A49" s="1" t="s">
        <v>78</v>
      </c>
    </row>
    <row r="50" spans="1:16" ht="18.75">
      <c r="B50" s="2" t="s">
        <v>69</v>
      </c>
      <c r="C50"/>
      <c r="D50"/>
      <c r="E50"/>
      <c r="G50" s="2" t="s">
        <v>68</v>
      </c>
      <c r="H50"/>
      <c r="J50" s="2" t="s">
        <v>36</v>
      </c>
      <c r="K50"/>
      <c r="L50"/>
      <c r="N50" s="2" t="s">
        <v>70</v>
      </c>
      <c r="O50"/>
      <c r="P50"/>
    </row>
    <row r="51" spans="1:16" ht="16.5" thickBot="1">
      <c r="B51" s="3" t="s">
        <v>37</v>
      </c>
      <c r="C51"/>
      <c r="D51"/>
      <c r="E51"/>
      <c r="G51" s="3" t="s">
        <v>37</v>
      </c>
      <c r="H51"/>
      <c r="J51" s="3" t="s">
        <v>37</v>
      </c>
      <c r="K51"/>
      <c r="L51"/>
      <c r="N51" s="3" t="s">
        <v>37</v>
      </c>
      <c r="O51"/>
      <c r="P51"/>
    </row>
    <row r="52" spans="1:16" ht="15.75" thickBot="1">
      <c r="B52" s="21" t="s">
        <v>1</v>
      </c>
      <c r="C52" s="22">
        <v>2020</v>
      </c>
      <c r="D52" s="59" t="s">
        <v>75</v>
      </c>
      <c r="E52" s="23" t="s">
        <v>76</v>
      </c>
      <c r="G52" s="5" t="s">
        <v>1</v>
      </c>
      <c r="H52" s="18">
        <v>2040</v>
      </c>
      <c r="J52" s="12" t="s">
        <v>1</v>
      </c>
      <c r="K52" s="16">
        <v>2030</v>
      </c>
      <c r="L52" s="17">
        <v>2040</v>
      </c>
      <c r="N52" s="45" t="s">
        <v>1</v>
      </c>
      <c r="O52" s="46">
        <v>2030</v>
      </c>
      <c r="P52" s="47">
        <v>2040</v>
      </c>
    </row>
    <row r="53" spans="1:16" ht="15.75" thickTop="1">
      <c r="B53" s="24" t="s">
        <v>72</v>
      </c>
      <c r="C53" s="4">
        <v>5368.1649859999998</v>
      </c>
      <c r="D53" s="60">
        <v>6019.6412320000009</v>
      </c>
      <c r="E53" s="7">
        <v>6360.0187350000006</v>
      </c>
      <c r="G53" s="6" t="s">
        <v>72</v>
      </c>
      <c r="H53" s="7">
        <v>6578.1969230000013</v>
      </c>
      <c r="J53" s="13" t="s">
        <v>72</v>
      </c>
      <c r="K53" s="4">
        <v>6566.9474760000003</v>
      </c>
      <c r="L53" s="7">
        <v>6648.0715190000001</v>
      </c>
      <c r="N53" s="48" t="s">
        <v>72</v>
      </c>
      <c r="O53" s="4">
        <v>5978.7959769999998</v>
      </c>
      <c r="P53" s="7">
        <v>5936.667816000001</v>
      </c>
    </row>
    <row r="54" spans="1:16" ht="15.75" thickBot="1">
      <c r="B54" s="51" t="s">
        <v>73</v>
      </c>
      <c r="C54" s="55">
        <v>5381.7107639999995</v>
      </c>
      <c r="D54" s="61">
        <v>6029.1870100000006</v>
      </c>
      <c r="E54" s="56">
        <v>6373.5645130000003</v>
      </c>
      <c r="G54" s="52" t="s">
        <v>73</v>
      </c>
      <c r="H54" s="56">
        <v>6592.5155900000009</v>
      </c>
      <c r="J54" s="53" t="s">
        <v>73</v>
      </c>
      <c r="K54" s="55">
        <v>6576.493254</v>
      </c>
      <c r="L54" s="56">
        <v>6657.6172969999998</v>
      </c>
      <c r="N54" s="54" t="s">
        <v>73</v>
      </c>
      <c r="O54" s="57">
        <v>5993.1146439999993</v>
      </c>
      <c r="P54" s="58">
        <v>5950.9864830000006</v>
      </c>
    </row>
    <row r="55" spans="1:16" ht="18.75">
      <c r="B55" s="2"/>
      <c r="C55"/>
      <c r="D55"/>
      <c r="E55"/>
      <c r="G55" s="2"/>
      <c r="H55"/>
      <c r="J55" s="2"/>
      <c r="K55"/>
      <c r="L55"/>
      <c r="N55" s="2"/>
      <c r="O55"/>
      <c r="P55"/>
    </row>
    <row r="56" spans="1:16" ht="16.5" thickBot="1">
      <c r="B56" s="3" t="s">
        <v>37</v>
      </c>
      <c r="C56"/>
      <c r="D56"/>
      <c r="E56"/>
      <c r="G56" s="3" t="s">
        <v>37</v>
      </c>
      <c r="H56"/>
      <c r="J56" s="3" t="s">
        <v>37</v>
      </c>
      <c r="K56"/>
      <c r="L56"/>
      <c r="N56" s="3" t="s">
        <v>37</v>
      </c>
      <c r="O56"/>
      <c r="P56"/>
    </row>
    <row r="57" spans="1:16" ht="15.75" thickBot="1">
      <c r="B57" s="21" t="s">
        <v>1</v>
      </c>
      <c r="C57" s="22">
        <v>2020</v>
      </c>
      <c r="D57" s="59" t="s">
        <v>75</v>
      </c>
      <c r="E57" s="23" t="s">
        <v>76</v>
      </c>
      <c r="G57" s="5" t="s">
        <v>1</v>
      </c>
      <c r="H57" s="18">
        <v>2040</v>
      </c>
      <c r="J57" s="12" t="s">
        <v>1</v>
      </c>
      <c r="K57" s="16">
        <v>2030</v>
      </c>
      <c r="L57" s="17">
        <v>2040</v>
      </c>
      <c r="N57" s="45" t="s">
        <v>1</v>
      </c>
      <c r="O57" s="46">
        <v>2030</v>
      </c>
      <c r="P57" s="47">
        <v>2040</v>
      </c>
    </row>
    <row r="58" spans="1:16" ht="15.75" thickTop="1">
      <c r="B58" s="24" t="s">
        <v>2</v>
      </c>
      <c r="C58" s="4">
        <v>347.51</v>
      </c>
      <c r="D58" s="60">
        <v>347.51</v>
      </c>
      <c r="E58" s="7">
        <v>347.51</v>
      </c>
      <c r="G58" s="6" t="s">
        <v>2</v>
      </c>
      <c r="H58" s="7">
        <v>347.51</v>
      </c>
      <c r="J58" s="13" t="s">
        <v>2</v>
      </c>
      <c r="K58" s="4">
        <v>347.51</v>
      </c>
      <c r="L58" s="7">
        <v>347.51</v>
      </c>
      <c r="N58" s="48" t="s">
        <v>2</v>
      </c>
      <c r="O58" s="4">
        <v>347.51</v>
      </c>
      <c r="P58" s="7">
        <v>347.51</v>
      </c>
    </row>
    <row r="59" spans="1:16">
      <c r="B59" s="25" t="s">
        <v>3</v>
      </c>
      <c r="C59" s="4">
        <v>4</v>
      </c>
      <c r="D59" s="60">
        <v>0</v>
      </c>
      <c r="E59" s="7">
        <v>4</v>
      </c>
      <c r="G59" s="8" t="s">
        <v>3</v>
      </c>
      <c r="H59" s="7">
        <v>0</v>
      </c>
      <c r="J59" s="14" t="s">
        <v>3</v>
      </c>
      <c r="K59" s="4">
        <v>0</v>
      </c>
      <c r="L59" s="7">
        <v>0</v>
      </c>
      <c r="N59" s="49" t="s">
        <v>3</v>
      </c>
      <c r="O59" s="19">
        <v>0</v>
      </c>
      <c r="P59" s="26">
        <v>0</v>
      </c>
    </row>
    <row r="60" spans="1:16">
      <c r="B60" s="25" t="s">
        <v>66</v>
      </c>
      <c r="C60" s="4">
        <v>317.30399999999997</v>
      </c>
      <c r="D60" s="60">
        <v>431.20800000000003</v>
      </c>
      <c r="E60" s="7">
        <v>431.20800000000003</v>
      </c>
      <c r="G60" s="8" t="s">
        <v>66</v>
      </c>
      <c r="H60" s="7">
        <v>409.512</v>
      </c>
      <c r="J60" s="14" t="s">
        <v>66</v>
      </c>
      <c r="K60" s="4">
        <v>450.19200000000001</v>
      </c>
      <c r="L60" s="7">
        <v>444.76799999999997</v>
      </c>
      <c r="N60" s="49" t="s">
        <v>66</v>
      </c>
      <c r="O60" s="19">
        <v>387.81599999999997</v>
      </c>
      <c r="P60" s="26">
        <v>374.25599999999997</v>
      </c>
    </row>
    <row r="61" spans="1:16">
      <c r="B61" s="25" t="s">
        <v>67</v>
      </c>
      <c r="C61" s="4">
        <v>73</v>
      </c>
      <c r="D61" s="60">
        <v>98</v>
      </c>
      <c r="E61" s="7">
        <v>98</v>
      </c>
      <c r="G61" s="8" t="s">
        <v>67</v>
      </c>
      <c r="H61" s="7">
        <v>101</v>
      </c>
      <c r="J61" s="14" t="s">
        <v>67</v>
      </c>
      <c r="K61" s="4">
        <v>101</v>
      </c>
      <c r="L61" s="7">
        <v>101</v>
      </c>
      <c r="N61" s="49" t="s">
        <v>67</v>
      </c>
      <c r="O61" s="19">
        <v>101</v>
      </c>
      <c r="P61" s="26">
        <v>101</v>
      </c>
    </row>
    <row r="62" spans="1:16">
      <c r="B62" s="25" t="s">
        <v>4</v>
      </c>
      <c r="C62" s="4">
        <v>0</v>
      </c>
      <c r="D62" s="60">
        <v>0</v>
      </c>
      <c r="E62" s="7">
        <v>0</v>
      </c>
      <c r="G62" s="8" t="s">
        <v>4</v>
      </c>
      <c r="H62" s="7">
        <v>0</v>
      </c>
      <c r="J62" s="14" t="s">
        <v>4</v>
      </c>
      <c r="K62" s="4">
        <v>0</v>
      </c>
      <c r="L62" s="7">
        <v>0</v>
      </c>
      <c r="N62" s="49" t="s">
        <v>4</v>
      </c>
      <c r="O62" s="19">
        <v>0</v>
      </c>
      <c r="P62" s="26">
        <v>0</v>
      </c>
    </row>
    <row r="63" spans="1:16">
      <c r="B63" s="25" t="s">
        <v>5</v>
      </c>
      <c r="C63" s="4">
        <v>0</v>
      </c>
      <c r="D63" s="60">
        <v>0</v>
      </c>
      <c r="E63" s="7">
        <v>0</v>
      </c>
      <c r="G63" s="8" t="s">
        <v>5</v>
      </c>
      <c r="H63" s="7">
        <v>0</v>
      </c>
      <c r="J63" s="14" t="s">
        <v>5</v>
      </c>
      <c r="K63" s="4">
        <v>0</v>
      </c>
      <c r="L63" s="7">
        <v>0</v>
      </c>
      <c r="N63" s="49" t="s">
        <v>5</v>
      </c>
      <c r="O63" s="19">
        <v>0</v>
      </c>
      <c r="P63" s="26">
        <v>0</v>
      </c>
    </row>
    <row r="64" spans="1:16">
      <c r="B64" s="25" t="s">
        <v>6</v>
      </c>
      <c r="C64" s="4">
        <v>11.624280000000001</v>
      </c>
      <c r="D64" s="60">
        <v>10.775416999999999</v>
      </c>
      <c r="E64" s="7">
        <v>10.775416999999999</v>
      </c>
      <c r="G64" s="8" t="s">
        <v>6</v>
      </c>
      <c r="H64" s="7">
        <v>23.04</v>
      </c>
      <c r="J64" s="14" t="s">
        <v>6</v>
      </c>
      <c r="K64" s="4">
        <v>9.84</v>
      </c>
      <c r="L64" s="7">
        <v>11.52</v>
      </c>
      <c r="N64" s="49" t="s">
        <v>6</v>
      </c>
      <c r="O64" s="19">
        <v>13.2</v>
      </c>
      <c r="P64" s="26">
        <v>59.16</v>
      </c>
    </row>
    <row r="65" spans="2:16">
      <c r="B65" s="25" t="s">
        <v>7</v>
      </c>
      <c r="C65" s="4">
        <v>479.57982700000002</v>
      </c>
      <c r="D65" s="60">
        <v>583.40092400000003</v>
      </c>
      <c r="E65" s="7">
        <v>583.40092400000003</v>
      </c>
      <c r="G65" s="8" t="s">
        <v>7</v>
      </c>
      <c r="H65" s="7">
        <v>575.69654300000002</v>
      </c>
      <c r="J65" s="14" t="s">
        <v>7</v>
      </c>
      <c r="K65" s="4">
        <v>659.37951399999997</v>
      </c>
      <c r="L65" s="7">
        <v>637.70058100000006</v>
      </c>
      <c r="N65" s="49" t="s">
        <v>7</v>
      </c>
      <c r="O65" s="19">
        <v>509.03594800000002</v>
      </c>
      <c r="P65" s="26">
        <v>505.98330299999998</v>
      </c>
    </row>
    <row r="66" spans="2:16">
      <c r="B66" s="25" t="s">
        <v>8</v>
      </c>
      <c r="C66" s="4">
        <v>356.89</v>
      </c>
      <c r="D66" s="60">
        <v>434.16</v>
      </c>
      <c r="E66" s="7">
        <v>434.16</v>
      </c>
      <c r="G66" s="8" t="s">
        <v>8</v>
      </c>
      <c r="H66" s="7">
        <v>428.42</v>
      </c>
      <c r="J66" s="14" t="s">
        <v>8</v>
      </c>
      <c r="K66" s="4">
        <v>490.69</v>
      </c>
      <c r="L66" s="7">
        <v>474.56</v>
      </c>
      <c r="N66" s="49" t="s">
        <v>8</v>
      </c>
      <c r="O66" s="19">
        <v>378.82</v>
      </c>
      <c r="P66" s="26">
        <v>376.54</v>
      </c>
    </row>
    <row r="67" spans="2:16">
      <c r="B67" s="25" t="s">
        <v>9</v>
      </c>
      <c r="C67" s="4">
        <v>33.626446999999999</v>
      </c>
      <c r="D67" s="60">
        <v>33.435499999999998</v>
      </c>
      <c r="E67" s="7">
        <v>33.435499999999998</v>
      </c>
      <c r="G67" s="8" t="s">
        <v>9</v>
      </c>
      <c r="H67" s="7">
        <v>14.518022999999999</v>
      </c>
      <c r="J67" s="14" t="s">
        <v>9</v>
      </c>
      <c r="K67" s="4">
        <v>32.624223000000001</v>
      </c>
      <c r="L67" s="7">
        <v>25.574157</v>
      </c>
      <c r="N67" s="49" t="s">
        <v>9</v>
      </c>
      <c r="O67" s="19">
        <v>8.6629799999999992</v>
      </c>
      <c r="P67" s="26">
        <v>1.7375609999999999</v>
      </c>
    </row>
    <row r="68" spans="2:16">
      <c r="B68" s="25" t="s">
        <v>10</v>
      </c>
      <c r="C68" s="4">
        <v>0.81936799999999999</v>
      </c>
      <c r="D68" s="60">
        <v>0.81936799999999999</v>
      </c>
      <c r="E68" s="7">
        <v>0.81936799999999999</v>
      </c>
      <c r="G68" s="8" t="s">
        <v>10</v>
      </c>
      <c r="H68" s="7">
        <v>0.81936799999999999</v>
      </c>
      <c r="J68" s="14" t="s">
        <v>10</v>
      </c>
      <c r="K68" s="4">
        <v>0.81936799999999999</v>
      </c>
      <c r="L68" s="7">
        <v>0.81936799999999999</v>
      </c>
      <c r="N68" s="49" t="s">
        <v>10</v>
      </c>
      <c r="O68" s="19">
        <v>0.81936799999999999</v>
      </c>
      <c r="P68" s="26">
        <v>0.81936799999999999</v>
      </c>
    </row>
    <row r="69" spans="2:16">
      <c r="B69" s="25" t="s">
        <v>11</v>
      </c>
      <c r="C69" s="4">
        <v>559.07019200000002</v>
      </c>
      <c r="D69" s="60">
        <v>691.74951299999998</v>
      </c>
      <c r="E69" s="7">
        <v>719.38151000000005</v>
      </c>
      <c r="G69" s="8" t="s">
        <v>11</v>
      </c>
      <c r="H69" s="7">
        <v>981.00404500000002</v>
      </c>
      <c r="J69" s="14" t="s">
        <v>11</v>
      </c>
      <c r="K69" s="4">
        <v>916.57464400000003</v>
      </c>
      <c r="L69" s="7">
        <v>1237.083157</v>
      </c>
      <c r="N69" s="49" t="s">
        <v>11</v>
      </c>
      <c r="O69" s="19">
        <v>814.85215800000003</v>
      </c>
      <c r="P69" s="26">
        <v>985.93765199999996</v>
      </c>
    </row>
    <row r="70" spans="2:16">
      <c r="B70" s="25" t="s">
        <v>12</v>
      </c>
      <c r="C70" s="4">
        <v>24.6</v>
      </c>
      <c r="D70" s="60">
        <v>23.2</v>
      </c>
      <c r="E70" s="7">
        <v>23.2</v>
      </c>
      <c r="G70" s="8" t="s">
        <v>12</v>
      </c>
      <c r="H70" s="7">
        <v>14.6</v>
      </c>
      <c r="J70" s="14" t="s">
        <v>12</v>
      </c>
      <c r="K70" s="4">
        <v>23.2</v>
      </c>
      <c r="L70" s="7">
        <v>23.2</v>
      </c>
      <c r="N70" s="49" t="s">
        <v>12</v>
      </c>
      <c r="O70" s="19">
        <v>14.6</v>
      </c>
      <c r="P70" s="26">
        <v>14.6</v>
      </c>
    </row>
    <row r="71" spans="2:16">
      <c r="B71" s="25" t="s">
        <v>13</v>
      </c>
      <c r="C71" s="4">
        <v>199.61207999999999</v>
      </c>
      <c r="D71" s="60">
        <v>191.304</v>
      </c>
      <c r="E71" s="7">
        <v>211.83316500000001</v>
      </c>
      <c r="G71" s="8" t="s">
        <v>13</v>
      </c>
      <c r="H71" s="7">
        <v>211.83316500000001</v>
      </c>
      <c r="J71" s="14" t="s">
        <v>13</v>
      </c>
      <c r="K71" s="4">
        <v>211.83316500000001</v>
      </c>
      <c r="L71" s="7">
        <v>211.83316500000001</v>
      </c>
      <c r="N71" s="49" t="s">
        <v>13</v>
      </c>
      <c r="O71" s="19">
        <v>211.83316500000001</v>
      </c>
      <c r="P71" s="26">
        <v>211.83316500000001</v>
      </c>
    </row>
    <row r="72" spans="2:16">
      <c r="B72" s="25" t="s">
        <v>14</v>
      </c>
      <c r="C72" s="4">
        <v>77.626919999999998</v>
      </c>
      <c r="D72" s="60">
        <v>74.396000000000001</v>
      </c>
      <c r="E72" s="7">
        <v>82.379564000000002</v>
      </c>
      <c r="G72" s="8" t="s">
        <v>14</v>
      </c>
      <c r="H72" s="7">
        <v>82.379564000000002</v>
      </c>
      <c r="J72" s="14" t="s">
        <v>14</v>
      </c>
      <c r="K72" s="4">
        <v>82.379564000000002</v>
      </c>
      <c r="L72" s="7">
        <v>82.379564000000002</v>
      </c>
      <c r="N72" s="49" t="s">
        <v>14</v>
      </c>
      <c r="O72" s="19">
        <v>82.379564000000002</v>
      </c>
      <c r="P72" s="26">
        <v>82.379564000000002</v>
      </c>
    </row>
    <row r="73" spans="2:16">
      <c r="B73" s="25" t="s">
        <v>15</v>
      </c>
      <c r="C73" s="4">
        <v>10.958904</v>
      </c>
      <c r="D73" s="60">
        <v>10.958904</v>
      </c>
      <c r="E73" s="7">
        <v>10.958904</v>
      </c>
      <c r="G73" s="8" t="s">
        <v>15</v>
      </c>
      <c r="H73" s="7">
        <v>0</v>
      </c>
      <c r="J73" s="14" t="s">
        <v>15</v>
      </c>
      <c r="K73" s="4">
        <v>10.958904</v>
      </c>
      <c r="L73" s="7">
        <v>10.958904</v>
      </c>
      <c r="N73" s="49" t="s">
        <v>15</v>
      </c>
      <c r="O73" s="19">
        <v>0</v>
      </c>
      <c r="P73" s="26">
        <v>0</v>
      </c>
    </row>
    <row r="74" spans="2:16">
      <c r="B74" s="25" t="s">
        <v>16</v>
      </c>
      <c r="C74" s="4">
        <v>103.020421</v>
      </c>
      <c r="D74" s="60">
        <v>101.06478</v>
      </c>
      <c r="E74" s="7">
        <v>101.06478</v>
      </c>
      <c r="G74" s="8" t="s">
        <v>16</v>
      </c>
      <c r="H74" s="7">
        <v>101.06478</v>
      </c>
      <c r="J74" s="14" t="s">
        <v>16</v>
      </c>
      <c r="K74" s="4">
        <v>101.06478</v>
      </c>
      <c r="L74" s="7">
        <v>101.06478</v>
      </c>
      <c r="N74" s="49" t="s">
        <v>16</v>
      </c>
      <c r="O74" s="19">
        <v>101.06478</v>
      </c>
      <c r="P74" s="26">
        <v>101.06478</v>
      </c>
    </row>
    <row r="75" spans="2:16">
      <c r="B75" s="25" t="s">
        <v>17</v>
      </c>
      <c r="C75" s="4">
        <v>26.955376999999999</v>
      </c>
      <c r="D75" s="60">
        <v>31.004113</v>
      </c>
      <c r="E75" s="7">
        <v>31.004113</v>
      </c>
      <c r="G75" s="8" t="s">
        <v>17</v>
      </c>
      <c r="H75" s="7">
        <v>29.373432000000001</v>
      </c>
      <c r="J75" s="14" t="s">
        <v>17</v>
      </c>
      <c r="K75" s="4">
        <v>31.004113</v>
      </c>
      <c r="L75" s="7">
        <v>30.919402999999999</v>
      </c>
      <c r="N75" s="49" t="s">
        <v>17</v>
      </c>
      <c r="O75" s="19">
        <v>27.903701999999999</v>
      </c>
      <c r="P75" s="26">
        <v>27.827462000000001</v>
      </c>
    </row>
    <row r="76" spans="2:16">
      <c r="B76" s="25" t="s">
        <v>18</v>
      </c>
      <c r="C76" s="4">
        <v>81.277199999999993</v>
      </c>
      <c r="D76" s="60">
        <v>77.182199999999995</v>
      </c>
      <c r="E76" s="7">
        <v>131.99940000000001</v>
      </c>
      <c r="G76" s="8" t="s">
        <v>18</v>
      </c>
      <c r="H76" s="7">
        <v>144</v>
      </c>
      <c r="J76" s="14" t="s">
        <v>18</v>
      </c>
      <c r="K76" s="4">
        <v>122.834</v>
      </c>
      <c r="L76" s="7">
        <v>162</v>
      </c>
      <c r="N76" s="49" t="s">
        <v>18</v>
      </c>
      <c r="O76" s="19">
        <v>101.774</v>
      </c>
      <c r="P76" s="26">
        <v>126</v>
      </c>
    </row>
    <row r="77" spans="2:16">
      <c r="B77" s="25" t="s">
        <v>19</v>
      </c>
      <c r="C77" s="4">
        <v>114.531003</v>
      </c>
      <c r="D77" s="60">
        <v>139.27955399999999</v>
      </c>
      <c r="E77" s="7">
        <v>139.27955399999999</v>
      </c>
      <c r="G77" s="8" t="s">
        <v>19</v>
      </c>
      <c r="H77" s="7">
        <v>139.27955399999999</v>
      </c>
      <c r="J77" s="14" t="s">
        <v>19</v>
      </c>
      <c r="K77" s="4">
        <v>139.27955399999999</v>
      </c>
      <c r="L77" s="7">
        <v>139.27955399999999</v>
      </c>
      <c r="N77" s="49" t="s">
        <v>19</v>
      </c>
      <c r="O77" s="19">
        <v>139.27955399999999</v>
      </c>
      <c r="P77" s="26">
        <v>139.27955399999999</v>
      </c>
    </row>
    <row r="78" spans="2:16">
      <c r="B78" s="25" t="s">
        <v>20</v>
      </c>
      <c r="C78" s="4">
        <v>1098.690034</v>
      </c>
      <c r="D78" s="60">
        <v>1212.5417110000001</v>
      </c>
      <c r="E78" s="7">
        <v>1212.5417110000001</v>
      </c>
      <c r="G78" s="8" t="s">
        <v>20</v>
      </c>
      <c r="H78" s="7">
        <v>1282.5648409999999</v>
      </c>
      <c r="J78" s="14" t="s">
        <v>20</v>
      </c>
      <c r="K78" s="4">
        <v>1316.9531810000001</v>
      </c>
      <c r="L78" s="7">
        <v>1189.6525590000001</v>
      </c>
      <c r="N78" s="49" t="s">
        <v>20</v>
      </c>
      <c r="O78" s="19">
        <v>1206.042927</v>
      </c>
      <c r="P78" s="26">
        <v>1133.47579</v>
      </c>
    </row>
    <row r="79" spans="2:16">
      <c r="B79" s="25" t="s">
        <v>21</v>
      </c>
      <c r="C79" s="4">
        <v>9</v>
      </c>
      <c r="D79" s="60">
        <v>9</v>
      </c>
      <c r="E79" s="7">
        <v>9</v>
      </c>
      <c r="G79" s="8" t="s">
        <v>21</v>
      </c>
      <c r="H79" s="7">
        <v>38.863577999999997</v>
      </c>
      <c r="J79" s="14" t="s">
        <v>21</v>
      </c>
      <c r="K79" s="4">
        <v>9</v>
      </c>
      <c r="L79" s="7">
        <v>9</v>
      </c>
      <c r="N79" s="49" t="s">
        <v>21</v>
      </c>
      <c r="O79" s="19">
        <v>38.863577999999997</v>
      </c>
      <c r="P79" s="26">
        <v>38.863577999999997</v>
      </c>
    </row>
    <row r="80" spans="2:16">
      <c r="B80" s="25" t="s">
        <v>22</v>
      </c>
      <c r="C80" s="4">
        <v>0</v>
      </c>
      <c r="D80" s="60">
        <v>0</v>
      </c>
      <c r="E80" s="7">
        <v>0</v>
      </c>
      <c r="G80" s="8" t="s">
        <v>22</v>
      </c>
      <c r="H80" s="7">
        <v>0</v>
      </c>
      <c r="J80" s="14" t="s">
        <v>22</v>
      </c>
      <c r="K80" s="4">
        <v>0</v>
      </c>
      <c r="L80" s="7">
        <v>0</v>
      </c>
      <c r="N80" s="49" t="s">
        <v>22</v>
      </c>
      <c r="O80" s="19">
        <v>0</v>
      </c>
      <c r="P80" s="26">
        <v>0</v>
      </c>
    </row>
    <row r="81" spans="2:16">
      <c r="B81" s="25" t="s">
        <v>23</v>
      </c>
      <c r="C81" s="4">
        <v>58</v>
      </c>
      <c r="D81" s="60">
        <v>58</v>
      </c>
      <c r="E81" s="7">
        <v>58</v>
      </c>
      <c r="G81" s="8" t="s">
        <v>23</v>
      </c>
      <c r="H81" s="7">
        <v>58</v>
      </c>
      <c r="J81" s="14" t="s">
        <v>23</v>
      </c>
      <c r="K81" s="4">
        <v>58</v>
      </c>
      <c r="L81" s="7">
        <v>58</v>
      </c>
      <c r="N81" s="49" t="s">
        <v>23</v>
      </c>
      <c r="O81" s="19">
        <v>58</v>
      </c>
      <c r="P81" s="26">
        <v>58</v>
      </c>
    </row>
    <row r="82" spans="2:16">
      <c r="B82" s="25" t="s">
        <v>24</v>
      </c>
      <c r="C82" s="4">
        <v>9.5457780000000003</v>
      </c>
      <c r="D82" s="60">
        <v>9.5457780000000003</v>
      </c>
      <c r="E82" s="7">
        <v>9.5457780000000003</v>
      </c>
      <c r="G82" s="8" t="s">
        <v>24</v>
      </c>
      <c r="H82" s="7">
        <v>14.318667</v>
      </c>
      <c r="J82" s="14" t="s">
        <v>24</v>
      </c>
      <c r="K82" s="4">
        <v>9.5457780000000003</v>
      </c>
      <c r="L82" s="7">
        <v>9.5457780000000003</v>
      </c>
      <c r="N82" s="49" t="s">
        <v>24</v>
      </c>
      <c r="O82" s="19">
        <v>14.318667</v>
      </c>
      <c r="P82" s="26">
        <v>14.318667</v>
      </c>
    </row>
    <row r="83" spans="2:16">
      <c r="B83" s="25" t="s">
        <v>25</v>
      </c>
      <c r="C83" s="4">
        <v>0</v>
      </c>
      <c r="D83" s="60">
        <v>0</v>
      </c>
      <c r="E83" s="7">
        <v>0</v>
      </c>
      <c r="G83" s="8" t="s">
        <v>25</v>
      </c>
      <c r="H83" s="7">
        <v>0</v>
      </c>
      <c r="J83" s="14" t="s">
        <v>25</v>
      </c>
      <c r="K83" s="4">
        <v>0</v>
      </c>
      <c r="L83" s="7">
        <v>0</v>
      </c>
      <c r="N83" s="49" t="s">
        <v>25</v>
      </c>
      <c r="O83" s="19">
        <v>0</v>
      </c>
      <c r="P83" s="26">
        <v>0</v>
      </c>
    </row>
    <row r="84" spans="2:16">
      <c r="B84" s="25" t="s">
        <v>26</v>
      </c>
      <c r="C84" s="4">
        <v>346.84908999999999</v>
      </c>
      <c r="D84" s="60">
        <v>284.01818100000003</v>
      </c>
      <c r="E84" s="7">
        <v>494.95636300000001</v>
      </c>
      <c r="G84" s="8" t="s">
        <v>26</v>
      </c>
      <c r="H84" s="7">
        <v>282.51818100000003</v>
      </c>
      <c r="J84" s="14" t="s">
        <v>26</v>
      </c>
      <c r="K84" s="4">
        <v>359.22</v>
      </c>
      <c r="L84" s="7">
        <v>359.22</v>
      </c>
      <c r="N84" s="49" t="s">
        <v>26</v>
      </c>
      <c r="O84" s="19">
        <v>289.358181</v>
      </c>
      <c r="P84" s="26">
        <v>386.31818099999998</v>
      </c>
    </row>
    <row r="85" spans="2:16">
      <c r="B85" s="25" t="s">
        <v>27</v>
      </c>
      <c r="C85" s="4">
        <v>0</v>
      </c>
      <c r="D85" s="60">
        <v>0</v>
      </c>
      <c r="E85" s="7">
        <v>0</v>
      </c>
      <c r="G85" s="8" t="s">
        <v>27</v>
      </c>
      <c r="H85" s="7">
        <v>0</v>
      </c>
      <c r="J85" s="14" t="s">
        <v>27</v>
      </c>
      <c r="K85" s="4">
        <v>0</v>
      </c>
      <c r="L85" s="7">
        <v>0</v>
      </c>
      <c r="N85" s="49" t="s">
        <v>27</v>
      </c>
      <c r="O85" s="19">
        <v>0</v>
      </c>
      <c r="P85" s="26">
        <v>0</v>
      </c>
    </row>
    <row r="86" spans="2:16">
      <c r="B86" s="25" t="s">
        <v>28</v>
      </c>
      <c r="C86" s="4">
        <v>63.672646</v>
      </c>
      <c r="D86" s="60">
        <v>87.944686000000004</v>
      </c>
      <c r="E86" s="7">
        <v>87.944686000000004</v>
      </c>
      <c r="G86" s="8" t="s">
        <v>28</v>
      </c>
      <c r="H86" s="7">
        <v>143.197564</v>
      </c>
      <c r="J86" s="14" t="s">
        <v>28</v>
      </c>
      <c r="K86" s="4">
        <v>143.197564</v>
      </c>
      <c r="L86" s="7">
        <v>143.197564</v>
      </c>
      <c r="N86" s="49" t="s">
        <v>28</v>
      </c>
      <c r="O86" s="19">
        <v>143.197564</v>
      </c>
      <c r="P86" s="26">
        <v>143.197564</v>
      </c>
    </row>
    <row r="87" spans="2:16">
      <c r="B87" s="25" t="s">
        <v>29</v>
      </c>
      <c r="C87" s="4">
        <v>52.299484999999997</v>
      </c>
      <c r="D87" s="60">
        <v>53.111454000000002</v>
      </c>
      <c r="E87" s="7">
        <v>53.111454000000002</v>
      </c>
      <c r="G87" s="8" t="s">
        <v>29</v>
      </c>
      <c r="H87" s="7">
        <v>95.804518000000002</v>
      </c>
      <c r="J87" s="14" t="s">
        <v>29</v>
      </c>
      <c r="K87" s="4">
        <v>53.791359999999997</v>
      </c>
      <c r="L87" s="7">
        <v>54.916397000000003</v>
      </c>
      <c r="N87" s="49" t="s">
        <v>29</v>
      </c>
      <c r="O87" s="19">
        <v>95.804518000000002</v>
      </c>
      <c r="P87" s="26">
        <v>95.804518000000002</v>
      </c>
    </row>
    <row r="88" spans="2:16">
      <c r="B88" s="25" t="s">
        <v>30</v>
      </c>
      <c r="C88" s="4">
        <v>0</v>
      </c>
      <c r="D88" s="60">
        <v>0</v>
      </c>
      <c r="E88" s="7">
        <v>0</v>
      </c>
      <c r="G88" s="8" t="s">
        <v>30</v>
      </c>
      <c r="H88" s="7">
        <v>0</v>
      </c>
      <c r="J88" s="14" t="s">
        <v>30</v>
      </c>
      <c r="K88" s="4">
        <v>0</v>
      </c>
      <c r="L88" s="7">
        <v>0</v>
      </c>
      <c r="N88" s="49" t="s">
        <v>30</v>
      </c>
      <c r="O88" s="19">
        <v>0</v>
      </c>
      <c r="P88" s="26">
        <v>0</v>
      </c>
    </row>
    <row r="89" spans="2:16">
      <c r="B89" s="25" t="s">
        <v>31</v>
      </c>
      <c r="C89" s="4">
        <v>36.08</v>
      </c>
      <c r="D89" s="60">
        <v>36.08</v>
      </c>
      <c r="E89" s="7">
        <v>36.08</v>
      </c>
      <c r="G89" s="8" t="s">
        <v>31</v>
      </c>
      <c r="H89" s="7">
        <v>39.1</v>
      </c>
      <c r="J89" s="14" t="s">
        <v>31</v>
      </c>
      <c r="K89" s="4">
        <v>39.1</v>
      </c>
      <c r="L89" s="7">
        <v>39.1</v>
      </c>
      <c r="N89" s="49" t="s">
        <v>31</v>
      </c>
      <c r="O89" s="20">
        <v>39.1</v>
      </c>
      <c r="P89" s="27">
        <v>39.1</v>
      </c>
    </row>
    <row r="90" spans="2:16">
      <c r="B90" s="25" t="s">
        <v>32</v>
      </c>
      <c r="C90" s="4">
        <v>0.97</v>
      </c>
      <c r="D90" s="60">
        <v>1.07</v>
      </c>
      <c r="E90" s="7">
        <v>1.07</v>
      </c>
      <c r="G90" s="8" t="s">
        <v>32</v>
      </c>
      <c r="H90" s="7">
        <v>1.02</v>
      </c>
      <c r="J90" s="14" t="s">
        <v>32</v>
      </c>
      <c r="K90" s="4">
        <v>1.1100000000000001</v>
      </c>
      <c r="L90" s="7">
        <v>1.1100000000000001</v>
      </c>
      <c r="N90" s="49" t="s">
        <v>32</v>
      </c>
      <c r="O90" s="20">
        <v>0.94</v>
      </c>
      <c r="P90" s="27">
        <v>0.86</v>
      </c>
    </row>
    <row r="91" spans="2:16">
      <c r="B91" s="25" t="s">
        <v>33</v>
      </c>
      <c r="C91" s="4">
        <v>23.511182000000002</v>
      </c>
      <c r="D91" s="60">
        <v>5.1537170000000003</v>
      </c>
      <c r="E91" s="7">
        <v>23.631112000000002</v>
      </c>
      <c r="G91" s="8" t="s">
        <v>33</v>
      </c>
      <c r="H91" s="7">
        <v>4.7599669999999996</v>
      </c>
      <c r="J91" s="14" t="s">
        <v>33</v>
      </c>
      <c r="K91" s="4">
        <v>5.3236119999999998</v>
      </c>
      <c r="L91" s="7">
        <v>5.4666860000000002</v>
      </c>
      <c r="N91" s="49" t="s">
        <v>33</v>
      </c>
      <c r="O91" s="19">
        <v>5.1720100000000002</v>
      </c>
      <c r="P91" s="26">
        <v>5.1913559999999999</v>
      </c>
    </row>
    <row r="92" spans="2:16" ht="15.75" thickBot="1">
      <c r="B92" s="28" t="s">
        <v>34</v>
      </c>
      <c r="C92" s="10">
        <v>861.08653000000004</v>
      </c>
      <c r="D92" s="62">
        <v>993.27320999999995</v>
      </c>
      <c r="E92" s="11">
        <v>993.27320999999995</v>
      </c>
      <c r="G92" s="9" t="s">
        <v>34</v>
      </c>
      <c r="H92" s="11">
        <v>1028.3178</v>
      </c>
      <c r="J92" s="15" t="s">
        <v>34</v>
      </c>
      <c r="K92" s="10">
        <v>850.06793000000005</v>
      </c>
      <c r="L92" s="11">
        <v>746.23767999999995</v>
      </c>
      <c r="N92" s="50" t="s">
        <v>34</v>
      </c>
      <c r="O92" s="29">
        <v>861.76598000000001</v>
      </c>
      <c r="P92" s="30">
        <v>579.92841999999996</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O46"/>
  <sheetViews>
    <sheetView showGridLines="0" zoomScale="85" zoomScaleNormal="85" workbookViewId="0">
      <selection activeCell="G9" sqref="G9"/>
    </sheetView>
  </sheetViews>
  <sheetFormatPr defaultColWidth="8.88671875" defaultRowHeight="15"/>
  <cols>
    <col min="1" max="16384" width="8.88671875" style="1"/>
  </cols>
  <sheetData>
    <row r="2" spans="2:15" ht="18.75">
      <c r="B2" s="2" t="s">
        <v>55</v>
      </c>
      <c r="F2" s="1" t="s">
        <v>63</v>
      </c>
    </row>
    <row r="3" spans="2:15" ht="15.75">
      <c r="C3"/>
      <c r="D3"/>
      <c r="E3"/>
      <c r="F3"/>
      <c r="G3"/>
      <c r="H3"/>
      <c r="I3"/>
    </row>
    <row r="4" spans="2:15" ht="18.75">
      <c r="B4" s="2" t="s">
        <v>69</v>
      </c>
      <c r="C4"/>
      <c r="D4"/>
      <c r="F4" s="2" t="s">
        <v>68</v>
      </c>
      <c r="G4"/>
      <c r="I4" s="2" t="s">
        <v>36</v>
      </c>
      <c r="J4"/>
      <c r="K4"/>
      <c r="M4" s="2" t="s">
        <v>70</v>
      </c>
      <c r="N4"/>
      <c r="O4"/>
    </row>
    <row r="5" spans="2:15" ht="16.5" thickBot="1">
      <c r="B5" s="3" t="s">
        <v>71</v>
      </c>
      <c r="C5"/>
      <c r="D5"/>
      <c r="F5" s="3" t="s">
        <v>71</v>
      </c>
      <c r="G5"/>
      <c r="I5" s="3" t="s">
        <v>71</v>
      </c>
      <c r="J5"/>
      <c r="K5"/>
      <c r="M5" s="3" t="s">
        <v>71</v>
      </c>
      <c r="N5"/>
      <c r="O5"/>
    </row>
    <row r="6" spans="2:15" ht="15.75" thickBot="1">
      <c r="B6" s="21" t="s">
        <v>1</v>
      </c>
      <c r="C6" s="22">
        <v>2020</v>
      </c>
      <c r="D6" s="23">
        <v>2025</v>
      </c>
      <c r="F6" s="5" t="s">
        <v>1</v>
      </c>
      <c r="G6" s="18">
        <v>2040</v>
      </c>
      <c r="I6" s="12" t="s">
        <v>1</v>
      </c>
      <c r="J6" s="16">
        <v>2030</v>
      </c>
      <c r="K6" s="17">
        <v>2040</v>
      </c>
      <c r="M6" s="45" t="s">
        <v>1</v>
      </c>
      <c r="N6" s="46">
        <v>2030</v>
      </c>
      <c r="O6" s="47">
        <v>2040</v>
      </c>
    </row>
    <row r="7" spans="2:15" ht="15.75" thickTop="1">
      <c r="B7" s="24" t="s">
        <v>72</v>
      </c>
      <c r="C7" s="4">
        <v>18.668961599999999</v>
      </c>
      <c r="D7" s="7">
        <v>26.456263610000001</v>
      </c>
      <c r="F7" s="6" t="s">
        <v>72</v>
      </c>
      <c r="G7" s="7">
        <v>80.734810264999993</v>
      </c>
      <c r="I7" s="13" t="s">
        <v>72</v>
      </c>
      <c r="J7" s="4">
        <v>42.204856560000003</v>
      </c>
      <c r="K7" s="7">
        <v>80.734810264999993</v>
      </c>
      <c r="M7" s="48" t="s">
        <v>72</v>
      </c>
      <c r="N7" s="4">
        <v>43.563009879999996</v>
      </c>
      <c r="O7" s="7">
        <v>84.871004864999989</v>
      </c>
    </row>
    <row r="8" spans="2:15" ht="15.75" thickBot="1">
      <c r="B8" s="51" t="s">
        <v>73</v>
      </c>
      <c r="C8" s="55">
        <v>18.668961599999999</v>
      </c>
      <c r="D8" s="56">
        <v>26.456263610000001</v>
      </c>
      <c r="F8" s="52" t="s">
        <v>73</v>
      </c>
      <c r="G8" s="56">
        <v>80.734810264999993</v>
      </c>
      <c r="I8" s="53" t="s">
        <v>73</v>
      </c>
      <c r="J8" s="55">
        <v>42.204856560000003</v>
      </c>
      <c r="K8" s="56">
        <v>80.734810264999993</v>
      </c>
      <c r="M8" s="54" t="s">
        <v>73</v>
      </c>
      <c r="N8" s="57">
        <v>43.563009879999996</v>
      </c>
      <c r="O8" s="58">
        <v>84.871004864999989</v>
      </c>
    </row>
    <row r="9" spans="2:15" ht="18.75">
      <c r="B9" s="2"/>
      <c r="C9"/>
      <c r="D9"/>
      <c r="F9" s="2"/>
      <c r="G9"/>
      <c r="I9" s="2"/>
      <c r="J9"/>
      <c r="K9"/>
      <c r="M9" s="2"/>
      <c r="N9"/>
      <c r="O9"/>
    </row>
    <row r="10" spans="2:15" ht="16.5" thickBot="1">
      <c r="B10" s="3" t="s">
        <v>0</v>
      </c>
      <c r="C10"/>
      <c r="D10"/>
      <c r="F10" s="3" t="s">
        <v>0</v>
      </c>
      <c r="G10"/>
      <c r="I10" s="3" t="s">
        <v>0</v>
      </c>
      <c r="J10"/>
      <c r="K10"/>
      <c r="M10" s="3" t="s">
        <v>0</v>
      </c>
      <c r="N10"/>
      <c r="O10"/>
    </row>
    <row r="11" spans="2:15" ht="15.75" thickBot="1">
      <c r="B11" s="21" t="s">
        <v>1</v>
      </c>
      <c r="C11" s="22">
        <v>2020</v>
      </c>
      <c r="D11" s="23">
        <v>2025</v>
      </c>
      <c r="F11" s="5" t="s">
        <v>1</v>
      </c>
      <c r="G11" s="18">
        <v>2040</v>
      </c>
      <c r="I11" s="12" t="s">
        <v>1</v>
      </c>
      <c r="J11" s="16">
        <v>2030</v>
      </c>
      <c r="K11" s="17">
        <v>2040</v>
      </c>
      <c r="M11" s="45" t="s">
        <v>1</v>
      </c>
      <c r="N11" s="46">
        <v>2030</v>
      </c>
      <c r="O11" s="47">
        <v>2040</v>
      </c>
    </row>
    <row r="12" spans="2:15" ht="15.75" thickTop="1">
      <c r="B12" s="24" t="s">
        <v>2</v>
      </c>
      <c r="C12" s="4">
        <v>0</v>
      </c>
      <c r="D12" s="7">
        <v>0</v>
      </c>
      <c r="F12" s="6" t="s">
        <v>2</v>
      </c>
      <c r="G12" s="7">
        <v>0</v>
      </c>
      <c r="I12" s="13" t="s">
        <v>2</v>
      </c>
      <c r="J12" s="4">
        <v>0</v>
      </c>
      <c r="K12" s="7">
        <v>0</v>
      </c>
      <c r="M12" s="48" t="s">
        <v>2</v>
      </c>
      <c r="N12" s="4">
        <v>0</v>
      </c>
      <c r="O12" s="7">
        <v>0</v>
      </c>
    </row>
    <row r="13" spans="2:15">
      <c r="B13" s="25" t="s">
        <v>3</v>
      </c>
      <c r="C13" s="4">
        <v>0</v>
      </c>
      <c r="D13" s="7">
        <v>0</v>
      </c>
      <c r="F13" s="8" t="s">
        <v>3</v>
      </c>
      <c r="G13" s="7">
        <v>0</v>
      </c>
      <c r="I13" s="14" t="s">
        <v>3</v>
      </c>
      <c r="J13" s="4">
        <v>0</v>
      </c>
      <c r="K13" s="7">
        <v>0</v>
      </c>
      <c r="M13" s="49" t="s">
        <v>3</v>
      </c>
      <c r="N13" s="19">
        <v>0</v>
      </c>
      <c r="O13" s="26">
        <v>0</v>
      </c>
    </row>
    <row r="14" spans="2:15">
      <c r="B14" s="25" t="s">
        <v>66</v>
      </c>
      <c r="C14" s="4">
        <v>0</v>
      </c>
      <c r="D14" s="7">
        <v>0</v>
      </c>
      <c r="F14" s="8" t="s">
        <v>66</v>
      </c>
      <c r="G14" s="7">
        <v>0</v>
      </c>
      <c r="I14" s="14" t="s">
        <v>66</v>
      </c>
      <c r="J14" s="4">
        <v>0</v>
      </c>
      <c r="K14" s="7">
        <v>0</v>
      </c>
      <c r="M14" s="49" t="s">
        <v>66</v>
      </c>
      <c r="N14" s="19">
        <v>0</v>
      </c>
      <c r="O14" s="26">
        <v>0</v>
      </c>
    </row>
    <row r="15" spans="2:15">
      <c r="B15" s="25" t="s">
        <v>67</v>
      </c>
      <c r="C15" s="4">
        <v>0</v>
      </c>
      <c r="D15" s="7">
        <v>0</v>
      </c>
      <c r="F15" s="8" t="s">
        <v>67</v>
      </c>
      <c r="G15" s="7">
        <v>0</v>
      </c>
      <c r="I15" s="14" t="s">
        <v>67</v>
      </c>
      <c r="J15" s="4">
        <v>0</v>
      </c>
      <c r="K15" s="7">
        <v>0</v>
      </c>
      <c r="M15" s="49" t="s">
        <v>67</v>
      </c>
      <c r="N15" s="19">
        <v>0</v>
      </c>
      <c r="O15" s="26">
        <v>0</v>
      </c>
    </row>
    <row r="16" spans="2:15">
      <c r="B16" s="25" t="s">
        <v>4</v>
      </c>
      <c r="C16" s="4">
        <v>0</v>
      </c>
      <c r="D16" s="7">
        <v>0</v>
      </c>
      <c r="F16" s="8" t="s">
        <v>4</v>
      </c>
      <c r="G16" s="7">
        <v>0</v>
      </c>
      <c r="I16" s="14" t="s">
        <v>4</v>
      </c>
      <c r="J16" s="4">
        <v>0</v>
      </c>
      <c r="K16" s="7">
        <v>0</v>
      </c>
      <c r="M16" s="49" t="s">
        <v>4</v>
      </c>
      <c r="N16" s="19">
        <v>0</v>
      </c>
      <c r="O16" s="26">
        <v>0</v>
      </c>
    </row>
    <row r="17" spans="2:15">
      <c r="B17" s="25" t="s">
        <v>5</v>
      </c>
      <c r="C17" s="4">
        <v>0</v>
      </c>
      <c r="D17" s="7">
        <v>0</v>
      </c>
      <c r="F17" s="8" t="s">
        <v>5</v>
      </c>
      <c r="G17" s="7">
        <v>0</v>
      </c>
      <c r="I17" s="14" t="s">
        <v>5</v>
      </c>
      <c r="J17" s="4">
        <v>0</v>
      </c>
      <c r="K17" s="7">
        <v>0</v>
      </c>
      <c r="M17" s="49" t="s">
        <v>5</v>
      </c>
      <c r="N17" s="19">
        <v>0</v>
      </c>
      <c r="O17" s="26">
        <v>0</v>
      </c>
    </row>
    <row r="18" spans="2:15">
      <c r="B18" s="25" t="s">
        <v>6</v>
      </c>
      <c r="C18" s="4">
        <v>0</v>
      </c>
      <c r="D18" s="7">
        <v>0</v>
      </c>
      <c r="F18" s="8" t="s">
        <v>6</v>
      </c>
      <c r="G18" s="7">
        <v>0</v>
      </c>
      <c r="I18" s="14" t="s">
        <v>6</v>
      </c>
      <c r="J18" s="4">
        <v>0</v>
      </c>
      <c r="K18" s="7">
        <v>0</v>
      </c>
      <c r="M18" s="49" t="s">
        <v>6</v>
      </c>
      <c r="N18" s="19">
        <v>0</v>
      </c>
      <c r="O18" s="26">
        <v>0</v>
      </c>
    </row>
    <row r="19" spans="2:15">
      <c r="B19" s="25" t="s">
        <v>7</v>
      </c>
      <c r="C19" s="4">
        <v>0</v>
      </c>
      <c r="D19" s="7">
        <v>0</v>
      </c>
      <c r="F19" s="8" t="s">
        <v>7</v>
      </c>
      <c r="G19" s="7">
        <v>0</v>
      </c>
      <c r="I19" s="14" t="s">
        <v>7</v>
      </c>
      <c r="J19" s="4">
        <v>0</v>
      </c>
      <c r="K19" s="7">
        <v>0</v>
      </c>
      <c r="M19" s="49" t="s">
        <v>7</v>
      </c>
      <c r="N19" s="19">
        <v>0</v>
      </c>
      <c r="O19" s="26">
        <v>0</v>
      </c>
    </row>
    <row r="20" spans="2:15">
      <c r="B20" s="25" t="s">
        <v>8</v>
      </c>
      <c r="C20" s="4">
        <v>0</v>
      </c>
      <c r="D20" s="7">
        <v>0</v>
      </c>
      <c r="F20" s="8" t="s">
        <v>8</v>
      </c>
      <c r="G20" s="7">
        <v>0</v>
      </c>
      <c r="I20" s="14" t="s">
        <v>8</v>
      </c>
      <c r="J20" s="4">
        <v>0</v>
      </c>
      <c r="K20" s="7">
        <v>0</v>
      </c>
      <c r="M20" s="49" t="s">
        <v>8</v>
      </c>
      <c r="N20" s="19">
        <v>0</v>
      </c>
      <c r="O20" s="26">
        <v>0</v>
      </c>
    </row>
    <row r="21" spans="2:15">
      <c r="B21" s="25" t="s">
        <v>9</v>
      </c>
      <c r="C21" s="4">
        <v>0</v>
      </c>
      <c r="D21" s="7">
        <v>0</v>
      </c>
      <c r="F21" s="8" t="s">
        <v>9</v>
      </c>
      <c r="G21" s="7">
        <v>0</v>
      </c>
      <c r="I21" s="14" t="s">
        <v>9</v>
      </c>
      <c r="J21" s="4">
        <v>0</v>
      </c>
      <c r="K21" s="7">
        <v>0</v>
      </c>
      <c r="M21" s="49" t="s">
        <v>9</v>
      </c>
      <c r="N21" s="19">
        <v>0</v>
      </c>
      <c r="O21" s="26">
        <v>0</v>
      </c>
    </row>
    <row r="22" spans="2:15">
      <c r="B22" s="25" t="s">
        <v>10</v>
      </c>
      <c r="C22" s="4">
        <v>0</v>
      </c>
      <c r="D22" s="7">
        <v>0</v>
      </c>
      <c r="F22" s="8" t="s">
        <v>10</v>
      </c>
      <c r="G22" s="7">
        <v>0</v>
      </c>
      <c r="I22" s="14" t="s">
        <v>10</v>
      </c>
      <c r="J22" s="4">
        <v>0</v>
      </c>
      <c r="K22" s="7">
        <v>0</v>
      </c>
      <c r="M22" s="49" t="s">
        <v>10</v>
      </c>
      <c r="N22" s="19">
        <v>0</v>
      </c>
      <c r="O22" s="26">
        <v>0</v>
      </c>
    </row>
    <row r="23" spans="2:15">
      <c r="B23" s="25" t="s">
        <v>11</v>
      </c>
      <c r="C23" s="4">
        <v>11412.74554</v>
      </c>
      <c r="D23" s="7">
        <v>11412.74554</v>
      </c>
      <c r="F23" s="8" t="s">
        <v>11</v>
      </c>
      <c r="G23" s="7">
        <v>11412.74554</v>
      </c>
      <c r="I23" s="14" t="s">
        <v>11</v>
      </c>
      <c r="J23" s="4">
        <v>11412.74554</v>
      </c>
      <c r="K23" s="7">
        <v>11412.74554</v>
      </c>
      <c r="M23" s="49" t="s">
        <v>11</v>
      </c>
      <c r="N23" s="19">
        <v>11412.74554</v>
      </c>
      <c r="O23" s="26">
        <v>11412.74554</v>
      </c>
    </row>
    <row r="24" spans="2:15">
      <c r="B24" s="25" t="s">
        <v>12</v>
      </c>
      <c r="C24" s="4">
        <v>0</v>
      </c>
      <c r="D24" s="7">
        <v>0</v>
      </c>
      <c r="F24" s="8" t="s">
        <v>12</v>
      </c>
      <c r="G24" s="7">
        <v>0</v>
      </c>
      <c r="I24" s="14" t="s">
        <v>12</v>
      </c>
      <c r="J24" s="4">
        <v>0</v>
      </c>
      <c r="K24" s="7">
        <v>0</v>
      </c>
      <c r="M24" s="49" t="s">
        <v>12</v>
      </c>
      <c r="N24" s="4">
        <v>0</v>
      </c>
      <c r="O24" s="7">
        <v>0</v>
      </c>
    </row>
    <row r="25" spans="2:15">
      <c r="B25" s="25" t="s">
        <v>13</v>
      </c>
      <c r="C25" s="4">
        <v>0</v>
      </c>
      <c r="D25" s="7">
        <v>0</v>
      </c>
      <c r="F25" s="8" t="s">
        <v>13</v>
      </c>
      <c r="G25" s="7">
        <v>0</v>
      </c>
      <c r="I25" s="14" t="s">
        <v>13</v>
      </c>
      <c r="J25" s="4">
        <v>0</v>
      </c>
      <c r="K25" s="7">
        <v>0</v>
      </c>
      <c r="M25" s="49" t="s">
        <v>13</v>
      </c>
      <c r="N25" s="19">
        <v>0</v>
      </c>
      <c r="O25" s="26">
        <v>0</v>
      </c>
    </row>
    <row r="26" spans="2:15">
      <c r="B26" s="25" t="s">
        <v>14</v>
      </c>
      <c r="C26" s="4">
        <v>0</v>
      </c>
      <c r="D26" s="7">
        <v>0</v>
      </c>
      <c r="F26" s="8" t="s">
        <v>14</v>
      </c>
      <c r="G26" s="7">
        <v>0</v>
      </c>
      <c r="I26" s="14" t="s">
        <v>14</v>
      </c>
      <c r="J26" s="4">
        <v>0</v>
      </c>
      <c r="K26" s="7">
        <v>0</v>
      </c>
      <c r="M26" s="49" t="s">
        <v>14</v>
      </c>
      <c r="N26" s="19">
        <v>0</v>
      </c>
      <c r="O26" s="26">
        <v>0</v>
      </c>
    </row>
    <row r="27" spans="2:15">
      <c r="B27" s="25" t="s">
        <v>15</v>
      </c>
      <c r="C27" s="4">
        <v>0</v>
      </c>
      <c r="D27" s="7">
        <v>0</v>
      </c>
      <c r="F27" s="8" t="s">
        <v>15</v>
      </c>
      <c r="G27" s="7">
        <v>0</v>
      </c>
      <c r="I27" s="14" t="s">
        <v>15</v>
      </c>
      <c r="J27" s="4">
        <v>0</v>
      </c>
      <c r="K27" s="7">
        <v>0</v>
      </c>
      <c r="M27" s="49" t="s">
        <v>15</v>
      </c>
      <c r="N27" s="19">
        <v>0</v>
      </c>
      <c r="O27" s="26">
        <v>0</v>
      </c>
    </row>
    <row r="28" spans="2:15">
      <c r="B28" s="25" t="s">
        <v>16</v>
      </c>
      <c r="C28" s="4">
        <v>0</v>
      </c>
      <c r="D28" s="7">
        <v>0</v>
      </c>
      <c r="F28" s="8" t="s">
        <v>16</v>
      </c>
      <c r="G28" s="7">
        <v>0</v>
      </c>
      <c r="I28" s="14" t="s">
        <v>16</v>
      </c>
      <c r="J28" s="4">
        <v>0</v>
      </c>
      <c r="K28" s="7">
        <v>0</v>
      </c>
      <c r="M28" s="49" t="s">
        <v>16</v>
      </c>
      <c r="N28" s="19">
        <v>0</v>
      </c>
      <c r="O28" s="26">
        <v>0</v>
      </c>
    </row>
    <row r="29" spans="2:15">
      <c r="B29" s="25" t="s">
        <v>17</v>
      </c>
      <c r="C29" s="4">
        <v>0</v>
      </c>
      <c r="D29" s="7">
        <v>0</v>
      </c>
      <c r="F29" s="8" t="s">
        <v>17</v>
      </c>
      <c r="G29" s="7">
        <v>0</v>
      </c>
      <c r="I29" s="14" t="s">
        <v>17</v>
      </c>
      <c r="J29" s="4">
        <v>0</v>
      </c>
      <c r="K29" s="7">
        <v>0</v>
      </c>
      <c r="M29" s="49" t="s">
        <v>17</v>
      </c>
      <c r="N29" s="19">
        <v>0</v>
      </c>
      <c r="O29" s="26">
        <v>0</v>
      </c>
    </row>
    <row r="30" spans="2:15">
      <c r="B30" s="25" t="s">
        <v>18</v>
      </c>
      <c r="C30" s="4">
        <v>0</v>
      </c>
      <c r="D30" s="7">
        <v>0</v>
      </c>
      <c r="F30" s="8" t="s">
        <v>18</v>
      </c>
      <c r="G30" s="7">
        <v>0</v>
      </c>
      <c r="I30" s="14" t="s">
        <v>18</v>
      </c>
      <c r="J30" s="4">
        <v>0</v>
      </c>
      <c r="K30" s="7">
        <v>0</v>
      </c>
      <c r="M30" s="49" t="s">
        <v>18</v>
      </c>
      <c r="N30" s="19">
        <v>0</v>
      </c>
      <c r="O30" s="26">
        <v>0</v>
      </c>
    </row>
    <row r="31" spans="2:15">
      <c r="B31" s="25" t="s">
        <v>19</v>
      </c>
      <c r="C31" s="4">
        <v>0</v>
      </c>
      <c r="D31" s="7">
        <v>0</v>
      </c>
      <c r="F31" s="8" t="s">
        <v>19</v>
      </c>
      <c r="G31" s="7">
        <v>0</v>
      </c>
      <c r="I31" s="14" t="s">
        <v>19</v>
      </c>
      <c r="J31" s="4">
        <v>0</v>
      </c>
      <c r="K31" s="7">
        <v>0</v>
      </c>
      <c r="M31" s="49" t="s">
        <v>19</v>
      </c>
      <c r="N31" s="19">
        <v>0</v>
      </c>
      <c r="O31" s="26">
        <v>0</v>
      </c>
    </row>
    <row r="32" spans="2:15">
      <c r="B32" s="25" t="s">
        <v>20</v>
      </c>
      <c r="C32" s="4">
        <v>3657.0079999999998</v>
      </c>
      <c r="D32" s="7">
        <v>10778.851499999999</v>
      </c>
      <c r="F32" s="8" t="s">
        <v>20</v>
      </c>
      <c r="G32" s="7">
        <v>45120.934999999998</v>
      </c>
      <c r="I32" s="14" t="s">
        <v>20</v>
      </c>
      <c r="J32" s="4">
        <v>20281.845499999999</v>
      </c>
      <c r="K32" s="7">
        <v>45120.934999999998</v>
      </c>
      <c r="M32" s="49" t="s">
        <v>20</v>
      </c>
      <c r="N32" s="19">
        <v>20281.845499999999</v>
      </c>
      <c r="O32" s="26">
        <v>45120.934999999998</v>
      </c>
    </row>
    <row r="33" spans="2:15">
      <c r="B33" s="25" t="s">
        <v>21</v>
      </c>
      <c r="C33" s="4">
        <v>0</v>
      </c>
      <c r="D33" s="7">
        <v>0</v>
      </c>
      <c r="F33" s="8" t="s">
        <v>21</v>
      </c>
      <c r="G33" s="7">
        <v>0</v>
      </c>
      <c r="I33" s="14" t="s">
        <v>21</v>
      </c>
      <c r="J33" s="4">
        <v>0</v>
      </c>
      <c r="K33" s="7">
        <v>0</v>
      </c>
      <c r="M33" s="49" t="s">
        <v>21</v>
      </c>
      <c r="N33" s="19">
        <v>0</v>
      </c>
      <c r="O33" s="26">
        <v>0</v>
      </c>
    </row>
    <row r="34" spans="2:15">
      <c r="B34" s="25" t="s">
        <v>22</v>
      </c>
      <c r="C34" s="4">
        <v>0</v>
      </c>
      <c r="D34" s="7">
        <v>0</v>
      </c>
      <c r="F34" s="8" t="s">
        <v>22</v>
      </c>
      <c r="G34" s="7">
        <v>0</v>
      </c>
      <c r="I34" s="14" t="s">
        <v>22</v>
      </c>
      <c r="J34" s="4">
        <v>0</v>
      </c>
      <c r="K34" s="7">
        <v>0</v>
      </c>
      <c r="M34" s="49" t="s">
        <v>22</v>
      </c>
      <c r="N34" s="19">
        <v>0</v>
      </c>
      <c r="O34" s="26">
        <v>0</v>
      </c>
    </row>
    <row r="35" spans="2:15">
      <c r="B35" s="25" t="s">
        <v>23</v>
      </c>
      <c r="C35" s="4">
        <v>0</v>
      </c>
      <c r="D35" s="7">
        <v>0</v>
      </c>
      <c r="F35" s="8" t="s">
        <v>23</v>
      </c>
      <c r="G35" s="7">
        <v>0</v>
      </c>
      <c r="I35" s="14" t="s">
        <v>23</v>
      </c>
      <c r="J35" s="4">
        <v>0</v>
      </c>
      <c r="K35" s="7">
        <v>0</v>
      </c>
      <c r="M35" s="49" t="s">
        <v>23</v>
      </c>
      <c r="N35" s="19">
        <v>0</v>
      </c>
      <c r="O35" s="26">
        <v>0</v>
      </c>
    </row>
    <row r="36" spans="2:15">
      <c r="B36" s="25" t="s">
        <v>24</v>
      </c>
      <c r="C36" s="4">
        <v>0</v>
      </c>
      <c r="D36" s="7">
        <v>0</v>
      </c>
      <c r="F36" s="8" t="s">
        <v>24</v>
      </c>
      <c r="G36" s="7">
        <v>0</v>
      </c>
      <c r="I36" s="14" t="s">
        <v>24</v>
      </c>
      <c r="J36" s="4">
        <v>0</v>
      </c>
      <c r="K36" s="7">
        <v>0</v>
      </c>
      <c r="M36" s="49" t="s">
        <v>24</v>
      </c>
      <c r="N36" s="19">
        <v>0</v>
      </c>
      <c r="O36" s="26">
        <v>0</v>
      </c>
    </row>
    <row r="37" spans="2:15">
      <c r="B37" s="25" t="s">
        <v>25</v>
      </c>
      <c r="C37" s="4">
        <v>3599.2080599999999</v>
      </c>
      <c r="D37" s="7">
        <v>4264.6665700000003</v>
      </c>
      <c r="F37" s="8" t="s">
        <v>25</v>
      </c>
      <c r="G37" s="7">
        <v>7255.0794500000002</v>
      </c>
      <c r="I37" s="14" t="s">
        <v>25</v>
      </c>
      <c r="J37" s="4">
        <v>4861.5820949999998</v>
      </c>
      <c r="K37" s="7">
        <v>7255.0794500000002</v>
      </c>
      <c r="M37" s="49" t="s">
        <v>25</v>
      </c>
      <c r="N37" s="19">
        <v>4861.5820949999998</v>
      </c>
      <c r="O37" s="26">
        <v>7255.0794500000002</v>
      </c>
    </row>
    <row r="38" spans="2:15">
      <c r="B38" s="25" t="s">
        <v>26</v>
      </c>
      <c r="C38" s="4">
        <v>0</v>
      </c>
      <c r="D38" s="7">
        <v>0</v>
      </c>
      <c r="F38" s="8" t="s">
        <v>26</v>
      </c>
      <c r="G38" s="7">
        <v>16946.050274999998</v>
      </c>
      <c r="I38" s="14" t="s">
        <v>26</v>
      </c>
      <c r="J38" s="4">
        <v>5648.6834250000002</v>
      </c>
      <c r="K38" s="7">
        <v>16946.050274999998</v>
      </c>
      <c r="M38" s="49" t="s">
        <v>26</v>
      </c>
      <c r="N38" s="19">
        <v>7006.8367449999996</v>
      </c>
      <c r="O38" s="26">
        <v>21082.244875</v>
      </c>
    </row>
    <row r="39" spans="2:15">
      <c r="B39" s="25" t="s">
        <v>27</v>
      </c>
      <c r="C39" s="4">
        <v>0</v>
      </c>
      <c r="D39" s="7">
        <v>0</v>
      </c>
      <c r="F39" s="8" t="s">
        <v>27</v>
      </c>
      <c r="G39" s="7">
        <v>0</v>
      </c>
      <c r="I39" s="14" t="s">
        <v>27</v>
      </c>
      <c r="J39" s="4">
        <v>0</v>
      </c>
      <c r="K39" s="7">
        <v>0</v>
      </c>
      <c r="M39" s="49" t="s">
        <v>27</v>
      </c>
      <c r="N39" s="19">
        <v>0</v>
      </c>
      <c r="O39" s="26">
        <v>0</v>
      </c>
    </row>
    <row r="40" spans="2:15">
      <c r="B40" s="25" t="s">
        <v>28</v>
      </c>
      <c r="C40" s="4">
        <v>0</v>
      </c>
      <c r="D40" s="7">
        <v>0</v>
      </c>
      <c r="F40" s="8" t="s">
        <v>28</v>
      </c>
      <c r="G40" s="7">
        <v>0</v>
      </c>
      <c r="I40" s="14" t="s">
        <v>28</v>
      </c>
      <c r="J40" s="4">
        <v>0</v>
      </c>
      <c r="K40" s="7">
        <v>0</v>
      </c>
      <c r="M40" s="49" t="s">
        <v>28</v>
      </c>
      <c r="N40" s="19">
        <v>0</v>
      </c>
      <c r="O40" s="26">
        <v>0</v>
      </c>
    </row>
    <row r="41" spans="2:15">
      <c r="B41" s="25" t="s">
        <v>29</v>
      </c>
      <c r="C41" s="4">
        <v>0</v>
      </c>
      <c r="D41" s="7">
        <v>0</v>
      </c>
      <c r="F41" s="8" t="s">
        <v>29</v>
      </c>
      <c r="G41" s="7">
        <v>0</v>
      </c>
      <c r="I41" s="14" t="s">
        <v>29</v>
      </c>
      <c r="J41" s="4">
        <v>0</v>
      </c>
      <c r="K41" s="7">
        <v>0</v>
      </c>
      <c r="M41" s="49" t="s">
        <v>29</v>
      </c>
      <c r="N41" s="19">
        <v>0</v>
      </c>
      <c r="O41" s="26">
        <v>0</v>
      </c>
    </row>
    <row r="42" spans="2:15">
      <c r="B42" s="25" t="s">
        <v>30</v>
      </c>
      <c r="C42" s="4">
        <v>0</v>
      </c>
      <c r="D42" s="7">
        <v>0</v>
      </c>
      <c r="F42" s="8" t="s">
        <v>30</v>
      </c>
      <c r="G42" s="7">
        <v>0</v>
      </c>
      <c r="I42" s="14" t="s">
        <v>30</v>
      </c>
      <c r="J42" s="4">
        <v>0</v>
      </c>
      <c r="K42" s="7">
        <v>0</v>
      </c>
      <c r="M42" s="49" t="s">
        <v>30</v>
      </c>
      <c r="N42" s="19">
        <v>0</v>
      </c>
      <c r="O42" s="26">
        <v>0</v>
      </c>
    </row>
    <row r="43" spans="2:15">
      <c r="B43" s="25" t="s">
        <v>31</v>
      </c>
      <c r="C43" s="4">
        <v>0</v>
      </c>
      <c r="D43" s="7">
        <v>0</v>
      </c>
      <c r="F43" s="8" t="s">
        <v>31</v>
      </c>
      <c r="G43" s="7">
        <v>0</v>
      </c>
      <c r="I43" s="14" t="s">
        <v>31</v>
      </c>
      <c r="J43" s="4">
        <v>0</v>
      </c>
      <c r="K43" s="7">
        <v>0</v>
      </c>
      <c r="M43" s="49" t="s">
        <v>31</v>
      </c>
      <c r="N43" s="20">
        <v>0</v>
      </c>
      <c r="O43" s="27">
        <v>0</v>
      </c>
    </row>
    <row r="44" spans="2:15">
      <c r="B44" s="25" t="s">
        <v>32</v>
      </c>
      <c r="C44" s="4">
        <v>0</v>
      </c>
      <c r="D44" s="7">
        <v>0</v>
      </c>
      <c r="F44" s="8" t="s">
        <v>32</v>
      </c>
      <c r="G44" s="7">
        <v>0</v>
      </c>
      <c r="I44" s="14" t="s">
        <v>32</v>
      </c>
      <c r="J44" s="4">
        <v>0</v>
      </c>
      <c r="K44" s="7">
        <v>0</v>
      </c>
      <c r="M44" s="49" t="s">
        <v>32</v>
      </c>
      <c r="N44" s="20">
        <v>0</v>
      </c>
      <c r="O44" s="27">
        <v>0</v>
      </c>
    </row>
    <row r="45" spans="2:15">
      <c r="B45" s="25" t="s">
        <v>33</v>
      </c>
      <c r="C45" s="4">
        <v>0</v>
      </c>
      <c r="D45" s="7">
        <v>0</v>
      </c>
      <c r="F45" s="8" t="s">
        <v>33</v>
      </c>
      <c r="G45" s="7">
        <v>0</v>
      </c>
      <c r="I45" s="14" t="s">
        <v>33</v>
      </c>
      <c r="J45" s="4">
        <v>0</v>
      </c>
      <c r="K45" s="7">
        <v>0</v>
      </c>
      <c r="M45" s="49" t="s">
        <v>33</v>
      </c>
      <c r="N45" s="19">
        <v>0</v>
      </c>
      <c r="O45" s="26">
        <v>0</v>
      </c>
    </row>
    <row r="46" spans="2:15" ht="15.75" thickBot="1">
      <c r="B46" s="28" t="s">
        <v>34</v>
      </c>
      <c r="C46" s="10">
        <v>0</v>
      </c>
      <c r="D46" s="11">
        <v>0</v>
      </c>
      <c r="F46" s="9" t="s">
        <v>34</v>
      </c>
      <c r="G46" s="11">
        <v>0</v>
      </c>
      <c r="I46" s="15" t="s">
        <v>34</v>
      </c>
      <c r="J46" s="10">
        <v>0</v>
      </c>
      <c r="K46" s="11">
        <v>0</v>
      </c>
      <c r="M46" s="50" t="s">
        <v>34</v>
      </c>
      <c r="N46" s="29">
        <v>0</v>
      </c>
      <c r="O46" s="30">
        <v>0</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O46"/>
  <sheetViews>
    <sheetView showGridLines="0" zoomScale="85" zoomScaleNormal="85" workbookViewId="0">
      <selection activeCell="Q11" sqref="Q11"/>
    </sheetView>
  </sheetViews>
  <sheetFormatPr defaultColWidth="8.88671875" defaultRowHeight="15"/>
  <cols>
    <col min="1" max="16384" width="8.88671875" style="1"/>
  </cols>
  <sheetData>
    <row r="2" spans="2:15" ht="18.75">
      <c r="B2" s="2" t="s">
        <v>56</v>
      </c>
      <c r="F2" s="1" t="s">
        <v>63</v>
      </c>
    </row>
    <row r="3" spans="2:15" ht="15.75">
      <c r="C3"/>
      <c r="D3"/>
      <c r="E3"/>
      <c r="F3"/>
      <c r="G3"/>
      <c r="H3"/>
      <c r="I3"/>
    </row>
    <row r="4" spans="2:15" ht="18.75">
      <c r="B4" s="2" t="s">
        <v>69</v>
      </c>
      <c r="C4"/>
      <c r="D4"/>
      <c r="F4" s="2" t="s">
        <v>68</v>
      </c>
      <c r="G4"/>
      <c r="I4" s="2" t="s">
        <v>36</v>
      </c>
      <c r="J4"/>
      <c r="K4"/>
      <c r="M4" s="2" t="s">
        <v>70</v>
      </c>
      <c r="N4"/>
      <c r="O4"/>
    </row>
    <row r="5" spans="2:15" ht="16.5" thickBot="1">
      <c r="B5" s="3" t="s">
        <v>37</v>
      </c>
      <c r="C5"/>
      <c r="D5"/>
      <c r="F5" s="3" t="s">
        <v>37</v>
      </c>
      <c r="G5"/>
      <c r="I5" s="3" t="s">
        <v>37</v>
      </c>
      <c r="J5"/>
      <c r="K5"/>
      <c r="M5" s="3" t="s">
        <v>37</v>
      </c>
      <c r="N5"/>
      <c r="O5"/>
    </row>
    <row r="6" spans="2:15" ht="15.75" thickBot="1">
      <c r="B6" s="21" t="s">
        <v>1</v>
      </c>
      <c r="C6" s="22">
        <v>2020</v>
      </c>
      <c r="D6" s="23">
        <v>2025</v>
      </c>
      <c r="F6" s="5" t="s">
        <v>1</v>
      </c>
      <c r="G6" s="18">
        <v>2040</v>
      </c>
      <c r="I6" s="12" t="s">
        <v>1</v>
      </c>
      <c r="J6" s="16">
        <v>2030</v>
      </c>
      <c r="K6" s="17">
        <v>2040</v>
      </c>
      <c r="M6" s="45" t="s">
        <v>1</v>
      </c>
      <c r="N6" s="46">
        <v>2030</v>
      </c>
      <c r="O6" s="47">
        <v>2040</v>
      </c>
    </row>
    <row r="7" spans="2:15" ht="15.75" thickTop="1">
      <c r="B7" s="24" t="s">
        <v>72</v>
      </c>
      <c r="C7" s="4">
        <v>76.995509999999996</v>
      </c>
      <c r="D7" s="7">
        <v>102.490087</v>
      </c>
      <c r="F7" s="6" t="s">
        <v>72</v>
      </c>
      <c r="G7" s="7">
        <v>244.086795</v>
      </c>
      <c r="I7" s="13" t="s">
        <v>72</v>
      </c>
      <c r="J7" s="4">
        <v>138.21335299999998</v>
      </c>
      <c r="K7" s="7">
        <v>244.086795</v>
      </c>
      <c r="M7" s="48" t="s">
        <v>72</v>
      </c>
      <c r="N7" s="4">
        <v>141.93432099999998</v>
      </c>
      <c r="O7" s="7">
        <v>255.418835</v>
      </c>
    </row>
    <row r="8" spans="2:15" ht="15.75" thickBot="1">
      <c r="B8" s="51" t="s">
        <v>73</v>
      </c>
      <c r="C8" s="55">
        <v>76.995509999999996</v>
      </c>
      <c r="D8" s="56">
        <v>102.490087</v>
      </c>
      <c r="F8" s="52" t="s">
        <v>73</v>
      </c>
      <c r="G8" s="56">
        <v>244.086795</v>
      </c>
      <c r="I8" s="53" t="s">
        <v>73</v>
      </c>
      <c r="J8" s="55">
        <v>138.21335299999998</v>
      </c>
      <c r="K8" s="56">
        <v>244.086795</v>
      </c>
      <c r="M8" s="54" t="s">
        <v>73</v>
      </c>
      <c r="N8" s="57">
        <v>141.93432099999998</v>
      </c>
      <c r="O8" s="58">
        <v>255.418835</v>
      </c>
    </row>
    <row r="9" spans="2:15" ht="18.75">
      <c r="B9" s="2"/>
      <c r="C9"/>
      <c r="D9"/>
      <c r="F9" s="2"/>
      <c r="G9"/>
      <c r="I9" s="2"/>
      <c r="J9"/>
      <c r="K9"/>
      <c r="M9" s="2"/>
      <c r="N9"/>
      <c r="O9"/>
    </row>
    <row r="10" spans="2:15" ht="16.5" thickBot="1">
      <c r="B10" s="3" t="s">
        <v>37</v>
      </c>
      <c r="C10"/>
      <c r="D10"/>
      <c r="F10" s="3" t="s">
        <v>37</v>
      </c>
      <c r="G10"/>
      <c r="I10" s="3" t="s">
        <v>37</v>
      </c>
      <c r="J10"/>
      <c r="K10"/>
      <c r="M10" s="3" t="s">
        <v>37</v>
      </c>
      <c r="N10"/>
      <c r="O10"/>
    </row>
    <row r="11" spans="2:15" ht="15.75" thickBot="1">
      <c r="B11" s="21" t="s">
        <v>1</v>
      </c>
      <c r="C11" s="22">
        <v>2020</v>
      </c>
      <c r="D11" s="23">
        <v>2025</v>
      </c>
      <c r="F11" s="5" t="s">
        <v>1</v>
      </c>
      <c r="G11" s="18">
        <v>2040</v>
      </c>
      <c r="I11" s="12" t="s">
        <v>1</v>
      </c>
      <c r="J11" s="16">
        <v>2030</v>
      </c>
      <c r="K11" s="17">
        <v>2040</v>
      </c>
      <c r="M11" s="45" t="s">
        <v>1</v>
      </c>
      <c r="N11" s="46">
        <v>2030</v>
      </c>
      <c r="O11" s="47">
        <v>2040</v>
      </c>
    </row>
    <row r="12" spans="2:15" ht="15.75" thickTop="1">
      <c r="B12" s="24" t="s">
        <v>2</v>
      </c>
      <c r="C12" s="4">
        <v>0</v>
      </c>
      <c r="D12" s="7">
        <v>0</v>
      </c>
      <c r="F12" s="6" t="s">
        <v>2</v>
      </c>
      <c r="G12" s="7">
        <v>0</v>
      </c>
      <c r="I12" s="13" t="s">
        <v>2</v>
      </c>
      <c r="J12" s="4">
        <v>0</v>
      </c>
      <c r="K12" s="7">
        <v>0</v>
      </c>
      <c r="M12" s="48" t="s">
        <v>2</v>
      </c>
      <c r="N12" s="4">
        <v>0</v>
      </c>
      <c r="O12" s="7">
        <v>0</v>
      </c>
    </row>
    <row r="13" spans="2:15">
      <c r="B13" s="25" t="s">
        <v>3</v>
      </c>
      <c r="C13" s="4">
        <v>0</v>
      </c>
      <c r="D13" s="7">
        <v>0</v>
      </c>
      <c r="F13" s="8" t="s">
        <v>3</v>
      </c>
      <c r="G13" s="7">
        <v>0</v>
      </c>
      <c r="I13" s="14" t="s">
        <v>3</v>
      </c>
      <c r="J13" s="4">
        <v>0</v>
      </c>
      <c r="K13" s="7">
        <v>0</v>
      </c>
      <c r="M13" s="49" t="s">
        <v>3</v>
      </c>
      <c r="N13" s="19">
        <v>0</v>
      </c>
      <c r="O13" s="26">
        <v>0</v>
      </c>
    </row>
    <row r="14" spans="2:15">
      <c r="B14" s="25" t="s">
        <v>66</v>
      </c>
      <c r="C14" s="4">
        <v>0</v>
      </c>
      <c r="D14" s="7">
        <v>0</v>
      </c>
      <c r="F14" s="8" t="s">
        <v>66</v>
      </c>
      <c r="G14" s="7">
        <v>0</v>
      </c>
      <c r="I14" s="14" t="s">
        <v>66</v>
      </c>
      <c r="J14" s="4">
        <v>0</v>
      </c>
      <c r="K14" s="7">
        <v>0</v>
      </c>
      <c r="M14" s="49" t="s">
        <v>66</v>
      </c>
      <c r="N14" s="19">
        <v>0</v>
      </c>
      <c r="O14" s="26">
        <v>0</v>
      </c>
    </row>
    <row r="15" spans="2:15">
      <c r="B15" s="25" t="s">
        <v>67</v>
      </c>
      <c r="C15" s="4">
        <v>0</v>
      </c>
      <c r="D15" s="7">
        <v>0</v>
      </c>
      <c r="F15" s="8" t="s">
        <v>67</v>
      </c>
      <c r="G15" s="7">
        <v>0</v>
      </c>
      <c r="I15" s="14" t="s">
        <v>67</v>
      </c>
      <c r="J15" s="4">
        <v>0</v>
      </c>
      <c r="K15" s="7">
        <v>0</v>
      </c>
      <c r="M15" s="49" t="s">
        <v>67</v>
      </c>
      <c r="N15" s="19">
        <v>0</v>
      </c>
      <c r="O15" s="26">
        <v>0</v>
      </c>
    </row>
    <row r="16" spans="2:15">
      <c r="B16" s="25" t="s">
        <v>4</v>
      </c>
      <c r="C16" s="4">
        <v>0</v>
      </c>
      <c r="D16" s="7">
        <v>0</v>
      </c>
      <c r="F16" s="8" t="s">
        <v>4</v>
      </c>
      <c r="G16" s="7">
        <v>0</v>
      </c>
      <c r="I16" s="14" t="s">
        <v>4</v>
      </c>
      <c r="J16" s="4">
        <v>0</v>
      </c>
      <c r="K16" s="7">
        <v>0</v>
      </c>
      <c r="M16" s="49" t="s">
        <v>4</v>
      </c>
      <c r="N16" s="19">
        <v>0</v>
      </c>
      <c r="O16" s="26">
        <v>0</v>
      </c>
    </row>
    <row r="17" spans="2:15">
      <c r="B17" s="25" t="s">
        <v>5</v>
      </c>
      <c r="C17" s="4">
        <v>0</v>
      </c>
      <c r="D17" s="7">
        <v>0</v>
      </c>
      <c r="F17" s="8" t="s">
        <v>5</v>
      </c>
      <c r="G17" s="7">
        <v>0</v>
      </c>
      <c r="I17" s="14" t="s">
        <v>5</v>
      </c>
      <c r="J17" s="4">
        <v>0</v>
      </c>
      <c r="K17" s="7">
        <v>0</v>
      </c>
      <c r="M17" s="49" t="s">
        <v>5</v>
      </c>
      <c r="N17" s="19">
        <v>0</v>
      </c>
      <c r="O17" s="26">
        <v>0</v>
      </c>
    </row>
    <row r="18" spans="2:15">
      <c r="B18" s="25" t="s">
        <v>6</v>
      </c>
      <c r="C18" s="4">
        <v>0</v>
      </c>
      <c r="D18" s="7">
        <v>0</v>
      </c>
      <c r="F18" s="8" t="s">
        <v>6</v>
      </c>
      <c r="G18" s="7">
        <v>0</v>
      </c>
      <c r="I18" s="14" t="s">
        <v>6</v>
      </c>
      <c r="J18" s="4">
        <v>0</v>
      </c>
      <c r="K18" s="7">
        <v>0</v>
      </c>
      <c r="M18" s="49" t="s">
        <v>6</v>
      </c>
      <c r="N18" s="19">
        <v>0</v>
      </c>
      <c r="O18" s="26">
        <v>0</v>
      </c>
    </row>
    <row r="19" spans="2:15">
      <c r="B19" s="25" t="s">
        <v>7</v>
      </c>
      <c r="C19" s="4">
        <v>0</v>
      </c>
      <c r="D19" s="7">
        <v>0</v>
      </c>
      <c r="F19" s="8" t="s">
        <v>7</v>
      </c>
      <c r="G19" s="7">
        <v>0</v>
      </c>
      <c r="I19" s="14" t="s">
        <v>7</v>
      </c>
      <c r="J19" s="4">
        <v>0</v>
      </c>
      <c r="K19" s="7">
        <v>0</v>
      </c>
      <c r="M19" s="49" t="s">
        <v>7</v>
      </c>
      <c r="N19" s="19">
        <v>0</v>
      </c>
      <c r="O19" s="26">
        <v>0</v>
      </c>
    </row>
    <row r="20" spans="2:15">
      <c r="B20" s="25" t="s">
        <v>8</v>
      </c>
      <c r="C20" s="4">
        <v>0</v>
      </c>
      <c r="D20" s="7">
        <v>0</v>
      </c>
      <c r="F20" s="8" t="s">
        <v>8</v>
      </c>
      <c r="G20" s="7">
        <v>0</v>
      </c>
      <c r="I20" s="14" t="s">
        <v>8</v>
      </c>
      <c r="J20" s="4">
        <v>0</v>
      </c>
      <c r="K20" s="7">
        <v>0</v>
      </c>
      <c r="M20" s="49" t="s">
        <v>8</v>
      </c>
      <c r="N20" s="19">
        <v>0</v>
      </c>
      <c r="O20" s="26">
        <v>0</v>
      </c>
    </row>
    <row r="21" spans="2:15">
      <c r="B21" s="25" t="s">
        <v>9</v>
      </c>
      <c r="C21" s="4">
        <v>0</v>
      </c>
      <c r="D21" s="7">
        <v>0</v>
      </c>
      <c r="F21" s="8" t="s">
        <v>9</v>
      </c>
      <c r="G21" s="7">
        <v>0</v>
      </c>
      <c r="I21" s="14" t="s">
        <v>9</v>
      </c>
      <c r="J21" s="4">
        <v>0</v>
      </c>
      <c r="K21" s="7">
        <v>0</v>
      </c>
      <c r="M21" s="49" t="s">
        <v>9</v>
      </c>
      <c r="N21" s="19">
        <v>0</v>
      </c>
      <c r="O21" s="26">
        <v>0</v>
      </c>
    </row>
    <row r="22" spans="2:15">
      <c r="B22" s="25" t="s">
        <v>10</v>
      </c>
      <c r="C22" s="4">
        <v>0</v>
      </c>
      <c r="D22" s="7">
        <v>0</v>
      </c>
      <c r="F22" s="8" t="s">
        <v>10</v>
      </c>
      <c r="G22" s="7">
        <v>0</v>
      </c>
      <c r="I22" s="14" t="s">
        <v>10</v>
      </c>
      <c r="J22" s="4">
        <v>0</v>
      </c>
      <c r="K22" s="7">
        <v>0</v>
      </c>
      <c r="M22" s="49" t="s">
        <v>10</v>
      </c>
      <c r="N22" s="19">
        <v>0</v>
      </c>
      <c r="O22" s="26">
        <v>0</v>
      </c>
    </row>
    <row r="23" spans="2:15">
      <c r="B23" s="25" t="s">
        <v>11</v>
      </c>
      <c r="C23" s="4">
        <v>50</v>
      </c>
      <c r="D23" s="7">
        <v>50</v>
      </c>
      <c r="F23" s="8" t="s">
        <v>11</v>
      </c>
      <c r="G23" s="7">
        <v>50</v>
      </c>
      <c r="I23" s="14" t="s">
        <v>11</v>
      </c>
      <c r="J23" s="4">
        <v>50</v>
      </c>
      <c r="K23" s="7">
        <v>50</v>
      </c>
      <c r="M23" s="49" t="s">
        <v>11</v>
      </c>
      <c r="N23" s="19">
        <v>50</v>
      </c>
      <c r="O23" s="26">
        <v>50</v>
      </c>
    </row>
    <row r="24" spans="2:15">
      <c r="B24" s="25" t="s">
        <v>12</v>
      </c>
      <c r="C24" s="4">
        <v>0</v>
      </c>
      <c r="D24" s="7">
        <v>0</v>
      </c>
      <c r="F24" s="8" t="s">
        <v>12</v>
      </c>
      <c r="G24" s="7">
        <v>0</v>
      </c>
      <c r="I24" s="14" t="s">
        <v>12</v>
      </c>
      <c r="J24" s="4">
        <v>0</v>
      </c>
      <c r="K24" s="7">
        <v>0</v>
      </c>
      <c r="M24" s="49" t="s">
        <v>12</v>
      </c>
      <c r="N24" s="19">
        <v>0</v>
      </c>
      <c r="O24" s="26">
        <v>0</v>
      </c>
    </row>
    <row r="25" spans="2:15">
      <c r="B25" s="25" t="s">
        <v>13</v>
      </c>
      <c r="C25" s="4">
        <v>0</v>
      </c>
      <c r="D25" s="7">
        <v>0</v>
      </c>
      <c r="F25" s="8" t="s">
        <v>13</v>
      </c>
      <c r="G25" s="7">
        <v>0</v>
      </c>
      <c r="I25" s="14" t="s">
        <v>13</v>
      </c>
      <c r="J25" s="4">
        <v>0</v>
      </c>
      <c r="K25" s="7">
        <v>0</v>
      </c>
      <c r="M25" s="49" t="s">
        <v>13</v>
      </c>
      <c r="N25" s="19">
        <v>0</v>
      </c>
      <c r="O25" s="26">
        <v>0</v>
      </c>
    </row>
    <row r="26" spans="2:15">
      <c r="B26" s="25" t="s">
        <v>14</v>
      </c>
      <c r="C26" s="4">
        <v>0</v>
      </c>
      <c r="D26" s="7">
        <v>0</v>
      </c>
      <c r="F26" s="8" t="s">
        <v>14</v>
      </c>
      <c r="G26" s="7">
        <v>0</v>
      </c>
      <c r="I26" s="14" t="s">
        <v>14</v>
      </c>
      <c r="J26" s="4">
        <v>0</v>
      </c>
      <c r="K26" s="7">
        <v>0</v>
      </c>
      <c r="M26" s="49" t="s">
        <v>14</v>
      </c>
      <c r="N26" s="19">
        <v>0</v>
      </c>
      <c r="O26" s="26">
        <v>0</v>
      </c>
    </row>
    <row r="27" spans="2:15">
      <c r="B27" s="25" t="s">
        <v>15</v>
      </c>
      <c r="C27" s="4">
        <v>0</v>
      </c>
      <c r="D27" s="7">
        <v>0</v>
      </c>
      <c r="F27" s="8" t="s">
        <v>15</v>
      </c>
      <c r="G27" s="7">
        <v>0</v>
      </c>
      <c r="I27" s="14" t="s">
        <v>15</v>
      </c>
      <c r="J27" s="4">
        <v>0</v>
      </c>
      <c r="K27" s="7">
        <v>0</v>
      </c>
      <c r="M27" s="49" t="s">
        <v>15</v>
      </c>
      <c r="N27" s="19">
        <v>0</v>
      </c>
      <c r="O27" s="26">
        <v>0</v>
      </c>
    </row>
    <row r="28" spans="2:15">
      <c r="B28" s="25" t="s">
        <v>16</v>
      </c>
      <c r="C28" s="4">
        <v>0</v>
      </c>
      <c r="D28" s="7">
        <v>0</v>
      </c>
      <c r="F28" s="8" t="s">
        <v>16</v>
      </c>
      <c r="G28" s="7">
        <v>0</v>
      </c>
      <c r="I28" s="14" t="s">
        <v>16</v>
      </c>
      <c r="J28" s="4">
        <v>0</v>
      </c>
      <c r="K28" s="7">
        <v>0</v>
      </c>
      <c r="M28" s="49" t="s">
        <v>16</v>
      </c>
      <c r="N28" s="19">
        <v>0</v>
      </c>
      <c r="O28" s="26">
        <v>0</v>
      </c>
    </row>
    <row r="29" spans="2:15">
      <c r="B29" s="25" t="s">
        <v>17</v>
      </c>
      <c r="C29" s="4">
        <v>0</v>
      </c>
      <c r="D29" s="7">
        <v>0</v>
      </c>
      <c r="F29" s="8" t="s">
        <v>17</v>
      </c>
      <c r="G29" s="7">
        <v>0</v>
      </c>
      <c r="I29" s="14" t="s">
        <v>17</v>
      </c>
      <c r="J29" s="4">
        <v>0</v>
      </c>
      <c r="K29" s="7">
        <v>0</v>
      </c>
      <c r="M29" s="49" t="s">
        <v>17</v>
      </c>
      <c r="N29" s="19">
        <v>0</v>
      </c>
      <c r="O29" s="26">
        <v>0</v>
      </c>
    </row>
    <row r="30" spans="2:15">
      <c r="B30" s="25" t="s">
        <v>18</v>
      </c>
      <c r="C30" s="4">
        <v>0</v>
      </c>
      <c r="D30" s="7">
        <v>0</v>
      </c>
      <c r="F30" s="8" t="s">
        <v>18</v>
      </c>
      <c r="G30" s="7">
        <v>0</v>
      </c>
      <c r="I30" s="14" t="s">
        <v>18</v>
      </c>
      <c r="J30" s="4">
        <v>0</v>
      </c>
      <c r="K30" s="7">
        <v>0</v>
      </c>
      <c r="M30" s="49" t="s">
        <v>18</v>
      </c>
      <c r="N30" s="19">
        <v>0</v>
      </c>
      <c r="O30" s="26">
        <v>0</v>
      </c>
    </row>
    <row r="31" spans="2:15">
      <c r="B31" s="25" t="s">
        <v>19</v>
      </c>
      <c r="C31" s="4">
        <v>0</v>
      </c>
      <c r="D31" s="7">
        <v>0</v>
      </c>
      <c r="F31" s="8" t="s">
        <v>19</v>
      </c>
      <c r="G31" s="7">
        <v>0</v>
      </c>
      <c r="I31" s="14" t="s">
        <v>19</v>
      </c>
      <c r="J31" s="4">
        <v>0</v>
      </c>
      <c r="K31" s="7">
        <v>0</v>
      </c>
      <c r="M31" s="49" t="s">
        <v>19</v>
      </c>
      <c r="N31" s="19">
        <v>0</v>
      </c>
      <c r="O31" s="26">
        <v>0</v>
      </c>
    </row>
    <row r="32" spans="2:15">
      <c r="B32" s="25" t="s">
        <v>20</v>
      </c>
      <c r="C32" s="4">
        <v>10.0192</v>
      </c>
      <c r="D32" s="7">
        <v>29.531099999999999</v>
      </c>
      <c r="F32" s="8" t="s">
        <v>20</v>
      </c>
      <c r="G32" s="7">
        <v>123.619</v>
      </c>
      <c r="I32" s="14" t="s">
        <v>20</v>
      </c>
      <c r="J32" s="4">
        <v>55.566699999999997</v>
      </c>
      <c r="K32" s="7">
        <v>123.619</v>
      </c>
      <c r="M32" s="49" t="s">
        <v>20</v>
      </c>
      <c r="N32" s="19">
        <v>55.566699999999997</v>
      </c>
      <c r="O32" s="26">
        <v>123.619</v>
      </c>
    </row>
    <row r="33" spans="2:15">
      <c r="B33" s="25" t="s">
        <v>21</v>
      </c>
      <c r="C33" s="4">
        <v>0</v>
      </c>
      <c r="D33" s="7">
        <v>0</v>
      </c>
      <c r="F33" s="8" t="s">
        <v>21</v>
      </c>
      <c r="G33" s="7">
        <v>0</v>
      </c>
      <c r="I33" s="14" t="s">
        <v>21</v>
      </c>
      <c r="J33" s="4">
        <v>0</v>
      </c>
      <c r="K33" s="7">
        <v>0</v>
      </c>
      <c r="M33" s="49" t="s">
        <v>21</v>
      </c>
      <c r="N33" s="19">
        <v>0</v>
      </c>
      <c r="O33" s="26">
        <v>0</v>
      </c>
    </row>
    <row r="34" spans="2:15">
      <c r="B34" s="25" t="s">
        <v>22</v>
      </c>
      <c r="C34" s="4">
        <v>0</v>
      </c>
      <c r="D34" s="7">
        <v>0</v>
      </c>
      <c r="F34" s="8" t="s">
        <v>22</v>
      </c>
      <c r="G34" s="7">
        <v>0</v>
      </c>
      <c r="I34" s="14" t="s">
        <v>22</v>
      </c>
      <c r="J34" s="4">
        <v>0</v>
      </c>
      <c r="K34" s="7">
        <v>0</v>
      </c>
      <c r="M34" s="49" t="s">
        <v>22</v>
      </c>
      <c r="N34" s="19">
        <v>0</v>
      </c>
      <c r="O34" s="26">
        <v>0</v>
      </c>
    </row>
    <row r="35" spans="2:15">
      <c r="B35" s="25" t="s">
        <v>23</v>
      </c>
      <c r="C35" s="4">
        <v>0</v>
      </c>
      <c r="D35" s="7">
        <v>0</v>
      </c>
      <c r="F35" s="8" t="s">
        <v>23</v>
      </c>
      <c r="G35" s="7">
        <v>0</v>
      </c>
      <c r="I35" s="14" t="s">
        <v>23</v>
      </c>
      <c r="J35" s="4">
        <v>0</v>
      </c>
      <c r="K35" s="7">
        <v>0</v>
      </c>
      <c r="M35" s="49" t="s">
        <v>23</v>
      </c>
      <c r="N35" s="19">
        <v>0</v>
      </c>
      <c r="O35" s="26">
        <v>0</v>
      </c>
    </row>
    <row r="36" spans="2:15">
      <c r="B36" s="25" t="s">
        <v>24</v>
      </c>
      <c r="C36" s="4">
        <v>0</v>
      </c>
      <c r="D36" s="7">
        <v>0</v>
      </c>
      <c r="F36" s="8" t="s">
        <v>24</v>
      </c>
      <c r="G36" s="7">
        <v>0</v>
      </c>
      <c r="I36" s="14" t="s">
        <v>24</v>
      </c>
      <c r="J36" s="4">
        <v>0</v>
      </c>
      <c r="K36" s="7">
        <v>0</v>
      </c>
      <c r="M36" s="49" t="s">
        <v>24</v>
      </c>
      <c r="N36" s="19">
        <v>0</v>
      </c>
      <c r="O36" s="26">
        <v>0</v>
      </c>
    </row>
    <row r="37" spans="2:15">
      <c r="B37" s="25" t="s">
        <v>25</v>
      </c>
      <c r="C37" s="4">
        <v>13.255342000000001</v>
      </c>
      <c r="D37" s="7">
        <v>15.432484000000001</v>
      </c>
      <c r="F37" s="8" t="s">
        <v>25</v>
      </c>
      <c r="G37" s="7">
        <v>24.04026</v>
      </c>
      <c r="I37" s="14" t="s">
        <v>25</v>
      </c>
      <c r="J37" s="4">
        <v>17.170808000000001</v>
      </c>
      <c r="K37" s="7">
        <v>24.04026</v>
      </c>
      <c r="M37" s="49" t="s">
        <v>25</v>
      </c>
      <c r="N37" s="19">
        <v>17.170808000000001</v>
      </c>
      <c r="O37" s="26">
        <v>24.04026</v>
      </c>
    </row>
    <row r="38" spans="2:15">
      <c r="B38" s="25" t="s">
        <v>26</v>
      </c>
      <c r="C38" s="4">
        <v>3.7209680000000001</v>
      </c>
      <c r="D38" s="7">
        <v>7.5265029999999999</v>
      </c>
      <c r="F38" s="8" t="s">
        <v>26</v>
      </c>
      <c r="G38" s="7">
        <v>46.427534999999999</v>
      </c>
      <c r="I38" s="14" t="s">
        <v>26</v>
      </c>
      <c r="J38" s="4">
        <v>15.475845</v>
      </c>
      <c r="K38" s="7">
        <v>46.427534999999999</v>
      </c>
      <c r="M38" s="49" t="s">
        <v>26</v>
      </c>
      <c r="N38" s="19">
        <v>19.196812999999999</v>
      </c>
      <c r="O38" s="26">
        <v>57.759574999999998</v>
      </c>
    </row>
    <row r="39" spans="2:15">
      <c r="B39" s="25" t="s">
        <v>27</v>
      </c>
      <c r="C39" s="4">
        <v>0</v>
      </c>
      <c r="D39" s="7">
        <v>0</v>
      </c>
      <c r="F39" s="8" t="s">
        <v>27</v>
      </c>
      <c r="G39" s="7">
        <v>0</v>
      </c>
      <c r="I39" s="14" t="s">
        <v>27</v>
      </c>
      <c r="J39" s="4">
        <v>0</v>
      </c>
      <c r="K39" s="7">
        <v>0</v>
      </c>
      <c r="M39" s="49" t="s">
        <v>27</v>
      </c>
      <c r="N39" s="19">
        <v>0</v>
      </c>
      <c r="O39" s="26">
        <v>0</v>
      </c>
    </row>
    <row r="40" spans="2:15">
      <c r="B40" s="25" t="s">
        <v>28</v>
      </c>
      <c r="C40" s="4">
        <v>0</v>
      </c>
      <c r="D40" s="7">
        <v>0</v>
      </c>
      <c r="F40" s="8" t="s">
        <v>28</v>
      </c>
      <c r="G40" s="7">
        <v>0</v>
      </c>
      <c r="I40" s="14" t="s">
        <v>28</v>
      </c>
      <c r="J40" s="4">
        <v>0</v>
      </c>
      <c r="K40" s="7">
        <v>0</v>
      </c>
      <c r="M40" s="49" t="s">
        <v>28</v>
      </c>
      <c r="N40" s="19">
        <v>0</v>
      </c>
      <c r="O40" s="26">
        <v>0</v>
      </c>
    </row>
    <row r="41" spans="2:15">
      <c r="B41" s="25" t="s">
        <v>29</v>
      </c>
      <c r="C41" s="4">
        <v>0</v>
      </c>
      <c r="D41" s="7">
        <v>0</v>
      </c>
      <c r="F41" s="8" t="s">
        <v>29</v>
      </c>
      <c r="G41" s="7">
        <v>0</v>
      </c>
      <c r="I41" s="14" t="s">
        <v>29</v>
      </c>
      <c r="J41" s="4">
        <v>0</v>
      </c>
      <c r="K41" s="7">
        <v>0</v>
      </c>
      <c r="M41" s="49" t="s">
        <v>29</v>
      </c>
      <c r="N41" s="19">
        <v>0</v>
      </c>
      <c r="O41" s="26">
        <v>0</v>
      </c>
    </row>
    <row r="42" spans="2:15">
      <c r="B42" s="25" t="s">
        <v>30</v>
      </c>
      <c r="C42" s="4">
        <v>0</v>
      </c>
      <c r="D42" s="7">
        <v>0</v>
      </c>
      <c r="F42" s="8" t="s">
        <v>30</v>
      </c>
      <c r="G42" s="7">
        <v>0</v>
      </c>
      <c r="I42" s="14" t="s">
        <v>30</v>
      </c>
      <c r="J42" s="4">
        <v>0</v>
      </c>
      <c r="K42" s="7">
        <v>0</v>
      </c>
      <c r="M42" s="49" t="s">
        <v>30</v>
      </c>
      <c r="N42" s="19">
        <v>0</v>
      </c>
      <c r="O42" s="26">
        <v>0</v>
      </c>
    </row>
    <row r="43" spans="2:15">
      <c r="B43" s="25" t="s">
        <v>31</v>
      </c>
      <c r="C43" s="4">
        <v>0</v>
      </c>
      <c r="D43" s="7">
        <v>0</v>
      </c>
      <c r="F43" s="8" t="s">
        <v>31</v>
      </c>
      <c r="G43" s="7">
        <v>0</v>
      </c>
      <c r="I43" s="14" t="s">
        <v>31</v>
      </c>
      <c r="J43" s="4">
        <v>0</v>
      </c>
      <c r="K43" s="7">
        <v>0</v>
      </c>
      <c r="M43" s="49" t="s">
        <v>31</v>
      </c>
      <c r="N43" s="20">
        <v>0</v>
      </c>
      <c r="O43" s="27">
        <v>0</v>
      </c>
    </row>
    <row r="44" spans="2:15">
      <c r="B44" s="25" t="s">
        <v>32</v>
      </c>
      <c r="C44" s="4">
        <v>0</v>
      </c>
      <c r="D44" s="7">
        <v>0</v>
      </c>
      <c r="F44" s="8" t="s">
        <v>32</v>
      </c>
      <c r="G44" s="7">
        <v>0</v>
      </c>
      <c r="I44" s="14" t="s">
        <v>32</v>
      </c>
      <c r="J44" s="4">
        <v>0</v>
      </c>
      <c r="K44" s="7">
        <v>0</v>
      </c>
      <c r="M44" s="49" t="s">
        <v>32</v>
      </c>
      <c r="N44" s="20">
        <v>0</v>
      </c>
      <c r="O44" s="27">
        <v>0</v>
      </c>
    </row>
    <row r="45" spans="2:15">
      <c r="B45" s="25" t="s">
        <v>33</v>
      </c>
      <c r="C45" s="4">
        <v>0</v>
      </c>
      <c r="D45" s="7">
        <v>0</v>
      </c>
      <c r="F45" s="8" t="s">
        <v>33</v>
      </c>
      <c r="G45" s="7">
        <v>0</v>
      </c>
      <c r="I45" s="14" t="s">
        <v>33</v>
      </c>
      <c r="J45" s="4">
        <v>0</v>
      </c>
      <c r="K45" s="7">
        <v>0</v>
      </c>
      <c r="M45" s="49" t="s">
        <v>33</v>
      </c>
      <c r="N45" s="19">
        <v>0</v>
      </c>
      <c r="O45" s="26">
        <v>0</v>
      </c>
    </row>
    <row r="46" spans="2:15" ht="15.75" thickBot="1">
      <c r="B46" s="28" t="s">
        <v>34</v>
      </c>
      <c r="C46" s="10">
        <v>0</v>
      </c>
      <c r="D46" s="11">
        <v>0</v>
      </c>
      <c r="F46" s="9" t="s">
        <v>34</v>
      </c>
      <c r="G46" s="11">
        <v>0</v>
      </c>
      <c r="I46" s="15" t="s">
        <v>34</v>
      </c>
      <c r="J46" s="10">
        <v>0</v>
      </c>
      <c r="K46" s="11">
        <v>0</v>
      </c>
      <c r="M46" s="50" t="s">
        <v>34</v>
      </c>
      <c r="N46" s="29">
        <v>0</v>
      </c>
      <c r="O46" s="30">
        <v>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O46"/>
  <sheetViews>
    <sheetView showGridLines="0" zoomScale="85" zoomScaleNormal="85" workbookViewId="0">
      <selection activeCell="Q8" sqref="Q8"/>
    </sheetView>
  </sheetViews>
  <sheetFormatPr defaultColWidth="8.88671875" defaultRowHeight="15"/>
  <cols>
    <col min="1" max="16384" width="8.88671875" style="1"/>
  </cols>
  <sheetData>
    <row r="2" spans="2:15" ht="18.75">
      <c r="B2" s="2" t="s">
        <v>57</v>
      </c>
      <c r="F2" s="1" t="s">
        <v>63</v>
      </c>
    </row>
    <row r="3" spans="2:15" ht="15.75">
      <c r="C3"/>
      <c r="D3"/>
      <c r="E3"/>
      <c r="F3"/>
      <c r="G3"/>
      <c r="H3"/>
      <c r="I3"/>
    </row>
    <row r="4" spans="2:15" ht="18.75">
      <c r="B4" s="2" t="s">
        <v>69</v>
      </c>
      <c r="C4"/>
      <c r="D4"/>
      <c r="F4" s="2" t="s">
        <v>68</v>
      </c>
      <c r="G4"/>
      <c r="I4" s="2" t="s">
        <v>36</v>
      </c>
      <c r="J4"/>
      <c r="K4"/>
      <c r="M4" s="2" t="s">
        <v>70</v>
      </c>
      <c r="N4"/>
      <c r="O4"/>
    </row>
    <row r="5" spans="2:15" ht="16.5" thickBot="1">
      <c r="B5" s="3" t="s">
        <v>37</v>
      </c>
      <c r="C5"/>
      <c r="D5"/>
      <c r="F5" s="3" t="s">
        <v>37</v>
      </c>
      <c r="G5"/>
      <c r="I5" s="3" t="s">
        <v>37</v>
      </c>
      <c r="J5"/>
      <c r="K5"/>
      <c r="M5" s="3" t="s">
        <v>37</v>
      </c>
      <c r="N5"/>
      <c r="O5"/>
    </row>
    <row r="6" spans="2:15" ht="15.75" thickBot="1">
      <c r="B6" s="21" t="s">
        <v>1</v>
      </c>
      <c r="C6" s="22">
        <v>2020</v>
      </c>
      <c r="D6" s="23">
        <v>2025</v>
      </c>
      <c r="F6" s="5" t="s">
        <v>1</v>
      </c>
      <c r="G6" s="18">
        <v>2040</v>
      </c>
      <c r="I6" s="12" t="s">
        <v>1</v>
      </c>
      <c r="J6" s="16">
        <v>2030</v>
      </c>
      <c r="K6" s="17">
        <v>2040</v>
      </c>
      <c r="M6" s="45" t="s">
        <v>1</v>
      </c>
      <c r="N6" s="46">
        <v>2030</v>
      </c>
      <c r="O6" s="47">
        <v>2040</v>
      </c>
    </row>
    <row r="7" spans="2:15" ht="15.75" thickTop="1">
      <c r="B7" s="24" t="s">
        <v>72</v>
      </c>
      <c r="C7" s="4">
        <v>71.230215000000001</v>
      </c>
      <c r="D7" s="7">
        <v>96.643408000000008</v>
      </c>
      <c r="F7" s="6" t="s">
        <v>72</v>
      </c>
      <c r="G7" s="7">
        <v>238.445504</v>
      </c>
      <c r="I7" s="13" t="s">
        <v>72</v>
      </c>
      <c r="J7" s="4">
        <v>132.45351700000001</v>
      </c>
      <c r="K7" s="7">
        <v>238.445504</v>
      </c>
      <c r="M7" s="48" t="s">
        <v>72</v>
      </c>
      <c r="N7" s="4">
        <v>136.174485</v>
      </c>
      <c r="O7" s="7">
        <v>249.77754399999998</v>
      </c>
    </row>
    <row r="8" spans="2:15" ht="15.75" thickBot="1">
      <c r="B8" s="51" t="s">
        <v>73</v>
      </c>
      <c r="C8" s="55">
        <v>71.230215000000001</v>
      </c>
      <c r="D8" s="56">
        <v>96.643408000000008</v>
      </c>
      <c r="F8" s="52" t="s">
        <v>73</v>
      </c>
      <c r="G8" s="56">
        <v>238.445504</v>
      </c>
      <c r="I8" s="53" t="s">
        <v>73</v>
      </c>
      <c r="J8" s="55">
        <v>132.45351700000001</v>
      </c>
      <c r="K8" s="56">
        <v>238.445504</v>
      </c>
      <c r="M8" s="54" t="s">
        <v>73</v>
      </c>
      <c r="N8" s="57">
        <v>136.174485</v>
      </c>
      <c r="O8" s="58">
        <v>249.77754399999998</v>
      </c>
    </row>
    <row r="9" spans="2:15" ht="18.75">
      <c r="B9" s="2"/>
      <c r="C9"/>
      <c r="D9"/>
      <c r="F9" s="2"/>
      <c r="G9"/>
      <c r="I9" s="2"/>
      <c r="J9"/>
      <c r="K9"/>
      <c r="M9" s="2"/>
      <c r="N9"/>
      <c r="O9"/>
    </row>
    <row r="10" spans="2:15" ht="16.5" thickBot="1">
      <c r="B10" s="3" t="s">
        <v>37</v>
      </c>
      <c r="C10"/>
      <c r="D10"/>
      <c r="F10" s="3" t="s">
        <v>37</v>
      </c>
      <c r="G10"/>
      <c r="I10" s="3" t="s">
        <v>37</v>
      </c>
      <c r="J10"/>
      <c r="K10"/>
      <c r="M10" s="3" t="s">
        <v>37</v>
      </c>
      <c r="N10"/>
      <c r="O10"/>
    </row>
    <row r="11" spans="2:15" ht="15.75" thickBot="1">
      <c r="B11" s="21" t="s">
        <v>1</v>
      </c>
      <c r="C11" s="22">
        <v>2020</v>
      </c>
      <c r="D11" s="23">
        <v>2025</v>
      </c>
      <c r="F11" s="5" t="s">
        <v>1</v>
      </c>
      <c r="G11" s="18">
        <v>2040</v>
      </c>
      <c r="I11" s="12" t="s">
        <v>1</v>
      </c>
      <c r="J11" s="16">
        <v>2030</v>
      </c>
      <c r="K11" s="17">
        <v>2040</v>
      </c>
      <c r="M11" s="45" t="s">
        <v>1</v>
      </c>
      <c r="N11" s="46">
        <v>2030</v>
      </c>
      <c r="O11" s="47">
        <v>2040</v>
      </c>
    </row>
    <row r="12" spans="2:15" ht="15.75" thickTop="1">
      <c r="B12" s="24" t="s">
        <v>2</v>
      </c>
      <c r="C12" s="4">
        <v>0</v>
      </c>
      <c r="D12" s="7">
        <v>0</v>
      </c>
      <c r="F12" s="6" t="s">
        <v>2</v>
      </c>
      <c r="G12" s="7">
        <v>0</v>
      </c>
      <c r="I12" s="13" t="s">
        <v>2</v>
      </c>
      <c r="J12" s="4">
        <v>0</v>
      </c>
      <c r="K12" s="7">
        <v>0</v>
      </c>
      <c r="M12" s="48" t="s">
        <v>2</v>
      </c>
      <c r="N12" s="4">
        <v>0</v>
      </c>
      <c r="O12" s="7">
        <v>0</v>
      </c>
    </row>
    <row r="13" spans="2:15">
      <c r="B13" s="25" t="s">
        <v>3</v>
      </c>
      <c r="C13" s="4">
        <v>0</v>
      </c>
      <c r="D13" s="7">
        <v>0</v>
      </c>
      <c r="F13" s="8" t="s">
        <v>3</v>
      </c>
      <c r="G13" s="7">
        <v>0</v>
      </c>
      <c r="I13" s="14" t="s">
        <v>3</v>
      </c>
      <c r="J13" s="4">
        <v>0</v>
      </c>
      <c r="K13" s="7">
        <v>0</v>
      </c>
      <c r="M13" s="49" t="s">
        <v>3</v>
      </c>
      <c r="N13" s="19">
        <v>0</v>
      </c>
      <c r="O13" s="26">
        <v>0</v>
      </c>
    </row>
    <row r="14" spans="2:15">
      <c r="B14" s="25" t="s">
        <v>66</v>
      </c>
      <c r="C14" s="4">
        <v>0</v>
      </c>
      <c r="D14" s="7">
        <v>0</v>
      </c>
      <c r="F14" s="8" t="s">
        <v>66</v>
      </c>
      <c r="G14" s="7">
        <v>0</v>
      </c>
      <c r="I14" s="14" t="s">
        <v>66</v>
      </c>
      <c r="J14" s="4">
        <v>0</v>
      </c>
      <c r="K14" s="7">
        <v>0</v>
      </c>
      <c r="M14" s="49" t="s">
        <v>66</v>
      </c>
      <c r="N14" s="19">
        <v>0</v>
      </c>
      <c r="O14" s="26">
        <v>0</v>
      </c>
    </row>
    <row r="15" spans="2:15">
      <c r="B15" s="25" t="s">
        <v>67</v>
      </c>
      <c r="C15" s="4">
        <v>0</v>
      </c>
      <c r="D15" s="7">
        <v>0</v>
      </c>
      <c r="F15" s="8" t="s">
        <v>67</v>
      </c>
      <c r="G15" s="7">
        <v>0</v>
      </c>
      <c r="I15" s="14" t="s">
        <v>67</v>
      </c>
      <c r="J15" s="4">
        <v>0</v>
      </c>
      <c r="K15" s="7">
        <v>0</v>
      </c>
      <c r="M15" s="49" t="s">
        <v>67</v>
      </c>
      <c r="N15" s="19">
        <v>0</v>
      </c>
      <c r="O15" s="26">
        <v>0</v>
      </c>
    </row>
    <row r="16" spans="2:15">
      <c r="B16" s="25" t="s">
        <v>4</v>
      </c>
      <c r="C16" s="4">
        <v>0</v>
      </c>
      <c r="D16" s="7">
        <v>0</v>
      </c>
      <c r="F16" s="8" t="s">
        <v>4</v>
      </c>
      <c r="G16" s="7">
        <v>0</v>
      </c>
      <c r="I16" s="14" t="s">
        <v>4</v>
      </c>
      <c r="J16" s="4">
        <v>0</v>
      </c>
      <c r="K16" s="7">
        <v>0</v>
      </c>
      <c r="M16" s="49" t="s">
        <v>4</v>
      </c>
      <c r="N16" s="19">
        <v>0</v>
      </c>
      <c r="O16" s="26">
        <v>0</v>
      </c>
    </row>
    <row r="17" spans="2:15">
      <c r="B17" s="25" t="s">
        <v>5</v>
      </c>
      <c r="C17" s="4">
        <v>0</v>
      </c>
      <c r="D17" s="7">
        <v>0</v>
      </c>
      <c r="F17" s="8" t="s">
        <v>5</v>
      </c>
      <c r="G17" s="7">
        <v>0</v>
      </c>
      <c r="I17" s="14" t="s">
        <v>5</v>
      </c>
      <c r="J17" s="4">
        <v>0</v>
      </c>
      <c r="K17" s="7">
        <v>0</v>
      </c>
      <c r="M17" s="49" t="s">
        <v>5</v>
      </c>
      <c r="N17" s="19">
        <v>0</v>
      </c>
      <c r="O17" s="26">
        <v>0</v>
      </c>
    </row>
    <row r="18" spans="2:15">
      <c r="B18" s="25" t="s">
        <v>6</v>
      </c>
      <c r="C18" s="4">
        <v>0</v>
      </c>
      <c r="D18" s="7">
        <v>0</v>
      </c>
      <c r="F18" s="8" t="s">
        <v>6</v>
      </c>
      <c r="G18" s="7">
        <v>0</v>
      </c>
      <c r="I18" s="14" t="s">
        <v>6</v>
      </c>
      <c r="J18" s="4">
        <v>0</v>
      </c>
      <c r="K18" s="7">
        <v>0</v>
      </c>
      <c r="M18" s="49" t="s">
        <v>6</v>
      </c>
      <c r="N18" s="19">
        <v>0</v>
      </c>
      <c r="O18" s="26">
        <v>0</v>
      </c>
    </row>
    <row r="19" spans="2:15">
      <c r="B19" s="25" t="s">
        <v>7</v>
      </c>
      <c r="C19" s="4">
        <v>0</v>
      </c>
      <c r="D19" s="7">
        <v>0</v>
      </c>
      <c r="F19" s="8" t="s">
        <v>7</v>
      </c>
      <c r="G19" s="7">
        <v>0</v>
      </c>
      <c r="I19" s="14" t="s">
        <v>7</v>
      </c>
      <c r="J19" s="4">
        <v>0</v>
      </c>
      <c r="K19" s="7">
        <v>0</v>
      </c>
      <c r="M19" s="49" t="s">
        <v>7</v>
      </c>
      <c r="N19" s="19">
        <v>0</v>
      </c>
      <c r="O19" s="26">
        <v>0</v>
      </c>
    </row>
    <row r="20" spans="2:15">
      <c r="B20" s="25" t="s">
        <v>8</v>
      </c>
      <c r="C20" s="4">
        <v>0</v>
      </c>
      <c r="D20" s="7">
        <v>0</v>
      </c>
      <c r="F20" s="8" t="s">
        <v>8</v>
      </c>
      <c r="G20" s="7">
        <v>0</v>
      </c>
      <c r="I20" s="14" t="s">
        <v>8</v>
      </c>
      <c r="J20" s="4">
        <v>0</v>
      </c>
      <c r="K20" s="7">
        <v>0</v>
      </c>
      <c r="M20" s="49" t="s">
        <v>8</v>
      </c>
      <c r="N20" s="19">
        <v>0</v>
      </c>
      <c r="O20" s="26">
        <v>0</v>
      </c>
    </row>
    <row r="21" spans="2:15">
      <c r="B21" s="25" t="s">
        <v>9</v>
      </c>
      <c r="C21" s="4">
        <v>0</v>
      </c>
      <c r="D21" s="7">
        <v>0</v>
      </c>
      <c r="F21" s="8" t="s">
        <v>9</v>
      </c>
      <c r="G21" s="7">
        <v>0</v>
      </c>
      <c r="I21" s="14" t="s">
        <v>9</v>
      </c>
      <c r="J21" s="4">
        <v>0</v>
      </c>
      <c r="K21" s="7">
        <v>0</v>
      </c>
      <c r="M21" s="49" t="s">
        <v>9</v>
      </c>
      <c r="N21" s="19">
        <v>0</v>
      </c>
      <c r="O21" s="26">
        <v>0</v>
      </c>
    </row>
    <row r="22" spans="2:15">
      <c r="B22" s="25" t="s">
        <v>10</v>
      </c>
      <c r="C22" s="4">
        <v>0</v>
      </c>
      <c r="D22" s="7">
        <v>0</v>
      </c>
      <c r="F22" s="8" t="s">
        <v>10</v>
      </c>
      <c r="G22" s="7">
        <v>0</v>
      </c>
      <c r="I22" s="14" t="s">
        <v>10</v>
      </c>
      <c r="J22" s="4">
        <v>0</v>
      </c>
      <c r="K22" s="7">
        <v>0</v>
      </c>
      <c r="M22" s="49" t="s">
        <v>10</v>
      </c>
      <c r="N22" s="19">
        <v>0</v>
      </c>
      <c r="O22" s="26">
        <v>0</v>
      </c>
    </row>
    <row r="23" spans="2:15">
      <c r="B23" s="25" t="s">
        <v>11</v>
      </c>
      <c r="C23" s="4">
        <v>45</v>
      </c>
      <c r="D23" s="7">
        <v>45</v>
      </c>
      <c r="F23" s="8" t="s">
        <v>11</v>
      </c>
      <c r="G23" s="7">
        <v>45</v>
      </c>
      <c r="I23" s="14" t="s">
        <v>11</v>
      </c>
      <c r="J23" s="4">
        <v>45</v>
      </c>
      <c r="K23" s="7">
        <v>45</v>
      </c>
      <c r="M23" s="49" t="s">
        <v>11</v>
      </c>
      <c r="N23" s="19">
        <v>45</v>
      </c>
      <c r="O23" s="26">
        <v>45</v>
      </c>
    </row>
    <row r="24" spans="2:15">
      <c r="B24" s="25" t="s">
        <v>12</v>
      </c>
      <c r="C24" s="4">
        <v>0</v>
      </c>
      <c r="D24" s="7">
        <v>0</v>
      </c>
      <c r="F24" s="8" t="s">
        <v>12</v>
      </c>
      <c r="G24" s="7">
        <v>0</v>
      </c>
      <c r="I24" s="14" t="s">
        <v>12</v>
      </c>
      <c r="J24" s="4">
        <v>0</v>
      </c>
      <c r="K24" s="7">
        <v>0</v>
      </c>
      <c r="M24" s="49" t="s">
        <v>12</v>
      </c>
      <c r="N24" s="19">
        <v>0</v>
      </c>
      <c r="O24" s="26">
        <v>0</v>
      </c>
    </row>
    <row r="25" spans="2:15">
      <c r="B25" s="25" t="s">
        <v>13</v>
      </c>
      <c r="C25" s="4">
        <v>0</v>
      </c>
      <c r="D25" s="7">
        <v>0</v>
      </c>
      <c r="F25" s="8" t="s">
        <v>13</v>
      </c>
      <c r="G25" s="7">
        <v>0</v>
      </c>
      <c r="I25" s="14" t="s">
        <v>13</v>
      </c>
      <c r="J25" s="4">
        <v>0</v>
      </c>
      <c r="K25" s="7">
        <v>0</v>
      </c>
      <c r="M25" s="49" t="s">
        <v>13</v>
      </c>
      <c r="N25" s="19">
        <v>0</v>
      </c>
      <c r="O25" s="26">
        <v>0</v>
      </c>
    </row>
    <row r="26" spans="2:15">
      <c r="B26" s="25" t="s">
        <v>14</v>
      </c>
      <c r="C26" s="4">
        <v>0</v>
      </c>
      <c r="D26" s="7">
        <v>0</v>
      </c>
      <c r="F26" s="8" t="s">
        <v>14</v>
      </c>
      <c r="G26" s="7">
        <v>0</v>
      </c>
      <c r="I26" s="14" t="s">
        <v>14</v>
      </c>
      <c r="J26" s="4">
        <v>0</v>
      </c>
      <c r="K26" s="7">
        <v>0</v>
      </c>
      <c r="M26" s="49" t="s">
        <v>14</v>
      </c>
      <c r="N26" s="19">
        <v>0</v>
      </c>
      <c r="O26" s="26">
        <v>0</v>
      </c>
    </row>
    <row r="27" spans="2:15">
      <c r="B27" s="25" t="s">
        <v>15</v>
      </c>
      <c r="C27" s="4">
        <v>0</v>
      </c>
      <c r="D27" s="7">
        <v>0</v>
      </c>
      <c r="F27" s="8" t="s">
        <v>15</v>
      </c>
      <c r="G27" s="7">
        <v>0</v>
      </c>
      <c r="I27" s="14" t="s">
        <v>15</v>
      </c>
      <c r="J27" s="4">
        <v>0</v>
      </c>
      <c r="K27" s="7">
        <v>0</v>
      </c>
      <c r="M27" s="49" t="s">
        <v>15</v>
      </c>
      <c r="N27" s="19">
        <v>0</v>
      </c>
      <c r="O27" s="26">
        <v>0</v>
      </c>
    </row>
    <row r="28" spans="2:15">
      <c r="B28" s="25" t="s">
        <v>16</v>
      </c>
      <c r="C28" s="4">
        <v>0</v>
      </c>
      <c r="D28" s="7">
        <v>0</v>
      </c>
      <c r="F28" s="8" t="s">
        <v>16</v>
      </c>
      <c r="G28" s="7">
        <v>0</v>
      </c>
      <c r="I28" s="14" t="s">
        <v>16</v>
      </c>
      <c r="J28" s="4">
        <v>0</v>
      </c>
      <c r="K28" s="7">
        <v>0</v>
      </c>
      <c r="M28" s="49" t="s">
        <v>16</v>
      </c>
      <c r="N28" s="19">
        <v>0</v>
      </c>
      <c r="O28" s="26">
        <v>0</v>
      </c>
    </row>
    <row r="29" spans="2:15">
      <c r="B29" s="25" t="s">
        <v>17</v>
      </c>
      <c r="C29" s="4">
        <v>0</v>
      </c>
      <c r="D29" s="7">
        <v>0</v>
      </c>
      <c r="F29" s="8" t="s">
        <v>17</v>
      </c>
      <c r="G29" s="7">
        <v>0</v>
      </c>
      <c r="I29" s="14" t="s">
        <v>17</v>
      </c>
      <c r="J29" s="4">
        <v>0</v>
      </c>
      <c r="K29" s="7">
        <v>0</v>
      </c>
      <c r="M29" s="49" t="s">
        <v>17</v>
      </c>
      <c r="N29" s="19">
        <v>0</v>
      </c>
      <c r="O29" s="26">
        <v>0</v>
      </c>
    </row>
    <row r="30" spans="2:15">
      <c r="B30" s="25" t="s">
        <v>18</v>
      </c>
      <c r="C30" s="4">
        <v>0</v>
      </c>
      <c r="D30" s="7">
        <v>0</v>
      </c>
      <c r="F30" s="8" t="s">
        <v>18</v>
      </c>
      <c r="G30" s="7">
        <v>0</v>
      </c>
      <c r="I30" s="14" t="s">
        <v>18</v>
      </c>
      <c r="J30" s="4">
        <v>0</v>
      </c>
      <c r="K30" s="7">
        <v>0</v>
      </c>
      <c r="M30" s="49" t="s">
        <v>18</v>
      </c>
      <c r="N30" s="19">
        <v>0</v>
      </c>
      <c r="O30" s="26">
        <v>0</v>
      </c>
    </row>
    <row r="31" spans="2:15">
      <c r="B31" s="25" t="s">
        <v>19</v>
      </c>
      <c r="C31" s="4">
        <v>0</v>
      </c>
      <c r="D31" s="7">
        <v>0</v>
      </c>
      <c r="F31" s="8" t="s">
        <v>19</v>
      </c>
      <c r="G31" s="7">
        <v>0</v>
      </c>
      <c r="I31" s="14" t="s">
        <v>19</v>
      </c>
      <c r="J31" s="4">
        <v>0</v>
      </c>
      <c r="K31" s="7">
        <v>0</v>
      </c>
      <c r="M31" s="49" t="s">
        <v>19</v>
      </c>
      <c r="N31" s="19">
        <v>0</v>
      </c>
      <c r="O31" s="26">
        <v>0</v>
      </c>
    </row>
    <row r="32" spans="2:15">
      <c r="B32" s="25" t="s">
        <v>20</v>
      </c>
      <c r="C32" s="4">
        <v>10.0192</v>
      </c>
      <c r="D32" s="7">
        <v>29.531099999999999</v>
      </c>
      <c r="F32" s="8" t="s">
        <v>20</v>
      </c>
      <c r="G32" s="7">
        <v>123.619</v>
      </c>
      <c r="I32" s="14" t="s">
        <v>20</v>
      </c>
      <c r="J32" s="4">
        <v>55.566699999999997</v>
      </c>
      <c r="K32" s="7">
        <v>123.619</v>
      </c>
      <c r="M32" s="49" t="s">
        <v>20</v>
      </c>
      <c r="N32" s="19">
        <v>55.566699999999997</v>
      </c>
      <c r="O32" s="26">
        <v>123.619</v>
      </c>
    </row>
    <row r="33" spans="2:15">
      <c r="B33" s="25" t="s">
        <v>21</v>
      </c>
      <c r="C33" s="4">
        <v>0</v>
      </c>
      <c r="D33" s="7">
        <v>0</v>
      </c>
      <c r="F33" s="8" t="s">
        <v>21</v>
      </c>
      <c r="G33" s="7">
        <v>0</v>
      </c>
      <c r="I33" s="14" t="s">
        <v>21</v>
      </c>
      <c r="J33" s="4">
        <v>0</v>
      </c>
      <c r="K33" s="7">
        <v>0</v>
      </c>
      <c r="M33" s="49" t="s">
        <v>21</v>
      </c>
      <c r="N33" s="19">
        <v>0</v>
      </c>
      <c r="O33" s="26">
        <v>0</v>
      </c>
    </row>
    <row r="34" spans="2:15">
      <c r="B34" s="25" t="s">
        <v>22</v>
      </c>
      <c r="C34" s="4">
        <v>0</v>
      </c>
      <c r="D34" s="7">
        <v>0</v>
      </c>
      <c r="F34" s="8" t="s">
        <v>22</v>
      </c>
      <c r="G34" s="7">
        <v>0</v>
      </c>
      <c r="I34" s="14" t="s">
        <v>22</v>
      </c>
      <c r="J34" s="4">
        <v>0</v>
      </c>
      <c r="K34" s="7">
        <v>0</v>
      </c>
      <c r="M34" s="49" t="s">
        <v>22</v>
      </c>
      <c r="N34" s="19">
        <v>0</v>
      </c>
      <c r="O34" s="26">
        <v>0</v>
      </c>
    </row>
    <row r="35" spans="2:15">
      <c r="B35" s="25" t="s">
        <v>23</v>
      </c>
      <c r="C35" s="4">
        <v>0</v>
      </c>
      <c r="D35" s="7">
        <v>0</v>
      </c>
      <c r="F35" s="8" t="s">
        <v>23</v>
      </c>
      <c r="G35" s="7">
        <v>0</v>
      </c>
      <c r="I35" s="14" t="s">
        <v>23</v>
      </c>
      <c r="J35" s="4">
        <v>0</v>
      </c>
      <c r="K35" s="7">
        <v>0</v>
      </c>
      <c r="M35" s="49" t="s">
        <v>23</v>
      </c>
      <c r="N35" s="19">
        <v>0</v>
      </c>
      <c r="O35" s="26">
        <v>0</v>
      </c>
    </row>
    <row r="36" spans="2:15">
      <c r="B36" s="25" t="s">
        <v>24</v>
      </c>
      <c r="C36" s="4">
        <v>0</v>
      </c>
      <c r="D36" s="7">
        <v>0</v>
      </c>
      <c r="F36" s="8" t="s">
        <v>24</v>
      </c>
      <c r="G36" s="7">
        <v>0</v>
      </c>
      <c r="I36" s="14" t="s">
        <v>24</v>
      </c>
      <c r="J36" s="4">
        <v>0</v>
      </c>
      <c r="K36" s="7">
        <v>0</v>
      </c>
      <c r="M36" s="49" t="s">
        <v>24</v>
      </c>
      <c r="N36" s="19">
        <v>0</v>
      </c>
      <c r="O36" s="26">
        <v>0</v>
      </c>
    </row>
    <row r="37" spans="2:15">
      <c r="B37" s="25" t="s">
        <v>25</v>
      </c>
      <c r="C37" s="4">
        <v>12.490047000000001</v>
      </c>
      <c r="D37" s="7">
        <v>14.585805000000001</v>
      </c>
      <c r="F37" s="8" t="s">
        <v>25</v>
      </c>
      <c r="G37" s="7">
        <v>23.398969000000001</v>
      </c>
      <c r="I37" s="14" t="s">
        <v>25</v>
      </c>
      <c r="J37" s="4">
        <v>16.410972000000001</v>
      </c>
      <c r="K37" s="7">
        <v>23.398969000000001</v>
      </c>
      <c r="M37" s="49" t="s">
        <v>25</v>
      </c>
      <c r="N37" s="19">
        <v>16.410972000000001</v>
      </c>
      <c r="O37" s="26">
        <v>23.398969000000001</v>
      </c>
    </row>
    <row r="38" spans="2:15">
      <c r="B38" s="25" t="s">
        <v>26</v>
      </c>
      <c r="C38" s="4">
        <v>3.7209680000000001</v>
      </c>
      <c r="D38" s="7">
        <v>7.5265029999999999</v>
      </c>
      <c r="F38" s="8" t="s">
        <v>26</v>
      </c>
      <c r="G38" s="7">
        <v>46.427534999999999</v>
      </c>
      <c r="I38" s="14" t="s">
        <v>26</v>
      </c>
      <c r="J38" s="4">
        <v>15.475845</v>
      </c>
      <c r="K38" s="7">
        <v>46.427534999999999</v>
      </c>
      <c r="M38" s="49" t="s">
        <v>26</v>
      </c>
      <c r="N38" s="19">
        <v>19.196812999999999</v>
      </c>
      <c r="O38" s="26">
        <v>57.759574999999998</v>
      </c>
    </row>
    <row r="39" spans="2:15">
      <c r="B39" s="25" t="s">
        <v>27</v>
      </c>
      <c r="C39" s="4">
        <v>0</v>
      </c>
      <c r="D39" s="7">
        <v>0</v>
      </c>
      <c r="F39" s="8" t="s">
        <v>27</v>
      </c>
      <c r="G39" s="7">
        <v>0</v>
      </c>
      <c r="I39" s="14" t="s">
        <v>27</v>
      </c>
      <c r="J39" s="4">
        <v>0</v>
      </c>
      <c r="K39" s="7">
        <v>0</v>
      </c>
      <c r="M39" s="49" t="s">
        <v>27</v>
      </c>
      <c r="N39" s="19">
        <v>0</v>
      </c>
      <c r="O39" s="26">
        <v>0</v>
      </c>
    </row>
    <row r="40" spans="2:15">
      <c r="B40" s="25" t="s">
        <v>28</v>
      </c>
      <c r="C40" s="4">
        <v>0</v>
      </c>
      <c r="D40" s="7">
        <v>0</v>
      </c>
      <c r="F40" s="8" t="s">
        <v>28</v>
      </c>
      <c r="G40" s="7">
        <v>0</v>
      </c>
      <c r="I40" s="14" t="s">
        <v>28</v>
      </c>
      <c r="J40" s="4">
        <v>0</v>
      </c>
      <c r="K40" s="7">
        <v>0</v>
      </c>
      <c r="M40" s="49" t="s">
        <v>28</v>
      </c>
      <c r="N40" s="19">
        <v>0</v>
      </c>
      <c r="O40" s="26">
        <v>0</v>
      </c>
    </row>
    <row r="41" spans="2:15">
      <c r="B41" s="25" t="s">
        <v>29</v>
      </c>
      <c r="C41" s="4">
        <v>0</v>
      </c>
      <c r="D41" s="7">
        <v>0</v>
      </c>
      <c r="F41" s="8" t="s">
        <v>29</v>
      </c>
      <c r="G41" s="7">
        <v>0</v>
      </c>
      <c r="I41" s="14" t="s">
        <v>29</v>
      </c>
      <c r="J41" s="4">
        <v>0</v>
      </c>
      <c r="K41" s="7">
        <v>0</v>
      </c>
      <c r="M41" s="49" t="s">
        <v>29</v>
      </c>
      <c r="N41" s="19">
        <v>0</v>
      </c>
      <c r="O41" s="26">
        <v>0</v>
      </c>
    </row>
    <row r="42" spans="2:15">
      <c r="B42" s="25" t="s">
        <v>30</v>
      </c>
      <c r="C42" s="4">
        <v>0</v>
      </c>
      <c r="D42" s="7">
        <v>0</v>
      </c>
      <c r="F42" s="8" t="s">
        <v>30</v>
      </c>
      <c r="G42" s="7">
        <v>0</v>
      </c>
      <c r="I42" s="14" t="s">
        <v>30</v>
      </c>
      <c r="J42" s="4">
        <v>0</v>
      </c>
      <c r="K42" s="7">
        <v>0</v>
      </c>
      <c r="M42" s="49" t="s">
        <v>30</v>
      </c>
      <c r="N42" s="19">
        <v>0</v>
      </c>
      <c r="O42" s="26">
        <v>0</v>
      </c>
    </row>
    <row r="43" spans="2:15">
      <c r="B43" s="25" t="s">
        <v>31</v>
      </c>
      <c r="C43" s="4">
        <v>0</v>
      </c>
      <c r="D43" s="7">
        <v>0</v>
      </c>
      <c r="F43" s="8" t="s">
        <v>31</v>
      </c>
      <c r="G43" s="7">
        <v>0</v>
      </c>
      <c r="I43" s="14" t="s">
        <v>31</v>
      </c>
      <c r="J43" s="4">
        <v>0</v>
      </c>
      <c r="K43" s="7">
        <v>0</v>
      </c>
      <c r="M43" s="49" t="s">
        <v>31</v>
      </c>
      <c r="N43" s="20">
        <v>0</v>
      </c>
      <c r="O43" s="27">
        <v>0</v>
      </c>
    </row>
    <row r="44" spans="2:15">
      <c r="B44" s="25" t="s">
        <v>32</v>
      </c>
      <c r="C44" s="4">
        <v>0</v>
      </c>
      <c r="D44" s="7">
        <v>0</v>
      </c>
      <c r="F44" s="8" t="s">
        <v>32</v>
      </c>
      <c r="G44" s="7">
        <v>0</v>
      </c>
      <c r="I44" s="14" t="s">
        <v>32</v>
      </c>
      <c r="J44" s="4">
        <v>0</v>
      </c>
      <c r="K44" s="7">
        <v>0</v>
      </c>
      <c r="M44" s="49" t="s">
        <v>32</v>
      </c>
      <c r="N44" s="20">
        <v>0</v>
      </c>
      <c r="O44" s="27">
        <v>0</v>
      </c>
    </row>
    <row r="45" spans="2:15">
      <c r="B45" s="25" t="s">
        <v>33</v>
      </c>
      <c r="C45" s="4">
        <v>0</v>
      </c>
      <c r="D45" s="7">
        <v>0</v>
      </c>
      <c r="F45" s="8" t="s">
        <v>33</v>
      </c>
      <c r="G45" s="7">
        <v>0</v>
      </c>
      <c r="I45" s="14" t="s">
        <v>33</v>
      </c>
      <c r="J45" s="4">
        <v>0</v>
      </c>
      <c r="K45" s="7">
        <v>0</v>
      </c>
      <c r="M45" s="49" t="s">
        <v>33</v>
      </c>
      <c r="N45" s="19">
        <v>0</v>
      </c>
      <c r="O45" s="26">
        <v>0</v>
      </c>
    </row>
    <row r="46" spans="2:15" ht="15.75" thickBot="1">
      <c r="B46" s="28" t="s">
        <v>34</v>
      </c>
      <c r="C46" s="10">
        <v>0</v>
      </c>
      <c r="D46" s="11">
        <v>0</v>
      </c>
      <c r="F46" s="9" t="s">
        <v>34</v>
      </c>
      <c r="G46" s="11">
        <v>0</v>
      </c>
      <c r="I46" s="15" t="s">
        <v>34</v>
      </c>
      <c r="J46" s="10">
        <v>0</v>
      </c>
      <c r="K46" s="11">
        <v>0</v>
      </c>
      <c r="M46" s="50" t="s">
        <v>34</v>
      </c>
      <c r="N46" s="29">
        <v>0</v>
      </c>
      <c r="O46" s="30">
        <v>0</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Y26"/>
  <sheetViews>
    <sheetView showGridLines="0" zoomScale="85" zoomScaleNormal="85" workbookViewId="0">
      <selection activeCell="W6" sqref="W6"/>
    </sheetView>
  </sheetViews>
  <sheetFormatPr defaultColWidth="8.88671875" defaultRowHeight="15"/>
  <cols>
    <col min="1" max="1" width="8.88671875" style="1"/>
    <col min="2" max="2" width="9.21875" style="1" customWidth="1"/>
    <col min="3" max="3" width="18.21875" style="1" customWidth="1"/>
    <col min="4" max="8" width="8.88671875" style="1"/>
    <col min="9" max="9" width="4.21875" style="1" customWidth="1"/>
    <col min="10" max="10" width="9.21875" style="1" customWidth="1"/>
    <col min="11" max="11" width="18.21875" style="1" customWidth="1"/>
    <col min="12" max="16" width="8.88671875" style="1"/>
    <col min="17" max="17" width="4.21875" style="1" customWidth="1"/>
    <col min="18" max="18" width="9.21875" style="1" customWidth="1"/>
    <col min="19" max="19" width="18.21875" style="1" customWidth="1"/>
    <col min="20" max="16384" width="8.88671875" style="1"/>
  </cols>
  <sheetData>
    <row r="2" spans="2:25" ht="18.75">
      <c r="B2" s="2" t="s">
        <v>58</v>
      </c>
    </row>
    <row r="3" spans="2:25" ht="18.75">
      <c r="C3"/>
      <c r="D3"/>
      <c r="E3"/>
      <c r="F3"/>
      <c r="G3"/>
      <c r="I3" s="2"/>
      <c r="J3"/>
      <c r="K3"/>
      <c r="L3"/>
      <c r="M3"/>
      <c r="N3"/>
    </row>
    <row r="4" spans="2:25">
      <c r="B4" s="76" t="s">
        <v>74</v>
      </c>
      <c r="C4" s="76"/>
      <c r="D4" s="76"/>
      <c r="E4" s="76"/>
      <c r="F4" s="76"/>
      <c r="G4" s="76"/>
      <c r="H4" s="76"/>
      <c r="I4" s="76"/>
      <c r="J4" s="76"/>
      <c r="K4" s="76"/>
      <c r="L4" s="76"/>
      <c r="M4" s="76"/>
      <c r="N4" s="76"/>
      <c r="O4" s="76"/>
      <c r="P4" s="76"/>
      <c r="Q4" s="76"/>
      <c r="R4" s="76"/>
    </row>
    <row r="5" spans="2:25">
      <c r="B5" s="76"/>
      <c r="C5" s="76"/>
      <c r="D5" s="76"/>
      <c r="E5" s="76"/>
      <c r="F5" s="76"/>
      <c r="G5" s="76"/>
      <c r="H5" s="76"/>
      <c r="I5" s="76"/>
      <c r="J5" s="76"/>
      <c r="K5" s="76"/>
      <c r="L5" s="76"/>
      <c r="M5" s="76"/>
      <c r="N5" s="76"/>
      <c r="O5" s="76"/>
      <c r="P5" s="76"/>
      <c r="Q5" s="76"/>
      <c r="R5" s="76"/>
    </row>
    <row r="7" spans="2:25" ht="18.75">
      <c r="B7" s="2" t="s">
        <v>59</v>
      </c>
      <c r="J7" s="2" t="s">
        <v>65</v>
      </c>
      <c r="R7" s="2" t="s">
        <v>64</v>
      </c>
    </row>
    <row r="8" spans="2:25" ht="19.5" thickBot="1">
      <c r="B8" s="3" t="s">
        <v>0</v>
      </c>
      <c r="C8" s="32"/>
      <c r="D8" s="33"/>
      <c r="E8" s="33"/>
      <c r="F8" s="33"/>
      <c r="G8" s="33"/>
      <c r="H8" s="33"/>
      <c r="I8" s="32"/>
      <c r="J8" s="3" t="s">
        <v>37</v>
      </c>
      <c r="L8" s="33"/>
      <c r="M8" s="33"/>
      <c r="N8" s="33"/>
      <c r="O8" s="33"/>
      <c r="P8" s="33"/>
      <c r="R8" s="3" t="s">
        <v>37</v>
      </c>
      <c r="S8" s="2"/>
      <c r="T8" s="2"/>
      <c r="U8" s="2"/>
      <c r="V8" s="33"/>
      <c r="W8" s="33"/>
      <c r="X8" s="33"/>
      <c r="Y8" s="32"/>
    </row>
    <row r="9" spans="2:25" ht="15.75" thickBot="1">
      <c r="B9" s="34" t="s">
        <v>46</v>
      </c>
      <c r="C9" s="34" t="s">
        <v>46</v>
      </c>
      <c r="D9" s="38">
        <v>2020</v>
      </c>
      <c r="E9" s="38">
        <v>2025</v>
      </c>
      <c r="F9" s="38">
        <v>2030</v>
      </c>
      <c r="G9" s="38">
        <v>2035</v>
      </c>
      <c r="H9" s="39">
        <v>2040</v>
      </c>
      <c r="I9" s="32"/>
      <c r="J9" s="34" t="s">
        <v>46</v>
      </c>
      <c r="K9" s="34" t="s">
        <v>46</v>
      </c>
      <c r="L9" s="38">
        <v>2020</v>
      </c>
      <c r="M9" s="38">
        <v>2025</v>
      </c>
      <c r="N9" s="38">
        <v>2030</v>
      </c>
      <c r="O9" s="38">
        <v>2035</v>
      </c>
      <c r="P9" s="39">
        <v>2040</v>
      </c>
      <c r="R9" s="34" t="s">
        <v>46</v>
      </c>
      <c r="S9" s="34" t="s">
        <v>46</v>
      </c>
      <c r="T9" s="38">
        <v>2020</v>
      </c>
      <c r="U9" s="38">
        <v>2025</v>
      </c>
      <c r="V9" s="38">
        <v>2030</v>
      </c>
      <c r="W9" s="38">
        <v>2035</v>
      </c>
      <c r="X9" s="39">
        <v>2040</v>
      </c>
      <c r="Y9" s="32"/>
    </row>
    <row r="10" spans="2:25" ht="15.75" thickTop="1">
      <c r="B10" s="64" t="s">
        <v>3</v>
      </c>
      <c r="C10" s="35" t="s">
        <v>47</v>
      </c>
      <c r="D10" s="4">
        <v>259.14999999999998</v>
      </c>
      <c r="E10" s="4">
        <v>1040.25</v>
      </c>
      <c r="F10" s="4">
        <v>2602.4499999999998</v>
      </c>
      <c r="G10" s="4">
        <v>4153.7000000000007</v>
      </c>
      <c r="H10" s="7">
        <v>5204.8999999999996</v>
      </c>
      <c r="I10" s="32"/>
      <c r="J10" s="64" t="s">
        <v>3</v>
      </c>
      <c r="K10" s="35" t="s">
        <v>47</v>
      </c>
      <c r="L10" s="4">
        <v>13</v>
      </c>
      <c r="M10" s="4">
        <v>13</v>
      </c>
      <c r="N10" s="4">
        <v>14</v>
      </c>
      <c r="O10" s="4">
        <v>14</v>
      </c>
      <c r="P10" s="7">
        <v>15</v>
      </c>
      <c r="R10" s="64" t="s">
        <v>3</v>
      </c>
      <c r="S10" s="35" t="s">
        <v>47</v>
      </c>
      <c r="T10" s="4">
        <v>0.74550000000000005</v>
      </c>
      <c r="U10" s="4">
        <v>2.9925000000000002</v>
      </c>
      <c r="V10" s="4">
        <v>7.4865000000000004</v>
      </c>
      <c r="W10" s="4">
        <v>11.949</v>
      </c>
      <c r="X10" s="7">
        <v>14.973000000000001</v>
      </c>
      <c r="Y10" s="32"/>
    </row>
    <row r="11" spans="2:25">
      <c r="B11" s="65" t="s">
        <v>3</v>
      </c>
      <c r="C11" s="42" t="s">
        <v>49</v>
      </c>
      <c r="D11" s="4">
        <v>103.66</v>
      </c>
      <c r="E11" s="4">
        <v>416.09999999999997</v>
      </c>
      <c r="F11" s="4">
        <v>1040.98</v>
      </c>
      <c r="G11" s="4">
        <v>1661.4799999999998</v>
      </c>
      <c r="H11" s="7">
        <v>2081.96</v>
      </c>
      <c r="I11" s="32"/>
      <c r="J11" s="65" t="s">
        <v>3</v>
      </c>
      <c r="K11" s="42" t="s">
        <v>49</v>
      </c>
      <c r="L11" s="4">
        <v>0.28399999999999997</v>
      </c>
      <c r="M11" s="4">
        <v>1.1399999999999999</v>
      </c>
      <c r="N11" s="4">
        <v>2.8519999999999999</v>
      </c>
      <c r="O11" s="4">
        <v>4.5519999999999996</v>
      </c>
      <c r="P11" s="7">
        <v>5.7039999999999997</v>
      </c>
      <c r="R11" s="65" t="s">
        <v>3</v>
      </c>
      <c r="S11" s="42" t="s">
        <v>49</v>
      </c>
      <c r="T11" s="4">
        <v>0.28399999999999997</v>
      </c>
      <c r="U11" s="4">
        <v>1.1399999999999999</v>
      </c>
      <c r="V11" s="4">
        <v>2.8519999999999999</v>
      </c>
      <c r="W11" s="4">
        <v>4.5519999999999996</v>
      </c>
      <c r="X11" s="7">
        <v>5.7039999999999997</v>
      </c>
      <c r="Y11" s="32"/>
    </row>
    <row r="12" spans="2:25">
      <c r="B12" s="65" t="s">
        <v>3</v>
      </c>
      <c r="C12" s="42" t="s">
        <v>50</v>
      </c>
      <c r="D12" s="4">
        <v>155.49</v>
      </c>
      <c r="E12" s="4">
        <v>624.15</v>
      </c>
      <c r="F12" s="4">
        <v>1561.4699999999998</v>
      </c>
      <c r="G12" s="4">
        <v>2492.2200000000003</v>
      </c>
      <c r="H12" s="7">
        <v>3122.9399999999996</v>
      </c>
      <c r="I12" s="32"/>
      <c r="J12" s="65" t="s">
        <v>3</v>
      </c>
      <c r="K12" s="42" t="s">
        <v>50</v>
      </c>
      <c r="L12" s="4">
        <v>10</v>
      </c>
      <c r="M12" s="4">
        <v>10</v>
      </c>
      <c r="N12" s="4">
        <v>10</v>
      </c>
      <c r="O12" s="4">
        <v>10</v>
      </c>
      <c r="P12" s="7">
        <v>10</v>
      </c>
      <c r="R12" s="65" t="s">
        <v>3</v>
      </c>
      <c r="S12" s="42" t="s">
        <v>50</v>
      </c>
      <c r="T12" s="4">
        <v>0.42599999999999999</v>
      </c>
      <c r="U12" s="4">
        <v>1.71</v>
      </c>
      <c r="V12" s="4">
        <v>4.2779999999999996</v>
      </c>
      <c r="W12" s="4">
        <v>6.8280000000000003</v>
      </c>
      <c r="X12" s="7">
        <v>8.5559999999999992</v>
      </c>
      <c r="Y12" s="32"/>
    </row>
    <row r="13" spans="2:25">
      <c r="B13" s="65"/>
      <c r="C13" s="42"/>
      <c r="D13" s="4"/>
      <c r="E13" s="4"/>
      <c r="F13" s="4"/>
      <c r="G13" s="4"/>
      <c r="H13" s="7"/>
      <c r="I13" s="32"/>
      <c r="J13" s="65"/>
      <c r="K13" s="42"/>
      <c r="L13" s="4"/>
      <c r="M13" s="4"/>
      <c r="N13" s="4"/>
      <c r="O13" s="4"/>
      <c r="P13" s="7"/>
      <c r="R13" s="65"/>
      <c r="S13" s="42"/>
      <c r="T13" s="4"/>
      <c r="U13" s="4"/>
      <c r="V13" s="4"/>
      <c r="W13" s="4"/>
      <c r="X13" s="7"/>
      <c r="Y13" s="32"/>
    </row>
    <row r="14" spans="2:25">
      <c r="B14" s="65" t="s">
        <v>5</v>
      </c>
      <c r="C14" s="36" t="s">
        <v>47</v>
      </c>
      <c r="D14" s="4">
        <v>2920</v>
      </c>
      <c r="E14" s="4">
        <v>3285</v>
      </c>
      <c r="F14" s="4">
        <v>3285</v>
      </c>
      <c r="G14" s="4">
        <v>3285</v>
      </c>
      <c r="H14" s="7">
        <v>3285</v>
      </c>
      <c r="I14" s="32"/>
      <c r="J14" s="65" t="s">
        <v>5</v>
      </c>
      <c r="K14" s="36" t="s">
        <v>47</v>
      </c>
      <c r="L14" s="4">
        <v>8</v>
      </c>
      <c r="M14" s="4">
        <v>9</v>
      </c>
      <c r="N14" s="4">
        <v>9</v>
      </c>
      <c r="O14" s="4">
        <v>9</v>
      </c>
      <c r="P14" s="7">
        <v>9</v>
      </c>
      <c r="R14" s="65" t="s">
        <v>5</v>
      </c>
      <c r="S14" s="36" t="s">
        <v>47</v>
      </c>
      <c r="T14" s="4">
        <v>8</v>
      </c>
      <c r="U14" s="4">
        <v>9</v>
      </c>
      <c r="V14" s="4">
        <v>9</v>
      </c>
      <c r="W14" s="4">
        <v>9</v>
      </c>
      <c r="X14" s="7">
        <v>9</v>
      </c>
      <c r="Y14" s="32"/>
    </row>
    <row r="15" spans="2:25">
      <c r="B15" s="65" t="s">
        <v>5</v>
      </c>
      <c r="C15" s="42" t="s">
        <v>49</v>
      </c>
      <c r="D15" s="4">
        <v>2920</v>
      </c>
      <c r="E15" s="4">
        <v>3285</v>
      </c>
      <c r="F15" s="4">
        <v>3285</v>
      </c>
      <c r="G15" s="4">
        <v>3285</v>
      </c>
      <c r="H15" s="7">
        <v>3285</v>
      </c>
      <c r="I15" s="32"/>
      <c r="J15" s="65" t="s">
        <v>5</v>
      </c>
      <c r="K15" s="42" t="s">
        <v>49</v>
      </c>
      <c r="L15" s="4">
        <v>8</v>
      </c>
      <c r="M15" s="4">
        <v>9</v>
      </c>
      <c r="N15" s="4">
        <v>9</v>
      </c>
      <c r="O15" s="4">
        <v>9</v>
      </c>
      <c r="P15" s="7">
        <v>9</v>
      </c>
      <c r="R15" s="65" t="s">
        <v>5</v>
      </c>
      <c r="S15" s="42" t="s">
        <v>49</v>
      </c>
      <c r="T15" s="4">
        <v>8</v>
      </c>
      <c r="U15" s="4">
        <v>9</v>
      </c>
      <c r="V15" s="4">
        <v>9</v>
      </c>
      <c r="W15" s="4">
        <v>9</v>
      </c>
      <c r="X15" s="7">
        <v>9</v>
      </c>
      <c r="Y15" s="32"/>
    </row>
    <row r="16" spans="2:25">
      <c r="B16" s="65" t="s">
        <v>5</v>
      </c>
      <c r="C16" s="36" t="s">
        <v>48</v>
      </c>
      <c r="D16" s="4">
        <v>1723.165</v>
      </c>
      <c r="E16" s="4">
        <v>3445.9650000000001</v>
      </c>
      <c r="F16" s="4">
        <v>5169.13</v>
      </c>
      <c r="G16" s="4">
        <v>5169.13</v>
      </c>
      <c r="H16" s="7">
        <v>5169.13</v>
      </c>
      <c r="I16" s="32"/>
      <c r="J16" s="65" t="s">
        <v>5</v>
      </c>
      <c r="K16" s="36" t="s">
        <v>48</v>
      </c>
      <c r="L16" s="4">
        <v>19.116</v>
      </c>
      <c r="M16" s="4">
        <v>19.116</v>
      </c>
      <c r="N16" s="4">
        <v>19.116</v>
      </c>
      <c r="O16" s="4">
        <v>19.116</v>
      </c>
      <c r="P16" s="7">
        <v>19.116</v>
      </c>
      <c r="R16" s="65" t="s">
        <v>5</v>
      </c>
      <c r="S16" s="36" t="s">
        <v>48</v>
      </c>
      <c r="T16" s="4">
        <v>16.606000000000002</v>
      </c>
      <c r="U16" s="4">
        <v>16.606000000000002</v>
      </c>
      <c r="V16" s="4">
        <v>16.606000000000002</v>
      </c>
      <c r="W16" s="4">
        <v>16.606000000000002</v>
      </c>
      <c r="X16" s="7">
        <v>16.606000000000002</v>
      </c>
      <c r="Y16" s="32"/>
    </row>
    <row r="17" spans="2:25">
      <c r="B17" s="65"/>
      <c r="C17" s="36"/>
      <c r="D17" s="4"/>
      <c r="E17" s="4"/>
      <c r="F17" s="4"/>
      <c r="G17" s="4"/>
      <c r="H17" s="7"/>
      <c r="I17" s="32"/>
      <c r="J17" s="65"/>
      <c r="K17" s="36"/>
      <c r="L17" s="4"/>
      <c r="M17" s="4"/>
      <c r="N17" s="4"/>
      <c r="O17" s="4"/>
      <c r="P17" s="7"/>
      <c r="R17" s="65"/>
      <c r="S17" s="36"/>
      <c r="T17" s="4"/>
      <c r="U17" s="4"/>
      <c r="V17" s="4"/>
      <c r="W17" s="4"/>
      <c r="X17" s="7"/>
      <c r="Y17" s="32"/>
    </row>
    <row r="18" spans="2:25">
      <c r="B18" s="65" t="s">
        <v>24</v>
      </c>
      <c r="C18" s="36" t="s">
        <v>47</v>
      </c>
      <c r="D18" s="4">
        <v>160.6</v>
      </c>
      <c r="E18" s="4">
        <v>175.2</v>
      </c>
      <c r="F18" s="4">
        <v>354.05</v>
      </c>
      <c r="G18" s="4">
        <v>974.55</v>
      </c>
      <c r="H18" s="7">
        <v>992.80000000000007</v>
      </c>
      <c r="I18" s="32"/>
      <c r="J18" s="65" t="s">
        <v>24</v>
      </c>
      <c r="K18" s="36" t="s">
        <v>47</v>
      </c>
      <c r="L18" s="4">
        <v>4.7522849999999996</v>
      </c>
      <c r="M18" s="4">
        <v>9.0422849999999997</v>
      </c>
      <c r="N18" s="4">
        <v>14.512285</v>
      </c>
      <c r="O18" s="4">
        <v>31.682285</v>
      </c>
      <c r="P18" s="7">
        <v>31.682285</v>
      </c>
      <c r="R18" s="65" t="s">
        <v>24</v>
      </c>
      <c r="S18" s="36" t="s">
        <v>47</v>
      </c>
      <c r="T18" s="4">
        <v>2.192285</v>
      </c>
      <c r="U18" s="4">
        <v>5.7722850000000001</v>
      </c>
      <c r="V18" s="4">
        <v>10.322285000000001</v>
      </c>
      <c r="W18" s="4">
        <v>27.062284999999999</v>
      </c>
      <c r="X18" s="7">
        <v>27.062284999999999</v>
      </c>
      <c r="Y18" s="32"/>
    </row>
    <row r="19" spans="2:25">
      <c r="B19" s="65" t="s">
        <v>24</v>
      </c>
      <c r="C19" s="42" t="s">
        <v>49</v>
      </c>
      <c r="D19" s="4">
        <v>146</v>
      </c>
      <c r="E19" s="4">
        <v>215.35</v>
      </c>
      <c r="F19" s="4">
        <v>324.85000000000002</v>
      </c>
      <c r="G19" s="4">
        <v>908.85</v>
      </c>
      <c r="H19" s="7">
        <v>908.85</v>
      </c>
      <c r="I19" s="32"/>
      <c r="J19" s="65" t="s">
        <v>24</v>
      </c>
      <c r="K19" s="42" t="s">
        <v>49</v>
      </c>
      <c r="L19" s="4">
        <v>0.4</v>
      </c>
      <c r="M19" s="4">
        <v>0.59</v>
      </c>
      <c r="N19" s="4">
        <v>0.89</v>
      </c>
      <c r="O19" s="4">
        <v>2.4900000000000002</v>
      </c>
      <c r="P19" s="7">
        <v>2.4900000000000002</v>
      </c>
      <c r="R19" s="65" t="s">
        <v>24</v>
      </c>
      <c r="S19" s="42" t="s">
        <v>49</v>
      </c>
      <c r="T19" s="4">
        <v>0.4</v>
      </c>
      <c r="U19" s="4">
        <v>0.59</v>
      </c>
      <c r="V19" s="4">
        <v>0.89</v>
      </c>
      <c r="W19" s="4">
        <v>2.4900000000000002</v>
      </c>
      <c r="X19" s="7">
        <v>2.4900000000000002</v>
      </c>
      <c r="Y19" s="32"/>
    </row>
    <row r="20" spans="2:25">
      <c r="B20" s="65" t="s">
        <v>24</v>
      </c>
      <c r="C20" s="42" t="s">
        <v>50</v>
      </c>
      <c r="D20" s="4">
        <v>7.3</v>
      </c>
      <c r="E20" s="4">
        <v>18.25</v>
      </c>
      <c r="F20" s="4">
        <v>40.15</v>
      </c>
      <c r="G20" s="4">
        <v>58.4</v>
      </c>
      <c r="H20" s="7">
        <v>76.649999999999991</v>
      </c>
      <c r="I20" s="32"/>
      <c r="J20" s="65" t="s">
        <v>24</v>
      </c>
      <c r="K20" s="42" t="s">
        <v>50</v>
      </c>
      <c r="L20" s="4">
        <v>0.02</v>
      </c>
      <c r="M20" s="4">
        <v>0.05</v>
      </c>
      <c r="N20" s="4">
        <v>0.11</v>
      </c>
      <c r="O20" s="4">
        <v>0.16</v>
      </c>
      <c r="P20" s="7">
        <v>0.21</v>
      </c>
      <c r="R20" s="65" t="s">
        <v>24</v>
      </c>
      <c r="S20" s="42" t="s">
        <v>50</v>
      </c>
      <c r="T20" s="4">
        <v>0.02</v>
      </c>
      <c r="U20" s="4">
        <v>0.05</v>
      </c>
      <c r="V20" s="4">
        <v>0.11</v>
      </c>
      <c r="W20" s="4">
        <v>0.16</v>
      </c>
      <c r="X20" s="7">
        <v>0.21</v>
      </c>
      <c r="Y20" s="32"/>
    </row>
    <row r="21" spans="2:25">
      <c r="B21" s="65" t="s">
        <v>24</v>
      </c>
      <c r="C21" s="36" t="s">
        <v>48</v>
      </c>
      <c r="D21" s="4">
        <v>0</v>
      </c>
      <c r="E21" s="4">
        <v>91.25</v>
      </c>
      <c r="F21" s="4">
        <v>255.49999999999997</v>
      </c>
      <c r="G21" s="4">
        <v>4620.8999999999996</v>
      </c>
      <c r="H21" s="7">
        <v>4620.8999999999996</v>
      </c>
      <c r="I21" s="32"/>
      <c r="J21" s="65" t="s">
        <v>24</v>
      </c>
      <c r="K21" s="36" t="s">
        <v>48</v>
      </c>
      <c r="L21" s="4">
        <v>27.377714000000001</v>
      </c>
      <c r="M21" s="4">
        <v>32.377713999999997</v>
      </c>
      <c r="N21" s="4">
        <v>39.377713999999997</v>
      </c>
      <c r="O21" s="4">
        <v>50.377713999999997</v>
      </c>
      <c r="P21" s="7">
        <v>50.377713999999997</v>
      </c>
      <c r="R21" s="65" t="s">
        <v>24</v>
      </c>
      <c r="S21" s="36" t="s">
        <v>48</v>
      </c>
      <c r="T21" s="4">
        <v>25.377714000000001</v>
      </c>
      <c r="U21" s="4">
        <v>30.377714000000001</v>
      </c>
      <c r="V21" s="4">
        <v>37.377713999999997</v>
      </c>
      <c r="W21" s="4">
        <v>48.377713999999997</v>
      </c>
      <c r="X21" s="7">
        <v>48.377713999999997</v>
      </c>
      <c r="Y21" s="32"/>
    </row>
    <row r="22" spans="2:25">
      <c r="B22" s="65"/>
      <c r="C22" s="42"/>
      <c r="D22" s="4"/>
      <c r="E22" s="4"/>
      <c r="F22" s="4"/>
      <c r="G22" s="4"/>
      <c r="H22" s="7"/>
      <c r="I22" s="32"/>
      <c r="J22" s="65"/>
      <c r="K22" s="42"/>
      <c r="L22" s="4"/>
      <c r="M22" s="4"/>
      <c r="N22" s="4"/>
      <c r="O22" s="4"/>
      <c r="P22" s="7"/>
      <c r="R22" s="65"/>
      <c r="S22" s="42"/>
      <c r="T22" s="4"/>
      <c r="U22" s="4"/>
      <c r="V22" s="4"/>
      <c r="W22" s="4"/>
      <c r="X22" s="7"/>
      <c r="Y22" s="32"/>
    </row>
    <row r="23" spans="2:25">
      <c r="B23" s="65" t="s">
        <v>25</v>
      </c>
      <c r="C23" s="36" t="s">
        <v>47</v>
      </c>
      <c r="D23" s="4">
        <v>0</v>
      </c>
      <c r="E23" s="4">
        <v>434.99970000000002</v>
      </c>
      <c r="F23" s="4">
        <v>796.99976500000002</v>
      </c>
      <c r="G23" s="4">
        <v>1466.9999700000001</v>
      </c>
      <c r="H23" s="7">
        <v>2713.9998399999999</v>
      </c>
      <c r="I23" s="32"/>
      <c r="J23" s="65" t="s">
        <v>25</v>
      </c>
      <c r="K23" s="36" t="s">
        <v>47</v>
      </c>
      <c r="L23" s="4">
        <v>0</v>
      </c>
      <c r="M23" s="4">
        <v>1.349424</v>
      </c>
      <c r="N23" s="4">
        <v>2.4777529999999999</v>
      </c>
      <c r="O23" s="4">
        <v>4.5676709999999998</v>
      </c>
      <c r="P23" s="7">
        <v>8.4593419999999995</v>
      </c>
      <c r="R23" s="65" t="s">
        <v>25</v>
      </c>
      <c r="S23" s="36" t="s">
        <v>47</v>
      </c>
      <c r="T23" s="4">
        <v>0</v>
      </c>
      <c r="U23" s="4">
        <v>1.3043830000000001</v>
      </c>
      <c r="V23" s="4">
        <v>2.3936980000000001</v>
      </c>
      <c r="W23" s="4">
        <v>4.4109579999999999</v>
      </c>
      <c r="X23" s="7">
        <v>8.1668489999999991</v>
      </c>
      <c r="Y23" s="32"/>
    </row>
    <row r="24" spans="2:25">
      <c r="B24" s="65" t="s">
        <v>25</v>
      </c>
      <c r="C24" s="42" t="s">
        <v>51</v>
      </c>
      <c r="D24" s="4">
        <v>0</v>
      </c>
      <c r="E24" s="4">
        <v>434.99970000000002</v>
      </c>
      <c r="F24" s="4">
        <v>796.99976500000002</v>
      </c>
      <c r="G24" s="4">
        <v>1466.9999700000001</v>
      </c>
      <c r="H24" s="7">
        <v>2713.9998399999999</v>
      </c>
      <c r="I24" s="32"/>
      <c r="J24" s="65" t="s">
        <v>25</v>
      </c>
      <c r="K24" s="42" t="s">
        <v>51</v>
      </c>
      <c r="L24" s="4">
        <v>0</v>
      </c>
      <c r="M24" s="4">
        <v>1.349424</v>
      </c>
      <c r="N24" s="4">
        <v>2.4723939140311129</v>
      </c>
      <c r="O24" s="4">
        <v>4.5676709999999998</v>
      </c>
      <c r="P24" s="7">
        <v>8.450346705305412</v>
      </c>
      <c r="R24" s="65" t="s">
        <v>25</v>
      </c>
      <c r="S24" s="42" t="s">
        <v>51</v>
      </c>
      <c r="T24" s="4">
        <v>0</v>
      </c>
      <c r="U24" s="4">
        <v>1.1917800000000001</v>
      </c>
      <c r="V24" s="4">
        <v>2.1835610000000001</v>
      </c>
      <c r="W24" s="4">
        <v>4.0191780000000001</v>
      </c>
      <c r="X24" s="7">
        <v>7.4356159999999996</v>
      </c>
      <c r="Y24" s="32"/>
    </row>
    <row r="25" spans="2:25">
      <c r="B25" s="65" t="s">
        <v>25</v>
      </c>
      <c r="C25" s="36" t="s">
        <v>48</v>
      </c>
      <c r="D25" s="4">
        <v>3599.2080599999999</v>
      </c>
      <c r="E25" s="4">
        <v>3819.6666</v>
      </c>
      <c r="F25" s="4">
        <v>4051.5821249999999</v>
      </c>
      <c r="G25" s="4">
        <v>4289.0916399999996</v>
      </c>
      <c r="H25" s="7">
        <v>4519.0792350000002</v>
      </c>
      <c r="I25" s="32"/>
      <c r="J25" s="65" t="s">
        <v>25</v>
      </c>
      <c r="K25" s="36" t="s">
        <v>48</v>
      </c>
      <c r="L25" s="4">
        <v>13.255342000000001</v>
      </c>
      <c r="M25" s="4">
        <v>14.055662</v>
      </c>
      <c r="N25" s="4">
        <v>14.657438000000001</v>
      </c>
      <c r="O25" s="4">
        <v>15.027535</v>
      </c>
      <c r="P25" s="7">
        <v>15.520644000000001</v>
      </c>
      <c r="R25" s="65" t="s">
        <v>25</v>
      </c>
      <c r="S25" s="36" t="s">
        <v>48</v>
      </c>
      <c r="T25" s="4">
        <v>12.490047000000001</v>
      </c>
      <c r="U25" s="4">
        <v>13.254023999999999</v>
      </c>
      <c r="V25" s="4">
        <v>13.981657</v>
      </c>
      <c r="W25" s="4">
        <v>14.600498</v>
      </c>
      <c r="X25" s="7">
        <v>15.171846</v>
      </c>
      <c r="Y25" s="32"/>
    </row>
    <row r="26" spans="2:25" ht="15.75" thickBot="1">
      <c r="B26" s="66" t="s">
        <v>25</v>
      </c>
      <c r="C26" s="37" t="s">
        <v>79</v>
      </c>
      <c r="D26" s="10">
        <v>0</v>
      </c>
      <c r="E26" s="10">
        <v>9.999905</v>
      </c>
      <c r="F26" s="10">
        <v>12.999840000000001</v>
      </c>
      <c r="G26" s="10">
        <v>16.999874999999999</v>
      </c>
      <c r="H26" s="11">
        <v>21.999645000000001</v>
      </c>
      <c r="I26" s="32"/>
      <c r="J26" s="66" t="s">
        <v>25</v>
      </c>
      <c r="K26" s="37" t="s">
        <v>79</v>
      </c>
      <c r="L26" s="10">
        <v>0</v>
      </c>
      <c r="M26" s="10">
        <v>2.7397000000000001E-2</v>
      </c>
      <c r="N26" s="10">
        <v>3.5616000000000002E-2</v>
      </c>
      <c r="O26" s="10">
        <v>4.6574999999999998E-2</v>
      </c>
      <c r="P26" s="11">
        <v>6.0273E-2</v>
      </c>
      <c r="R26" s="66" t="s">
        <v>25</v>
      </c>
      <c r="S26" s="37" t="s">
        <v>79</v>
      </c>
      <c r="T26" s="10">
        <v>0</v>
      </c>
      <c r="U26" s="10">
        <v>2.7397000000000001E-2</v>
      </c>
      <c r="V26" s="10">
        <v>3.5616000000000002E-2</v>
      </c>
      <c r="W26" s="10">
        <v>4.6574999999999998E-2</v>
      </c>
      <c r="X26" s="11">
        <v>6.0273E-2</v>
      </c>
      <c r="Y26" s="32"/>
    </row>
  </sheetData>
  <mergeCells count="1">
    <mergeCell ref="B4:R5"/>
  </mergeCell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38"/>
  <sheetViews>
    <sheetView showGridLines="0" zoomScale="85" zoomScaleNormal="85" workbookViewId="0">
      <selection activeCell="D9" sqref="D9"/>
    </sheetView>
  </sheetViews>
  <sheetFormatPr defaultRowHeight="15"/>
  <cols>
    <col min="3" max="3" width="35.44140625" customWidth="1"/>
  </cols>
  <sheetData>
    <row r="2" spans="2:3" ht="15.75" thickBot="1"/>
    <row r="3" spans="2:3" ht="15.75" thickBot="1">
      <c r="B3" s="21" t="s">
        <v>80</v>
      </c>
      <c r="C3" s="23" t="s">
        <v>46</v>
      </c>
    </row>
    <row r="4" spans="2:3" ht="15.75" thickTop="1">
      <c r="B4" s="24" t="s">
        <v>2</v>
      </c>
      <c r="C4" s="7" t="s">
        <v>82</v>
      </c>
    </row>
    <row r="5" spans="2:3">
      <c r="B5" s="25" t="s">
        <v>3</v>
      </c>
      <c r="C5" s="7" t="s">
        <v>84</v>
      </c>
    </row>
    <row r="6" spans="2:3">
      <c r="B6" s="25" t="s">
        <v>66</v>
      </c>
      <c r="C6" s="7" t="s">
        <v>83</v>
      </c>
    </row>
    <row r="7" spans="2:3">
      <c r="B7" s="25" t="s">
        <v>67</v>
      </c>
      <c r="C7" s="7" t="s">
        <v>85</v>
      </c>
    </row>
    <row r="8" spans="2:3">
      <c r="B8" s="25" t="s">
        <v>4</v>
      </c>
      <c r="C8" s="7" t="s">
        <v>110</v>
      </c>
    </row>
    <row r="9" spans="2:3">
      <c r="B9" s="25" t="s">
        <v>5</v>
      </c>
      <c r="C9" s="7" t="s">
        <v>87</v>
      </c>
    </row>
    <row r="10" spans="2:3">
      <c r="B10" s="25" t="s">
        <v>6</v>
      </c>
      <c r="C10" s="7" t="s">
        <v>88</v>
      </c>
    </row>
    <row r="11" spans="2:3">
      <c r="B11" s="25" t="s">
        <v>7</v>
      </c>
      <c r="C11" s="7" t="s">
        <v>113</v>
      </c>
    </row>
    <row r="12" spans="2:3">
      <c r="B12" s="25" t="s">
        <v>8</v>
      </c>
      <c r="C12" s="7" t="s">
        <v>112</v>
      </c>
    </row>
    <row r="13" spans="2:3">
      <c r="B13" s="25" t="s">
        <v>9</v>
      </c>
      <c r="C13" s="7" t="s">
        <v>89</v>
      </c>
    </row>
    <row r="14" spans="2:3">
      <c r="B14" s="25" t="s">
        <v>10</v>
      </c>
      <c r="C14" s="7" t="s">
        <v>90</v>
      </c>
    </row>
    <row r="15" spans="2:3">
      <c r="B15" s="25" t="s">
        <v>11</v>
      </c>
      <c r="C15" s="7" t="s">
        <v>108</v>
      </c>
    </row>
    <row r="16" spans="2:3">
      <c r="B16" s="25" t="s">
        <v>12</v>
      </c>
      <c r="C16" s="7" t="s">
        <v>91</v>
      </c>
    </row>
    <row r="17" spans="2:3">
      <c r="B17" s="25" t="s">
        <v>13</v>
      </c>
      <c r="C17" s="7" t="s">
        <v>114</v>
      </c>
    </row>
    <row r="18" spans="2:3">
      <c r="B18" s="25" t="s">
        <v>14</v>
      </c>
      <c r="C18" s="7" t="s">
        <v>115</v>
      </c>
    </row>
    <row r="19" spans="2:3">
      <c r="B19" s="25" t="s">
        <v>15</v>
      </c>
      <c r="C19" s="7" t="s">
        <v>116</v>
      </c>
    </row>
    <row r="20" spans="2:3">
      <c r="B20" s="25" t="s">
        <v>16</v>
      </c>
      <c r="C20" s="7" t="s">
        <v>93</v>
      </c>
    </row>
    <row r="21" spans="2:3">
      <c r="B21" s="25" t="s">
        <v>17</v>
      </c>
      <c r="C21" s="7" t="s">
        <v>86</v>
      </c>
    </row>
    <row r="22" spans="2:3">
      <c r="B22" s="25" t="s">
        <v>18</v>
      </c>
      <c r="C22" s="7" t="s">
        <v>94</v>
      </c>
    </row>
    <row r="23" spans="2:3">
      <c r="B23" s="25" t="s">
        <v>19</v>
      </c>
      <c r="C23" s="7" t="s">
        <v>95</v>
      </c>
    </row>
    <row r="24" spans="2:3">
      <c r="B24" s="25" t="s">
        <v>20</v>
      </c>
      <c r="C24" s="7" t="s">
        <v>96</v>
      </c>
    </row>
    <row r="25" spans="2:3">
      <c r="B25" s="25" t="s">
        <v>21</v>
      </c>
      <c r="C25" s="7" t="s">
        <v>98</v>
      </c>
    </row>
    <row r="26" spans="2:3">
      <c r="B26" s="25" t="s">
        <v>22</v>
      </c>
      <c r="C26" s="7" t="s">
        <v>99</v>
      </c>
    </row>
    <row r="27" spans="2:3">
      <c r="B27" s="25" t="s">
        <v>23</v>
      </c>
      <c r="C27" s="7" t="s">
        <v>97</v>
      </c>
    </row>
    <row r="28" spans="2:3">
      <c r="B28" s="25" t="s">
        <v>24</v>
      </c>
      <c r="C28" s="7" t="s">
        <v>92</v>
      </c>
    </row>
    <row r="29" spans="2:3">
      <c r="B29" s="25" t="s">
        <v>25</v>
      </c>
      <c r="C29" s="7" t="s">
        <v>100</v>
      </c>
    </row>
    <row r="30" spans="2:3">
      <c r="B30" s="25" t="s">
        <v>26</v>
      </c>
      <c r="C30" s="7" t="s">
        <v>101</v>
      </c>
    </row>
    <row r="31" spans="2:3">
      <c r="B31" s="25" t="s">
        <v>27</v>
      </c>
      <c r="C31" s="7" t="s">
        <v>102</v>
      </c>
    </row>
    <row r="32" spans="2:3">
      <c r="B32" s="25" t="s">
        <v>28</v>
      </c>
      <c r="C32" s="7" t="s">
        <v>103</v>
      </c>
    </row>
    <row r="33" spans="2:3">
      <c r="B33" s="25" t="s">
        <v>29</v>
      </c>
      <c r="C33" s="7" t="s">
        <v>104</v>
      </c>
    </row>
    <row r="34" spans="2:3">
      <c r="B34" s="25" t="s">
        <v>30</v>
      </c>
      <c r="C34" s="7" t="s">
        <v>105</v>
      </c>
    </row>
    <row r="35" spans="2:3">
      <c r="B35" s="25" t="s">
        <v>31</v>
      </c>
      <c r="C35" s="7" t="s">
        <v>109</v>
      </c>
    </row>
    <row r="36" spans="2:3">
      <c r="B36" s="25" t="s">
        <v>32</v>
      </c>
      <c r="C36" s="7" t="s">
        <v>107</v>
      </c>
    </row>
    <row r="37" spans="2:3">
      <c r="B37" s="25" t="s">
        <v>33</v>
      </c>
      <c r="C37" s="7" t="s">
        <v>106</v>
      </c>
    </row>
    <row r="38" spans="2:3" ht="15.75" thickBot="1">
      <c r="B38" s="28" t="s">
        <v>34</v>
      </c>
      <c r="C38" s="11" t="s">
        <v>111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S46"/>
  <sheetViews>
    <sheetView showGridLines="0" zoomScale="85" zoomScaleNormal="85" workbookViewId="0">
      <selection activeCell="H19" sqref="H19"/>
    </sheetView>
  </sheetViews>
  <sheetFormatPr defaultColWidth="8.88671875" defaultRowHeight="15"/>
  <cols>
    <col min="1" max="8" width="8.88671875" style="1"/>
    <col min="9" max="9" width="12.6640625" style="1" customWidth="1"/>
    <col min="10" max="16384" width="8.88671875" style="1"/>
  </cols>
  <sheetData>
    <row r="2" spans="2:19" ht="18.75">
      <c r="B2" s="2" t="s">
        <v>35</v>
      </c>
    </row>
    <row r="3" spans="2:19" ht="18.75">
      <c r="C3"/>
      <c r="D3"/>
      <c r="E3"/>
      <c r="G3" s="2"/>
      <c r="H3"/>
    </row>
    <row r="4" spans="2:19" ht="18.75">
      <c r="B4" s="2" t="s">
        <v>69</v>
      </c>
      <c r="C4"/>
      <c r="D4"/>
      <c r="E4"/>
      <c r="G4" s="2" t="s">
        <v>68</v>
      </c>
      <c r="H4"/>
      <c r="J4" s="2" t="s">
        <v>36</v>
      </c>
      <c r="K4"/>
      <c r="L4"/>
      <c r="N4" s="2" t="s">
        <v>70</v>
      </c>
      <c r="O4"/>
      <c r="P4"/>
      <c r="R4" s="2" t="s">
        <v>81</v>
      </c>
      <c r="S4"/>
    </row>
    <row r="5" spans="2:19" ht="16.5" thickBot="1">
      <c r="B5" s="3" t="s">
        <v>71</v>
      </c>
      <c r="C5"/>
      <c r="D5"/>
      <c r="E5"/>
      <c r="G5" s="3" t="s">
        <v>71</v>
      </c>
      <c r="H5"/>
      <c r="J5" s="3" t="s">
        <v>71</v>
      </c>
      <c r="K5"/>
      <c r="L5"/>
      <c r="N5" s="3" t="s">
        <v>71</v>
      </c>
      <c r="O5"/>
      <c r="P5"/>
      <c r="R5" s="3" t="s">
        <v>71</v>
      </c>
      <c r="S5"/>
    </row>
    <row r="6" spans="2:19" ht="15.75" thickBot="1">
      <c r="B6" s="21" t="s">
        <v>1</v>
      </c>
      <c r="C6" s="22">
        <v>2020</v>
      </c>
      <c r="D6" s="59" t="s">
        <v>75</v>
      </c>
      <c r="E6" s="23" t="s">
        <v>76</v>
      </c>
      <c r="G6" s="5" t="s">
        <v>1</v>
      </c>
      <c r="H6" s="18">
        <v>2040</v>
      </c>
      <c r="J6" s="12" t="s">
        <v>1</v>
      </c>
      <c r="K6" s="16">
        <v>2030</v>
      </c>
      <c r="L6" s="17">
        <v>2040</v>
      </c>
      <c r="N6" s="45" t="s">
        <v>1</v>
      </c>
      <c r="O6" s="46">
        <v>2030</v>
      </c>
      <c r="P6" s="47">
        <v>2040</v>
      </c>
      <c r="R6" s="67" t="s">
        <v>1</v>
      </c>
      <c r="S6" s="68">
        <v>2030</v>
      </c>
    </row>
    <row r="7" spans="2:19" ht="15.75" thickTop="1">
      <c r="B7" s="24" t="s">
        <v>72</v>
      </c>
      <c r="C7" s="4">
        <f>C8-((C13+C16+C36+C42)/1000)</f>
        <v>4403.4163165433174</v>
      </c>
      <c r="D7" s="60">
        <f t="shared" ref="D7:E7" si="0">D8-((D13+D16+D36+D42)/1000)</f>
        <v>4423.787381831743</v>
      </c>
      <c r="E7" s="7">
        <f t="shared" si="0"/>
        <v>4955.2032548644602</v>
      </c>
      <c r="G7" s="6" t="s">
        <v>72</v>
      </c>
      <c r="H7" s="7">
        <f>H8-((H13+H16+H36+H42)/1000)</f>
        <v>3802.4112461701775</v>
      </c>
      <c r="J7" s="13" t="s">
        <v>72</v>
      </c>
      <c r="K7" s="4">
        <f t="shared" ref="K7:L7" si="1">K8-((K13+K16+K36+K42)/1000)</f>
        <v>4971.5303749121322</v>
      </c>
      <c r="L7" s="7">
        <f t="shared" si="1"/>
        <v>4913.5917402452487</v>
      </c>
      <c r="N7" s="48" t="s">
        <v>72</v>
      </c>
      <c r="O7" s="4">
        <f t="shared" ref="O7:P7" si="2">O8-((O13+O16+O36+O42)/1000)</f>
        <v>4282.900427548474</v>
      </c>
      <c r="P7" s="7">
        <f t="shared" si="2"/>
        <v>4169.7333239379104</v>
      </c>
      <c r="R7" s="69" t="s">
        <v>72</v>
      </c>
      <c r="S7" s="7">
        <f>S8-((S13+S16+S36+S42)/1000)</f>
        <v>4426.7971683234155</v>
      </c>
    </row>
    <row r="8" spans="2:19" ht="15.75" thickBot="1">
      <c r="B8" s="51" t="s">
        <v>73</v>
      </c>
      <c r="C8" s="55">
        <f>SUM(C12:C46)/1000</f>
        <v>4464.4073063959841</v>
      </c>
      <c r="D8" s="61">
        <f t="shared" ref="D8:E8" si="3">SUM(D12:D46)/1000</f>
        <v>4486.7421398842598</v>
      </c>
      <c r="E8" s="56">
        <f t="shared" si="3"/>
        <v>5018.9656563784602</v>
      </c>
      <c r="G8" s="52" t="s">
        <v>73</v>
      </c>
      <c r="H8" s="56">
        <f>SUM(H12:H46)/1000</f>
        <v>3858.7963963833499</v>
      </c>
      <c r="J8" s="53" t="s">
        <v>73</v>
      </c>
      <c r="K8" s="55">
        <f t="shared" ref="K8:L8" si="4">SUM(K12:K46)/1000</f>
        <v>5038.8913867050724</v>
      </c>
      <c r="L8" s="56">
        <f t="shared" si="4"/>
        <v>4981.6108453611423</v>
      </c>
      <c r="N8" s="54" t="s">
        <v>73</v>
      </c>
      <c r="O8" s="57">
        <f t="shared" ref="O8:P8" si="5">SUM(O12:O46)/1000</f>
        <v>4342.7586413562494</v>
      </c>
      <c r="P8" s="58">
        <f t="shared" si="5"/>
        <v>4222.6299100732485</v>
      </c>
      <c r="R8" s="70" t="s">
        <v>73</v>
      </c>
      <c r="S8" s="58">
        <f>SUM(S12:S46)/1000</f>
        <v>4490.9088861492337</v>
      </c>
    </row>
    <row r="9" spans="2:19" ht="18.75">
      <c r="B9" s="2"/>
      <c r="C9"/>
      <c r="D9"/>
      <c r="E9"/>
      <c r="G9" s="2"/>
      <c r="H9"/>
      <c r="J9" s="2"/>
      <c r="K9"/>
      <c r="L9"/>
      <c r="N9" s="2"/>
      <c r="O9"/>
      <c r="P9"/>
      <c r="R9" s="2"/>
      <c r="S9"/>
    </row>
    <row r="10" spans="2:19" ht="16.5" thickBot="1">
      <c r="B10" s="3" t="s">
        <v>0</v>
      </c>
      <c r="C10"/>
      <c r="D10"/>
      <c r="E10"/>
      <c r="G10" s="3" t="s">
        <v>0</v>
      </c>
      <c r="H10"/>
      <c r="J10" s="3" t="s">
        <v>0</v>
      </c>
      <c r="K10"/>
      <c r="L10"/>
      <c r="N10" s="3" t="s">
        <v>0</v>
      </c>
      <c r="O10"/>
      <c r="P10"/>
      <c r="R10" s="3" t="s">
        <v>0</v>
      </c>
      <c r="S10"/>
    </row>
    <row r="11" spans="2:19" ht="15.75" thickBot="1">
      <c r="B11" s="21" t="s">
        <v>1</v>
      </c>
      <c r="C11" s="22">
        <v>2020</v>
      </c>
      <c r="D11" s="59" t="s">
        <v>75</v>
      </c>
      <c r="E11" s="23" t="s">
        <v>76</v>
      </c>
      <c r="G11" s="5" t="s">
        <v>1</v>
      </c>
      <c r="H11" s="18">
        <v>2040</v>
      </c>
      <c r="J11" s="12" t="s">
        <v>1</v>
      </c>
      <c r="K11" s="16">
        <v>2030</v>
      </c>
      <c r="L11" s="17">
        <v>2040</v>
      </c>
      <c r="N11" s="45" t="s">
        <v>1</v>
      </c>
      <c r="O11" s="46">
        <v>2030</v>
      </c>
      <c r="P11" s="47">
        <v>2040</v>
      </c>
      <c r="R11" s="67" t="s">
        <v>1</v>
      </c>
      <c r="S11" s="68">
        <v>2030</v>
      </c>
    </row>
    <row r="12" spans="2:19" ht="15.75" thickTop="1">
      <c r="B12" s="24" t="s">
        <v>2</v>
      </c>
      <c r="C12" s="4">
        <v>60699.500000000007</v>
      </c>
      <c r="D12" s="60">
        <v>49557.088194244701</v>
      </c>
      <c r="E12" s="7">
        <v>60699.5</v>
      </c>
      <c r="G12" s="6" t="s">
        <v>2</v>
      </c>
      <c r="H12" s="7">
        <v>47888.384709999998</v>
      </c>
      <c r="J12" s="13" t="s">
        <v>2</v>
      </c>
      <c r="K12" s="4">
        <v>60699.500000000015</v>
      </c>
      <c r="L12" s="7">
        <v>60699.500000000015</v>
      </c>
      <c r="N12" s="48" t="s">
        <v>2</v>
      </c>
      <c r="O12" s="4">
        <v>51608.158839999996</v>
      </c>
      <c r="P12" s="7">
        <v>47888.384709999998</v>
      </c>
      <c r="R12" s="69" t="s">
        <v>2</v>
      </c>
      <c r="S12" s="7">
        <v>76045.874447676848</v>
      </c>
    </row>
    <row r="13" spans="2:19">
      <c r="B13" s="25" t="s">
        <v>3</v>
      </c>
      <c r="C13" s="4">
        <v>2190</v>
      </c>
      <c r="D13" s="60">
        <v>2190</v>
      </c>
      <c r="E13" s="7">
        <v>2190</v>
      </c>
      <c r="G13" s="8" t="s">
        <v>3</v>
      </c>
      <c r="H13" s="7">
        <v>4380</v>
      </c>
      <c r="J13" s="14" t="s">
        <v>3</v>
      </c>
      <c r="K13" s="4">
        <v>3650</v>
      </c>
      <c r="L13" s="7">
        <v>4380</v>
      </c>
      <c r="N13" s="49" t="s">
        <v>3</v>
      </c>
      <c r="O13" s="4">
        <v>3650</v>
      </c>
      <c r="P13" s="7">
        <v>4380</v>
      </c>
      <c r="R13" s="71" t="s">
        <v>3</v>
      </c>
      <c r="S13" s="26">
        <v>3650</v>
      </c>
    </row>
    <row r="14" spans="2:19">
      <c r="B14" s="25" t="s">
        <v>66</v>
      </c>
      <c r="C14" s="4">
        <v>160749.82690031244</v>
      </c>
      <c r="D14" s="60">
        <v>171664.19547286085</v>
      </c>
      <c r="E14" s="7">
        <v>180032.12673035424</v>
      </c>
      <c r="G14" s="8" t="s">
        <v>66</v>
      </c>
      <c r="H14" s="7">
        <v>154049.2893776916</v>
      </c>
      <c r="J14" s="14" t="s">
        <v>66</v>
      </c>
      <c r="K14" s="4">
        <v>194085.71496933047</v>
      </c>
      <c r="L14" s="7">
        <v>185457.70229534665</v>
      </c>
      <c r="N14" s="49" t="s">
        <v>66</v>
      </c>
      <c r="O14" s="4">
        <v>176825.96261674358</v>
      </c>
      <c r="P14" s="7">
        <v>170606.10554687789</v>
      </c>
      <c r="R14" s="71" t="s">
        <v>66</v>
      </c>
      <c r="S14" s="26">
        <v>219192.59045740159</v>
      </c>
    </row>
    <row r="15" spans="2:19">
      <c r="B15" s="25" t="s">
        <v>67</v>
      </c>
      <c r="C15" s="4">
        <v>30930.35736022942</v>
      </c>
      <c r="D15" s="60">
        <v>33971.227988337363</v>
      </c>
      <c r="E15" s="7">
        <v>37534.261311921844</v>
      </c>
      <c r="G15" s="8" t="s">
        <v>67</v>
      </c>
      <c r="H15" s="7">
        <v>32619.228231697231</v>
      </c>
      <c r="J15" s="14" t="s">
        <v>67</v>
      </c>
      <c r="K15" s="4">
        <v>37766.80936204271</v>
      </c>
      <c r="L15" s="7">
        <v>38515.445785636046</v>
      </c>
      <c r="N15" s="49" t="s">
        <v>67</v>
      </c>
      <c r="O15" s="4">
        <v>32514.478442490319</v>
      </c>
      <c r="P15" s="7">
        <v>33258.546200576762</v>
      </c>
      <c r="R15" s="71" t="s">
        <v>67</v>
      </c>
      <c r="S15" s="26">
        <v>30696.960867142072</v>
      </c>
    </row>
    <row r="16" spans="2:19">
      <c r="B16" s="25" t="s">
        <v>4</v>
      </c>
      <c r="C16" s="4">
        <v>40934.250072666662</v>
      </c>
      <c r="D16" s="60">
        <v>43705.657202000002</v>
      </c>
      <c r="E16" s="7">
        <v>43705.661734000001</v>
      </c>
      <c r="G16" s="8" t="s">
        <v>4</v>
      </c>
      <c r="H16" s="7">
        <v>37486.646755338486</v>
      </c>
      <c r="J16" s="14" t="s">
        <v>4</v>
      </c>
      <c r="K16" s="4">
        <v>44824.835482714203</v>
      </c>
      <c r="L16" s="7">
        <v>44784.446565383259</v>
      </c>
      <c r="N16" s="49" t="s">
        <v>4</v>
      </c>
      <c r="O16" s="4">
        <v>39534.13257196646</v>
      </c>
      <c r="P16" s="7">
        <v>34019.146755338486</v>
      </c>
      <c r="R16" s="71" t="s">
        <v>4</v>
      </c>
      <c r="S16" s="26">
        <v>52739.085778186884</v>
      </c>
    </row>
    <row r="17" spans="2:19">
      <c r="B17" s="25" t="s">
        <v>5</v>
      </c>
      <c r="C17" s="4">
        <v>5999.86116849059</v>
      </c>
      <c r="D17" s="60">
        <v>8303.9064467339522</v>
      </c>
      <c r="E17" s="7">
        <v>10869.098363414636</v>
      </c>
      <c r="G17" s="8" t="s">
        <v>5</v>
      </c>
      <c r="H17" s="7">
        <v>1747.9035572209546</v>
      </c>
      <c r="J17" s="14" t="s">
        <v>5</v>
      </c>
      <c r="K17" s="4">
        <v>4613.5431362124</v>
      </c>
      <c r="L17" s="7">
        <v>3977.8883275347052</v>
      </c>
      <c r="N17" s="49" t="s">
        <v>5</v>
      </c>
      <c r="O17" s="4">
        <v>2064.9451289179556</v>
      </c>
      <c r="P17" s="7">
        <v>2391.9560693128656</v>
      </c>
      <c r="R17" s="71" t="s">
        <v>5</v>
      </c>
      <c r="S17" s="26">
        <v>6897.2817768215364</v>
      </c>
    </row>
    <row r="18" spans="2:19">
      <c r="B18" s="25" t="s">
        <v>6</v>
      </c>
      <c r="C18" s="4">
        <v>113456.17364384959</v>
      </c>
      <c r="D18" s="60">
        <v>114690.76391516966</v>
      </c>
      <c r="E18" s="7">
        <v>120529.74948620581</v>
      </c>
      <c r="G18" s="8" t="s">
        <v>6</v>
      </c>
      <c r="H18" s="7">
        <v>67042.248530165103</v>
      </c>
      <c r="J18" s="14" t="s">
        <v>6</v>
      </c>
      <c r="K18" s="4">
        <v>131400.04871285497</v>
      </c>
      <c r="L18" s="7">
        <v>155289.15766419462</v>
      </c>
      <c r="N18" s="49" t="s">
        <v>6</v>
      </c>
      <c r="O18" s="4">
        <v>130909.24518316324</v>
      </c>
      <c r="P18" s="7">
        <v>161249.7094585757</v>
      </c>
      <c r="R18" s="71" t="s">
        <v>6</v>
      </c>
      <c r="S18" s="26">
        <v>79892.386761128495</v>
      </c>
    </row>
    <row r="19" spans="2:19">
      <c r="B19" s="25" t="s">
        <v>7</v>
      </c>
      <c r="C19" s="4">
        <v>386613.37478218891</v>
      </c>
      <c r="D19" s="60">
        <v>372942.69052615523</v>
      </c>
      <c r="E19" s="7">
        <v>411038.07553881354</v>
      </c>
      <c r="G19" s="8" t="s">
        <v>7</v>
      </c>
      <c r="H19" s="7">
        <v>342405.97657909337</v>
      </c>
      <c r="J19" s="14" t="s">
        <v>7</v>
      </c>
      <c r="K19" s="4">
        <v>418774.82701442519</v>
      </c>
      <c r="L19" s="7">
        <v>383288.31544534006</v>
      </c>
      <c r="N19" s="49" t="s">
        <v>7</v>
      </c>
      <c r="O19" s="4">
        <v>328359.19106444053</v>
      </c>
      <c r="P19" s="7">
        <v>306615.60405365477</v>
      </c>
      <c r="R19" s="71" t="s">
        <v>7</v>
      </c>
      <c r="S19" s="26">
        <v>394005.79855951667</v>
      </c>
    </row>
    <row r="20" spans="2:19">
      <c r="B20" s="25" t="s">
        <v>8</v>
      </c>
      <c r="C20" s="4">
        <v>365627.94142442598</v>
      </c>
      <c r="D20" s="60">
        <v>352629.33910672128</v>
      </c>
      <c r="E20" s="7">
        <v>388686.11094607337</v>
      </c>
      <c r="G20" s="8" t="s">
        <v>8</v>
      </c>
      <c r="H20" s="7">
        <v>323798.43327640166</v>
      </c>
      <c r="J20" s="14" t="s">
        <v>8</v>
      </c>
      <c r="K20" s="4">
        <v>396074.5860815068</v>
      </c>
      <c r="L20" s="7">
        <v>362517.42591868085</v>
      </c>
      <c r="N20" s="49" t="s">
        <v>8</v>
      </c>
      <c r="O20" s="4">
        <v>310568.76317429426</v>
      </c>
      <c r="P20" s="7">
        <v>290008.71936697036</v>
      </c>
      <c r="R20" s="71" t="s">
        <v>8</v>
      </c>
      <c r="S20" s="26">
        <v>372661.35035248345</v>
      </c>
    </row>
    <row r="21" spans="2:19">
      <c r="B21" s="25" t="s">
        <v>9</v>
      </c>
      <c r="C21" s="4">
        <v>20738.715828601038</v>
      </c>
      <c r="D21" s="60">
        <v>16492.547546667105</v>
      </c>
      <c r="E21" s="7">
        <v>16237.663662689489</v>
      </c>
      <c r="G21" s="8" t="s">
        <v>9</v>
      </c>
      <c r="H21" s="7">
        <v>19122.240748936332</v>
      </c>
      <c r="J21" s="14" t="s">
        <v>9</v>
      </c>
      <c r="K21" s="4">
        <v>21268.641670649245</v>
      </c>
      <c r="L21" s="7">
        <v>19873.75351663083</v>
      </c>
      <c r="N21" s="49" t="s">
        <v>9</v>
      </c>
      <c r="O21" s="4">
        <v>21789.346428705983</v>
      </c>
      <c r="P21" s="7">
        <v>21292.209087407784</v>
      </c>
      <c r="R21" s="71" t="s">
        <v>9</v>
      </c>
      <c r="S21" s="26">
        <v>29153.582850409388</v>
      </c>
    </row>
    <row r="22" spans="2:19">
      <c r="B22" s="25" t="s">
        <v>10</v>
      </c>
      <c r="C22" s="4">
        <v>5221.4303975599132</v>
      </c>
      <c r="D22" s="60">
        <v>5156.8073644117649</v>
      </c>
      <c r="E22" s="7">
        <v>5156.8073644117649</v>
      </c>
      <c r="G22" s="8" t="s">
        <v>10</v>
      </c>
      <c r="H22" s="7">
        <v>3938.5730899999999</v>
      </c>
      <c r="J22" s="14" t="s">
        <v>10</v>
      </c>
      <c r="K22" s="4">
        <v>5328.9093997058817</v>
      </c>
      <c r="L22" s="7">
        <v>5368.5000099999997</v>
      </c>
      <c r="N22" s="49" t="s">
        <v>10</v>
      </c>
      <c r="O22" s="4">
        <v>4443.8964547058822</v>
      </c>
      <c r="P22" s="7">
        <v>3895.77538</v>
      </c>
      <c r="R22" s="71" t="s">
        <v>10</v>
      </c>
      <c r="S22" s="26">
        <v>6183.3694084697954</v>
      </c>
    </row>
    <row r="23" spans="2:19">
      <c r="B23" s="25" t="s">
        <v>11</v>
      </c>
      <c r="C23" s="4">
        <v>326391.86013096268</v>
      </c>
      <c r="D23" s="60">
        <v>373157.78516725812</v>
      </c>
      <c r="E23" s="7">
        <v>455013.15583060583</v>
      </c>
      <c r="G23" s="8" t="s">
        <v>11</v>
      </c>
      <c r="H23" s="7">
        <v>373325.2619288998</v>
      </c>
      <c r="J23" s="14" t="s">
        <v>11</v>
      </c>
      <c r="K23" s="4">
        <v>408372.245993427</v>
      </c>
      <c r="L23" s="7">
        <v>450078.72587727022</v>
      </c>
      <c r="N23" s="49" t="s">
        <v>11</v>
      </c>
      <c r="O23" s="4">
        <v>369811.6873858032</v>
      </c>
      <c r="P23" s="7">
        <v>405053.61739187187</v>
      </c>
      <c r="R23" s="71" t="s">
        <v>11</v>
      </c>
      <c r="S23" s="26">
        <v>276322.3852633629</v>
      </c>
    </row>
    <row r="24" spans="2:19">
      <c r="B24" s="25" t="s">
        <v>12</v>
      </c>
      <c r="C24" s="4">
        <v>26425.420920129021</v>
      </c>
      <c r="D24" s="60">
        <v>24587.658600780938</v>
      </c>
      <c r="E24" s="7">
        <v>24323.341347039306</v>
      </c>
      <c r="G24" s="8" t="s">
        <v>12</v>
      </c>
      <c r="H24" s="7">
        <v>29723.447293279787</v>
      </c>
      <c r="J24" s="14" t="s">
        <v>12</v>
      </c>
      <c r="K24" s="4">
        <v>30714.312603483748</v>
      </c>
      <c r="L24" s="7">
        <v>34990.999669759753</v>
      </c>
      <c r="N24" s="49" t="s">
        <v>12</v>
      </c>
      <c r="O24" s="4">
        <v>25149.714018472798</v>
      </c>
      <c r="P24" s="7">
        <v>25043.126976262945</v>
      </c>
      <c r="R24" s="71" t="s">
        <v>12</v>
      </c>
      <c r="S24" s="26">
        <v>43964.117079563432</v>
      </c>
    </row>
    <row r="25" spans="2:19">
      <c r="B25" s="25" t="s">
        <v>13</v>
      </c>
      <c r="C25" s="4">
        <v>285891.12925630284</v>
      </c>
      <c r="D25" s="60">
        <v>286868.72456469701</v>
      </c>
      <c r="E25" s="7">
        <v>288239.48183595913</v>
      </c>
      <c r="G25" s="8" t="s">
        <v>13</v>
      </c>
      <c r="H25" s="7">
        <v>235436.96558563775</v>
      </c>
      <c r="J25" s="14" t="s">
        <v>13</v>
      </c>
      <c r="K25" s="4">
        <v>330037.72141734039</v>
      </c>
      <c r="L25" s="7">
        <v>325845.19963101426</v>
      </c>
      <c r="N25" s="49" t="s">
        <v>13</v>
      </c>
      <c r="O25" s="4">
        <v>287919.93815102609</v>
      </c>
      <c r="P25" s="7">
        <v>275592.62297645566</v>
      </c>
      <c r="R25" s="71" t="s">
        <v>13</v>
      </c>
      <c r="S25" s="26">
        <v>271501.52542935841</v>
      </c>
    </row>
    <row r="26" spans="2:19">
      <c r="B26" s="25" t="s">
        <v>14</v>
      </c>
      <c r="C26" s="4">
        <v>111179.8831278228</v>
      </c>
      <c r="D26" s="60">
        <v>111560.05931825232</v>
      </c>
      <c r="E26" s="7">
        <v>112093.13158983362</v>
      </c>
      <c r="G26" s="8" t="s">
        <v>14</v>
      </c>
      <c r="H26" s="7">
        <v>91558.819977964013</v>
      </c>
      <c r="J26" s="14" t="s">
        <v>14</v>
      </c>
      <c r="K26" s="4">
        <v>128348.00254869633</v>
      </c>
      <c r="L26" s="7">
        <v>126717.57741095161</v>
      </c>
      <c r="N26" s="49" t="s">
        <v>14</v>
      </c>
      <c r="O26" s="4">
        <v>111968.86475938473</v>
      </c>
      <c r="P26" s="7">
        <v>107174.90887937616</v>
      </c>
      <c r="R26" s="71" t="s">
        <v>14</v>
      </c>
      <c r="S26" s="26">
        <v>105583.92637412449</v>
      </c>
    </row>
    <row r="27" spans="2:19">
      <c r="B27" s="25" t="s">
        <v>15</v>
      </c>
      <c r="C27" s="4">
        <v>32000.374996499217</v>
      </c>
      <c r="D27" s="60">
        <v>34478.185058349962</v>
      </c>
      <c r="E27" s="7">
        <v>34591.846522975145</v>
      </c>
      <c r="G27" s="8" t="s">
        <v>15</v>
      </c>
      <c r="H27" s="7">
        <v>22996.300859999999</v>
      </c>
      <c r="J27" s="14" t="s">
        <v>15</v>
      </c>
      <c r="K27" s="4">
        <v>35178.051060092454</v>
      </c>
      <c r="L27" s="7">
        <v>33486.043700391187</v>
      </c>
      <c r="N27" s="49" t="s">
        <v>15</v>
      </c>
      <c r="O27" s="4">
        <v>28601.628124999999</v>
      </c>
      <c r="P27" s="7">
        <v>26874.386439999998</v>
      </c>
      <c r="R27" s="71" t="s">
        <v>15</v>
      </c>
      <c r="S27" s="26">
        <v>25345.201715245334</v>
      </c>
    </row>
    <row r="28" spans="2:19">
      <c r="B28" s="25" t="s">
        <v>16</v>
      </c>
      <c r="C28" s="4">
        <v>36998.929999561959</v>
      </c>
      <c r="D28" s="60">
        <v>36978.093959209655</v>
      </c>
      <c r="E28" s="7">
        <v>83180.422711787047</v>
      </c>
      <c r="G28" s="8" t="s">
        <v>16</v>
      </c>
      <c r="H28" s="7">
        <v>40666.252172935208</v>
      </c>
      <c r="J28" s="14" t="s">
        <v>16</v>
      </c>
      <c r="K28" s="4">
        <v>81647.322957207682</v>
      </c>
      <c r="L28" s="7">
        <v>76053.667830077873</v>
      </c>
      <c r="N28" s="49" t="s">
        <v>16</v>
      </c>
      <c r="O28" s="4">
        <v>40920.900413877745</v>
      </c>
      <c r="P28" s="7">
        <v>57472.278023295577</v>
      </c>
      <c r="R28" s="71" t="s">
        <v>16</v>
      </c>
      <c r="S28" s="26">
        <v>30165.016525412873</v>
      </c>
    </row>
    <row r="29" spans="2:19">
      <c r="B29" s="25" t="s">
        <v>17</v>
      </c>
      <c r="C29" s="4">
        <v>24864.171156961078</v>
      </c>
      <c r="D29" s="60">
        <v>27717.904666931463</v>
      </c>
      <c r="E29" s="7">
        <v>35459.416433366714</v>
      </c>
      <c r="G29" s="8" t="s">
        <v>17</v>
      </c>
      <c r="H29" s="7">
        <v>32848.456312382696</v>
      </c>
      <c r="J29" s="14" t="s">
        <v>17</v>
      </c>
      <c r="K29" s="4">
        <v>37200.524376013665</v>
      </c>
      <c r="L29" s="7">
        <v>41122.166479240434</v>
      </c>
      <c r="N29" s="49" t="s">
        <v>17</v>
      </c>
      <c r="O29" s="4">
        <v>31698.050440806895</v>
      </c>
      <c r="P29" s="7">
        <v>39932.311380086481</v>
      </c>
      <c r="R29" s="71" t="s">
        <v>17</v>
      </c>
      <c r="S29" s="26">
        <v>26047.557498178143</v>
      </c>
    </row>
    <row r="30" spans="2:19">
      <c r="B30" s="25" t="s">
        <v>18</v>
      </c>
      <c r="C30" s="4">
        <v>94837.649079037103</v>
      </c>
      <c r="D30" s="60">
        <v>98921.776593905088</v>
      </c>
      <c r="E30" s="7">
        <v>104914.58214316829</v>
      </c>
      <c r="G30" s="8" t="s">
        <v>18</v>
      </c>
      <c r="H30" s="7">
        <v>78312.221549648966</v>
      </c>
      <c r="J30" s="14" t="s">
        <v>18</v>
      </c>
      <c r="K30" s="4">
        <v>107001.16373888039</v>
      </c>
      <c r="L30" s="7">
        <v>100254.25227453932</v>
      </c>
      <c r="N30" s="49" t="s">
        <v>18</v>
      </c>
      <c r="O30" s="4">
        <v>88198.560105024299</v>
      </c>
      <c r="P30" s="7">
        <v>86388.234331043685</v>
      </c>
      <c r="R30" s="71" t="s">
        <v>18</v>
      </c>
      <c r="S30" s="26">
        <v>88932.683793682707</v>
      </c>
    </row>
    <row r="31" spans="2:19">
      <c r="B31" s="25" t="s">
        <v>19</v>
      </c>
      <c r="C31" s="4">
        <v>48352.809008036951</v>
      </c>
      <c r="D31" s="60">
        <v>52926.531673802259</v>
      </c>
      <c r="E31" s="7">
        <v>58588.546586562414</v>
      </c>
      <c r="G31" s="8" t="s">
        <v>19</v>
      </c>
      <c r="H31" s="7">
        <v>48507.868741452665</v>
      </c>
      <c r="J31" s="14" t="s">
        <v>19</v>
      </c>
      <c r="K31" s="4">
        <v>66424.222002349255</v>
      </c>
      <c r="L31" s="7">
        <v>63312.359341289644</v>
      </c>
      <c r="N31" s="49" t="s">
        <v>19</v>
      </c>
      <c r="O31" s="4">
        <v>53744.16185591332</v>
      </c>
      <c r="P31" s="7">
        <v>49606.050174977951</v>
      </c>
      <c r="R31" s="71" t="s">
        <v>19</v>
      </c>
      <c r="S31" s="26">
        <v>43909.937050355067</v>
      </c>
    </row>
    <row r="32" spans="2:19">
      <c r="B32" s="25" t="s">
        <v>20</v>
      </c>
      <c r="C32" s="4">
        <v>672377.87110644334</v>
      </c>
      <c r="D32" s="60">
        <v>693065.51567578642</v>
      </c>
      <c r="E32" s="7">
        <v>818825.55440779135</v>
      </c>
      <c r="G32" s="8" t="s">
        <v>20</v>
      </c>
      <c r="H32" s="7">
        <v>623223.12414715963</v>
      </c>
      <c r="J32" s="14" t="s">
        <v>20</v>
      </c>
      <c r="K32" s="4">
        <v>839084.77582238917</v>
      </c>
      <c r="L32" s="7">
        <v>790203.69349253096</v>
      </c>
      <c r="N32" s="49" t="s">
        <v>20</v>
      </c>
      <c r="O32" s="4">
        <v>685973.11619920493</v>
      </c>
      <c r="P32" s="7">
        <v>609382.08902587183</v>
      </c>
      <c r="R32" s="71" t="s">
        <v>20</v>
      </c>
      <c r="S32" s="26">
        <v>694183.7220704616</v>
      </c>
    </row>
    <row r="33" spans="2:19">
      <c r="B33" s="25" t="s">
        <v>21</v>
      </c>
      <c r="C33" s="4">
        <v>21824.553841196117</v>
      </c>
      <c r="D33" s="60">
        <v>22127.45548976805</v>
      </c>
      <c r="E33" s="7">
        <v>25750.379841663289</v>
      </c>
      <c r="G33" s="8" t="s">
        <v>21</v>
      </c>
      <c r="H33" s="7">
        <v>19566.587653508246</v>
      </c>
      <c r="J33" s="14" t="s">
        <v>21</v>
      </c>
      <c r="K33" s="4">
        <v>26465.80271899869</v>
      </c>
      <c r="L33" s="7">
        <v>26456.556386202377</v>
      </c>
      <c r="N33" s="49" t="s">
        <v>21</v>
      </c>
      <c r="O33" s="4">
        <v>20859.104430563668</v>
      </c>
      <c r="P33" s="7">
        <v>20443.338363720784</v>
      </c>
      <c r="R33" s="71" t="s">
        <v>21</v>
      </c>
      <c r="S33" s="26">
        <v>25241.247986875875</v>
      </c>
    </row>
    <row r="34" spans="2:19">
      <c r="B34" s="25" t="s">
        <v>22</v>
      </c>
      <c r="C34" s="4">
        <v>8701.9255799999992</v>
      </c>
      <c r="D34" s="60">
        <v>8721.8060349999996</v>
      </c>
      <c r="E34" s="7">
        <v>8721.8060349999996</v>
      </c>
      <c r="G34" s="8" t="s">
        <v>22</v>
      </c>
      <c r="H34" s="7">
        <v>8111.9362949999995</v>
      </c>
      <c r="J34" s="14" t="s">
        <v>22</v>
      </c>
      <c r="K34" s="4">
        <v>8512.2843549999998</v>
      </c>
      <c r="L34" s="7">
        <v>8391.1831949999996</v>
      </c>
      <c r="N34" s="49" t="s">
        <v>22</v>
      </c>
      <c r="O34" s="4">
        <v>8218.7316449999998</v>
      </c>
      <c r="P34" s="7">
        <v>7901.2469800000008</v>
      </c>
      <c r="R34" s="71" t="s">
        <v>22</v>
      </c>
      <c r="S34" s="26">
        <v>11380.921422527999</v>
      </c>
    </row>
    <row r="35" spans="2:19">
      <c r="B35" s="25" t="s">
        <v>23</v>
      </c>
      <c r="C35" s="4">
        <v>12092.167542341682</v>
      </c>
      <c r="D35" s="60">
        <v>10643.847243748995</v>
      </c>
      <c r="E35" s="7">
        <v>17159.466946758046</v>
      </c>
      <c r="G35" s="8" t="s">
        <v>23</v>
      </c>
      <c r="H35" s="7">
        <v>12345.972355430644</v>
      </c>
      <c r="J35" s="14" t="s">
        <v>23</v>
      </c>
      <c r="K35" s="4">
        <v>18944.835541414021</v>
      </c>
      <c r="L35" s="7">
        <v>18738.31016601267</v>
      </c>
      <c r="N35" s="49" t="s">
        <v>23</v>
      </c>
      <c r="O35" s="4">
        <v>11111.46552945154</v>
      </c>
      <c r="P35" s="7">
        <v>12103.157058052726</v>
      </c>
      <c r="R35" s="71" t="s">
        <v>23</v>
      </c>
      <c r="S35" s="26">
        <v>10784.261427718868</v>
      </c>
    </row>
    <row r="36" spans="2:19">
      <c r="B36" s="25" t="s">
        <v>24</v>
      </c>
      <c r="C36" s="4">
        <v>899.61987999999997</v>
      </c>
      <c r="D36" s="60">
        <v>899.61987999999997</v>
      </c>
      <c r="E36" s="7">
        <v>899.61987999999997</v>
      </c>
      <c r="G36" s="8" t="s">
        <v>24</v>
      </c>
      <c r="H36" s="7">
        <v>785.74090283385192</v>
      </c>
      <c r="J36" s="14" t="s">
        <v>24</v>
      </c>
      <c r="K36" s="4">
        <v>1919.056410226377</v>
      </c>
      <c r="L36" s="7">
        <v>1887.5386505098779</v>
      </c>
      <c r="N36" s="49" t="s">
        <v>24</v>
      </c>
      <c r="O36" s="4">
        <v>819.92371580917052</v>
      </c>
      <c r="P36" s="7">
        <v>764.67682500000001</v>
      </c>
      <c r="R36" s="71" t="s">
        <v>24</v>
      </c>
      <c r="S36" s="26">
        <v>36.390914614717516</v>
      </c>
    </row>
    <row r="37" spans="2:19">
      <c r="B37" s="25" t="s">
        <v>25</v>
      </c>
      <c r="C37" s="4">
        <v>2255.7864787055573</v>
      </c>
      <c r="D37" s="60">
        <v>2143.7995354029831</v>
      </c>
      <c r="E37" s="7">
        <v>2411.9101752988508</v>
      </c>
      <c r="G37" s="8" t="s">
        <v>25</v>
      </c>
      <c r="H37" s="7">
        <v>2067.3790467136332</v>
      </c>
      <c r="J37" s="14" t="s">
        <v>25</v>
      </c>
      <c r="K37" s="4">
        <v>3113.5467912519484</v>
      </c>
      <c r="L37" s="7">
        <v>2891.4284513327457</v>
      </c>
      <c r="N37" s="49" t="s">
        <v>25</v>
      </c>
      <c r="O37" s="4">
        <v>3591.7596074847474</v>
      </c>
      <c r="P37" s="7">
        <v>2765.1356362585248</v>
      </c>
      <c r="R37" s="71" t="s">
        <v>25</v>
      </c>
      <c r="S37" s="26">
        <v>5546.4992864475698</v>
      </c>
    </row>
    <row r="38" spans="2:19">
      <c r="B38" s="25" t="s">
        <v>26</v>
      </c>
      <c r="C38" s="4">
        <v>354389.87960499997</v>
      </c>
      <c r="D38" s="60">
        <v>321898.40523499995</v>
      </c>
      <c r="E38" s="7">
        <v>361562.65849</v>
      </c>
      <c r="G38" s="8" t="s">
        <v>26</v>
      </c>
      <c r="H38" s="7">
        <v>226552.53291499984</v>
      </c>
      <c r="J38" s="14" t="s">
        <v>26</v>
      </c>
      <c r="K38" s="4">
        <v>324669.659705</v>
      </c>
      <c r="L38" s="7">
        <v>296426.24184999999</v>
      </c>
      <c r="N38" s="49" t="s">
        <v>26</v>
      </c>
      <c r="O38" s="4">
        <v>276912.30269500002</v>
      </c>
      <c r="P38" s="7">
        <v>220694.17049500003</v>
      </c>
      <c r="R38" s="71" t="s">
        <v>26</v>
      </c>
      <c r="S38" s="26">
        <v>342716.87829392939</v>
      </c>
    </row>
    <row r="39" spans="2:19">
      <c r="B39" s="25" t="s">
        <v>27</v>
      </c>
      <c r="C39" s="4">
        <v>179492.85350570042</v>
      </c>
      <c r="D39" s="60">
        <v>178540.15382088753</v>
      </c>
      <c r="E39" s="7">
        <v>188910.68611945075</v>
      </c>
      <c r="G39" s="8" t="s">
        <v>27</v>
      </c>
      <c r="H39" s="7">
        <v>162212.2237692069</v>
      </c>
      <c r="J39" s="14" t="s">
        <v>27</v>
      </c>
      <c r="K39" s="4">
        <v>208217.31311389751</v>
      </c>
      <c r="L39" s="7">
        <v>305937.13172545657</v>
      </c>
      <c r="N39" s="49" t="s">
        <v>27</v>
      </c>
      <c r="O39" s="4">
        <v>188989.07178761953</v>
      </c>
      <c r="P39" s="7">
        <v>217843.83418568264</v>
      </c>
      <c r="R39" s="71" t="s">
        <v>27</v>
      </c>
      <c r="S39" s="26">
        <v>268541.2295678471</v>
      </c>
    </row>
    <row r="40" spans="2:19">
      <c r="B40" s="25" t="s">
        <v>28</v>
      </c>
      <c r="C40" s="4">
        <v>56535.070323248685</v>
      </c>
      <c r="D40" s="60">
        <v>57989.319782344828</v>
      </c>
      <c r="E40" s="7">
        <v>62822.68199848276</v>
      </c>
      <c r="G40" s="8" t="s">
        <v>28</v>
      </c>
      <c r="H40" s="7">
        <v>53396.397447821917</v>
      </c>
      <c r="J40" s="14" t="s">
        <v>28</v>
      </c>
      <c r="K40" s="4">
        <v>72823.105034007254</v>
      </c>
      <c r="L40" s="7">
        <v>63841.271559223656</v>
      </c>
      <c r="N40" s="49" t="s">
        <v>28</v>
      </c>
      <c r="O40" s="4">
        <v>62706.933518679049</v>
      </c>
      <c r="P40" s="7">
        <v>56793.01237092173</v>
      </c>
      <c r="R40" s="71" t="s">
        <v>28</v>
      </c>
      <c r="S40" s="26">
        <v>49561.954529868934</v>
      </c>
    </row>
    <row r="41" spans="2:19">
      <c r="B41" s="25" t="s">
        <v>29</v>
      </c>
      <c r="C41" s="4">
        <v>103875.00474259883</v>
      </c>
      <c r="D41" s="60">
        <v>102962.44282131281</v>
      </c>
      <c r="E41" s="7">
        <v>118157.75763770117</v>
      </c>
      <c r="G41" s="8" t="s">
        <v>29</v>
      </c>
      <c r="H41" s="7">
        <v>95590.056288523192</v>
      </c>
      <c r="J41" s="14" t="s">
        <v>29</v>
      </c>
      <c r="K41" s="4">
        <v>127194.26004622683</v>
      </c>
      <c r="L41" s="7">
        <v>129090.34794160305</v>
      </c>
      <c r="N41" s="49" t="s">
        <v>29</v>
      </c>
      <c r="O41" s="4">
        <v>104278.31887188552</v>
      </c>
      <c r="P41" s="7">
        <v>97942.56171773099</v>
      </c>
      <c r="R41" s="71" t="s">
        <v>29</v>
      </c>
      <c r="S41" s="26">
        <v>106664.58229951984</v>
      </c>
    </row>
    <row r="42" spans="2:19">
      <c r="B42" s="25" t="s">
        <v>30</v>
      </c>
      <c r="C42" s="4">
        <v>16967.119900000002</v>
      </c>
      <c r="D42" s="60">
        <v>16159.480970517241</v>
      </c>
      <c r="E42" s="7">
        <v>16967.119900000002</v>
      </c>
      <c r="G42" s="8" t="s">
        <v>30</v>
      </c>
      <c r="H42" s="7">
        <v>13732.762554999999</v>
      </c>
      <c r="J42" s="14" t="s">
        <v>30</v>
      </c>
      <c r="K42" s="4">
        <v>16967.119899999998</v>
      </c>
      <c r="L42" s="7">
        <v>16967.119899999998</v>
      </c>
      <c r="N42" s="49" t="s">
        <v>30</v>
      </c>
      <c r="O42" s="4">
        <v>15854.157520000001</v>
      </c>
      <c r="P42" s="7">
        <v>13732.762554999999</v>
      </c>
      <c r="R42" s="71" t="s">
        <v>30</v>
      </c>
      <c r="S42" s="26">
        <v>7686.241133016365</v>
      </c>
    </row>
    <row r="43" spans="2:19">
      <c r="B43" s="25" t="s">
        <v>31</v>
      </c>
      <c r="C43" s="4">
        <v>15075.443250770099</v>
      </c>
      <c r="D43" s="60">
        <v>16090.319648930017</v>
      </c>
      <c r="E43" s="7">
        <v>18370.840893194385</v>
      </c>
      <c r="G43" s="8" t="s">
        <v>31</v>
      </c>
      <c r="H43" s="7">
        <v>16198.409314893357</v>
      </c>
      <c r="J43" s="14" t="s">
        <v>31</v>
      </c>
      <c r="K43" s="4">
        <v>15321.005278099095</v>
      </c>
      <c r="L43" s="7">
        <v>15563.207480374473</v>
      </c>
      <c r="N43" s="49" t="s">
        <v>31</v>
      </c>
      <c r="O43" s="4">
        <v>13739.469037753759</v>
      </c>
      <c r="P43" s="7">
        <v>12862.446554893359</v>
      </c>
      <c r="R43" s="71" t="s">
        <v>31</v>
      </c>
      <c r="S43" s="27">
        <v>35972.140524916533</v>
      </c>
    </row>
    <row r="44" spans="2:19">
      <c r="B44" s="25" t="s">
        <v>32</v>
      </c>
      <c r="C44" s="4">
        <v>10902.248351288888</v>
      </c>
      <c r="D44" s="60">
        <v>11932.050400057471</v>
      </c>
      <c r="E44" s="7">
        <v>12340.57979137931</v>
      </c>
      <c r="G44" s="8" t="s">
        <v>32</v>
      </c>
      <c r="H44" s="7">
        <v>12012.981445992089</v>
      </c>
      <c r="J44" s="14" t="s">
        <v>32</v>
      </c>
      <c r="K44" s="4">
        <v>13023.612444352882</v>
      </c>
      <c r="L44" s="7">
        <v>13343.104771961134</v>
      </c>
      <c r="N44" s="49" t="s">
        <v>32</v>
      </c>
      <c r="O44" s="4">
        <v>10821.005359377858</v>
      </c>
      <c r="P44" s="7">
        <v>10427.433637483025</v>
      </c>
      <c r="R44" s="71" t="s">
        <v>32</v>
      </c>
      <c r="S44" s="27">
        <v>9436.1133277801946</v>
      </c>
    </row>
    <row r="45" spans="2:19">
      <c r="B45" s="25" t="s">
        <v>33</v>
      </c>
      <c r="C45" s="4">
        <v>52780.02907289932</v>
      </c>
      <c r="D45" s="60">
        <v>52758.423305524586</v>
      </c>
      <c r="E45" s="7">
        <v>52092.127059451763</v>
      </c>
      <c r="G45" s="8" t="s">
        <v>33</v>
      </c>
      <c r="H45" s="7">
        <v>47879.217292790308</v>
      </c>
      <c r="J45" s="14" t="s">
        <v>33</v>
      </c>
      <c r="K45" s="4">
        <v>53141.871307967798</v>
      </c>
      <c r="L45" s="7">
        <v>54450.943451718107</v>
      </c>
      <c r="N45" s="49" t="s">
        <v>33</v>
      </c>
      <c r="O45" s="4">
        <v>51748.493913552331</v>
      </c>
      <c r="P45" s="7">
        <v>52102.22974040456</v>
      </c>
      <c r="R45" s="71" t="s">
        <v>33</v>
      </c>
      <c r="S45" s="26">
        <v>60273.955734315576</v>
      </c>
    </row>
    <row r="46" spans="2:19" ht="15.75" thickBot="1">
      <c r="B46" s="28" t="s">
        <v>34</v>
      </c>
      <c r="C46" s="10">
        <v>776134.07396215305</v>
      </c>
      <c r="D46" s="62">
        <v>772308.55667349126</v>
      </c>
      <c r="E46" s="11">
        <v>840889.48706310627</v>
      </c>
      <c r="G46" s="9" t="s">
        <v>34</v>
      </c>
      <c r="H46" s="11">
        <v>577266.55567473103</v>
      </c>
      <c r="J46" s="15" t="s">
        <v>34</v>
      </c>
      <c r="K46" s="10">
        <v>766082.15570930729</v>
      </c>
      <c r="L46" s="11">
        <v>721409.63859593554</v>
      </c>
      <c r="N46" s="50" t="s">
        <v>34</v>
      </c>
      <c r="O46" s="10">
        <v>746853.16236412991</v>
      </c>
      <c r="P46" s="11">
        <v>738128.12172514421</v>
      </c>
      <c r="R46" s="72" t="s">
        <v>34</v>
      </c>
      <c r="S46" s="30">
        <v>679992.11564087216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S46"/>
  <sheetViews>
    <sheetView showGridLines="0" zoomScale="85" zoomScaleNormal="85" workbookViewId="0">
      <selection activeCell="F11" sqref="F11"/>
    </sheetView>
  </sheetViews>
  <sheetFormatPr defaultColWidth="8.88671875" defaultRowHeight="15"/>
  <cols>
    <col min="1" max="8" width="8.88671875" style="1"/>
    <col min="9" max="9" width="12.6640625" style="1" customWidth="1"/>
    <col min="10" max="16384" width="8.88671875" style="1"/>
  </cols>
  <sheetData>
    <row r="2" spans="2:19" ht="18.75">
      <c r="B2" s="2" t="s">
        <v>38</v>
      </c>
    </row>
    <row r="3" spans="2:19" ht="15.75">
      <c r="C3"/>
      <c r="D3"/>
      <c r="E3"/>
      <c r="F3"/>
      <c r="G3"/>
      <c r="H3"/>
      <c r="I3"/>
      <c r="J3"/>
    </row>
    <row r="4" spans="2:19" ht="18.75">
      <c r="B4" s="2" t="s">
        <v>69</v>
      </c>
      <c r="C4"/>
      <c r="D4"/>
      <c r="E4"/>
      <c r="G4" s="2" t="s">
        <v>68</v>
      </c>
      <c r="H4"/>
      <c r="J4" s="2" t="s">
        <v>36</v>
      </c>
      <c r="K4"/>
      <c r="L4"/>
      <c r="N4" s="2" t="s">
        <v>70</v>
      </c>
      <c r="O4"/>
      <c r="P4"/>
      <c r="R4" s="2" t="s">
        <v>81</v>
      </c>
      <c r="S4"/>
    </row>
    <row r="5" spans="2:19" ht="16.5" thickBot="1">
      <c r="B5" s="3" t="s">
        <v>37</v>
      </c>
      <c r="C5"/>
      <c r="D5"/>
      <c r="E5"/>
      <c r="G5" s="3" t="s">
        <v>37</v>
      </c>
      <c r="H5"/>
      <c r="J5" s="3" t="s">
        <v>37</v>
      </c>
      <c r="K5"/>
      <c r="L5"/>
      <c r="N5" s="3" t="s">
        <v>37</v>
      </c>
      <c r="O5"/>
      <c r="P5"/>
      <c r="R5" s="3" t="s">
        <v>37</v>
      </c>
      <c r="S5"/>
    </row>
    <row r="6" spans="2:19" ht="15.75" thickBot="1">
      <c r="B6" s="21" t="s">
        <v>1</v>
      </c>
      <c r="C6" s="22">
        <v>2020</v>
      </c>
      <c r="D6" s="59" t="s">
        <v>75</v>
      </c>
      <c r="E6" s="23" t="s">
        <v>76</v>
      </c>
      <c r="G6" s="5" t="s">
        <v>1</v>
      </c>
      <c r="H6" s="18">
        <v>2040</v>
      </c>
      <c r="J6" s="12" t="s">
        <v>1</v>
      </c>
      <c r="K6" s="16">
        <v>2030</v>
      </c>
      <c r="L6" s="17">
        <v>2040</v>
      </c>
      <c r="N6" s="45" t="s">
        <v>1</v>
      </c>
      <c r="O6" s="46">
        <v>2030</v>
      </c>
      <c r="P6" s="47">
        <v>2040</v>
      </c>
      <c r="R6" s="67" t="s">
        <v>1</v>
      </c>
      <c r="S6" s="68">
        <v>2030</v>
      </c>
    </row>
    <row r="7" spans="2:19" ht="15.75" thickTop="1">
      <c r="B7" s="24" t="s">
        <v>72</v>
      </c>
      <c r="C7" s="4">
        <f>C8-((C13+C16+C36+C42))</f>
        <v>33756.854440509247</v>
      </c>
      <c r="D7" s="60">
        <f>(SUM(D12:D46)-(D13+D16+D36+D42))</f>
        <v>34563.721383966265</v>
      </c>
      <c r="E7" s="7">
        <f>(SUM(E12:E46)-(E13+E16+E36+E42))</f>
        <v>35576.442254826594</v>
      </c>
      <c r="G7" s="6" t="s">
        <v>72</v>
      </c>
      <c r="H7" s="7">
        <f t="shared" ref="H7" si="0">(SUM(H12:H46)-(H13+H16+H36+H42))</f>
        <v>30886.971835852622</v>
      </c>
      <c r="J7" s="13" t="s">
        <v>72</v>
      </c>
      <c r="K7" s="4">
        <f t="shared" ref="K7:L7" si="1">(SUM(K12:K46)-(K13+K16+K36+K42))</f>
        <v>35322.656446906672</v>
      </c>
      <c r="L7" s="7">
        <f t="shared" si="1"/>
        <v>35158.514786125765</v>
      </c>
      <c r="N7" s="48" t="s">
        <v>72</v>
      </c>
      <c r="O7" s="4">
        <f t="shared" ref="O7:P7" si="2">(SUM(O12:O46)-(O13+O16+O36+O42))</f>
        <v>33922.219766709663</v>
      </c>
      <c r="P7" s="7">
        <f t="shared" si="2"/>
        <v>32563.185173348793</v>
      </c>
      <c r="R7" s="69" t="s">
        <v>72</v>
      </c>
      <c r="S7" s="7">
        <f t="shared" ref="S7" si="3">(SUM(S12:S46)-(S13+S16+S36+S42))</f>
        <v>31472.584981405678</v>
      </c>
    </row>
    <row r="8" spans="2:19" ht="15.75" thickBot="1">
      <c r="B8" s="51" t="s">
        <v>73</v>
      </c>
      <c r="C8" s="55">
        <f>SUM(C12:C46)</f>
        <v>34084.410402509246</v>
      </c>
      <c r="D8" s="61">
        <f>SUM(D12:D46)</f>
        <v>34896.035945966265</v>
      </c>
      <c r="E8" s="56">
        <f>SUM(E12:E46)</f>
        <v>35911.611976826593</v>
      </c>
      <c r="G8" s="52" t="s">
        <v>73</v>
      </c>
      <c r="H8" s="56">
        <f t="shared" ref="H8" si="4">SUM(H12:H46)</f>
        <v>31209.040813886801</v>
      </c>
      <c r="J8" s="53" t="s">
        <v>73</v>
      </c>
      <c r="K8" s="55">
        <f t="shared" ref="K8:L8" si="5">SUM(K12:K46)</f>
        <v>35661.89701946063</v>
      </c>
      <c r="L8" s="56">
        <f t="shared" si="5"/>
        <v>35501.437594159943</v>
      </c>
      <c r="N8" s="54" t="s">
        <v>73</v>
      </c>
      <c r="O8" s="57">
        <f t="shared" ref="O8:P8" si="6">SUM(O12:O46)</f>
        <v>34249.346599263619</v>
      </c>
      <c r="P8" s="58">
        <f t="shared" si="6"/>
        <v>32872.522791382973</v>
      </c>
      <c r="R8" s="70" t="s">
        <v>73</v>
      </c>
      <c r="S8" s="58">
        <f t="shared" ref="S8" si="7">SUM(S12:S46)</f>
        <v>31768.747723469773</v>
      </c>
    </row>
    <row r="9" spans="2:19" ht="18.75">
      <c r="B9" s="2"/>
      <c r="C9"/>
      <c r="D9"/>
      <c r="E9"/>
      <c r="G9" s="2"/>
      <c r="H9"/>
      <c r="J9" s="2"/>
      <c r="K9"/>
      <c r="L9"/>
      <c r="N9" s="2"/>
      <c r="O9"/>
      <c r="P9"/>
      <c r="R9" s="2"/>
      <c r="S9"/>
    </row>
    <row r="10" spans="2:19" ht="16.5" thickBot="1">
      <c r="B10" s="3" t="s">
        <v>37</v>
      </c>
      <c r="C10"/>
      <c r="D10"/>
      <c r="E10"/>
      <c r="G10" s="3" t="s">
        <v>37</v>
      </c>
      <c r="H10"/>
      <c r="J10" s="3" t="s">
        <v>37</v>
      </c>
      <c r="K10"/>
      <c r="L10"/>
      <c r="N10" s="3" t="s">
        <v>37</v>
      </c>
      <c r="O10"/>
      <c r="P10"/>
      <c r="R10" s="3" t="s">
        <v>37</v>
      </c>
      <c r="S10"/>
    </row>
    <row r="11" spans="2:19" ht="15.75" thickBot="1">
      <c r="B11" s="21" t="s">
        <v>1</v>
      </c>
      <c r="C11" s="22">
        <v>2020</v>
      </c>
      <c r="D11" s="59" t="s">
        <v>75</v>
      </c>
      <c r="E11" s="23" t="s">
        <v>76</v>
      </c>
      <c r="G11" s="5" t="s">
        <v>1</v>
      </c>
      <c r="H11" s="18">
        <v>2040</v>
      </c>
      <c r="J11" s="12" t="s">
        <v>1</v>
      </c>
      <c r="K11" s="16">
        <v>2030</v>
      </c>
      <c r="L11" s="17">
        <v>2040</v>
      </c>
      <c r="N11" s="45" t="s">
        <v>1</v>
      </c>
      <c r="O11" s="46">
        <v>2030</v>
      </c>
      <c r="P11" s="47">
        <v>2040</v>
      </c>
      <c r="R11" s="67" t="s">
        <v>1</v>
      </c>
      <c r="S11" s="68">
        <v>2030</v>
      </c>
    </row>
    <row r="12" spans="2:19" ht="15.75" thickTop="1">
      <c r="B12" s="24" t="s">
        <v>2</v>
      </c>
      <c r="C12" s="4">
        <f>Final_Peak_Day!C12+Power_Peak_Day!C12</f>
        <v>501.4</v>
      </c>
      <c r="D12" s="60">
        <f>Final_Peak_Day!D12+Power_Peak_Day!D12</f>
        <v>477.34215785938522</v>
      </c>
      <c r="E12" s="7">
        <f>Final_Peak_Day!E12+Power_Peak_Day!E12</f>
        <v>501.4</v>
      </c>
      <c r="G12" s="6" t="s">
        <v>2</v>
      </c>
      <c r="H12" s="7">
        <f>Final_Peak_Day!H12+Power_Peak_Day!H12</f>
        <v>501.4</v>
      </c>
      <c r="J12" s="13" t="s">
        <v>2</v>
      </c>
      <c r="K12" s="4">
        <f>Final_Peak_Day!K12+Power_Peak_Day!K12</f>
        <v>501.4</v>
      </c>
      <c r="L12" s="7">
        <f>Final_Peak_Day!L12+Power_Peak_Day!L12</f>
        <v>501.4</v>
      </c>
      <c r="N12" s="48" t="s">
        <v>2</v>
      </c>
      <c r="O12" s="4">
        <f>Final_Peak_Day!O12+Power_Peak_Day!O12</f>
        <v>501.4</v>
      </c>
      <c r="P12" s="7">
        <f>Final_Peak_Day!P12+Power_Peak_Day!P12</f>
        <v>501.4</v>
      </c>
      <c r="R12" s="69" t="s">
        <v>2</v>
      </c>
      <c r="S12" s="7">
        <f>Final_Peak_Day!S12+Power_Peak_Day!S12</f>
        <v>691.58895945901384</v>
      </c>
    </row>
    <row r="13" spans="2:19">
      <c r="B13" s="25" t="s">
        <v>3</v>
      </c>
      <c r="C13" s="4">
        <f>Final_Peak_Day!C13+Power_Peak_Day!C13</f>
        <v>13</v>
      </c>
      <c r="D13" s="60">
        <f>Final_Peak_Day!D13+Power_Peak_Day!D13</f>
        <v>13</v>
      </c>
      <c r="E13" s="7">
        <f>Final_Peak_Day!E13+Power_Peak_Day!E13</f>
        <v>13</v>
      </c>
      <c r="G13" s="8" t="s">
        <v>3</v>
      </c>
      <c r="H13" s="7">
        <f>Final_Peak_Day!H13+Power_Peak_Day!H13</f>
        <v>15</v>
      </c>
      <c r="J13" s="14" t="s">
        <v>3</v>
      </c>
      <c r="K13" s="4">
        <f>Final_Peak_Day!K13+Power_Peak_Day!K13</f>
        <v>14</v>
      </c>
      <c r="L13" s="7">
        <f>Final_Peak_Day!L13+Power_Peak_Day!L13</f>
        <v>15</v>
      </c>
      <c r="N13" s="49" t="s">
        <v>3</v>
      </c>
      <c r="O13" s="19">
        <f>Final_Peak_Day!O13+Power_Peak_Day!O13</f>
        <v>14</v>
      </c>
      <c r="P13" s="26">
        <f>Final_Peak_Day!P13+Power_Peak_Day!P13</f>
        <v>15</v>
      </c>
      <c r="R13" s="71" t="s">
        <v>3</v>
      </c>
      <c r="S13" s="26">
        <f>Final_Peak_Day!S13+Power_Peak_Day!S13</f>
        <v>14</v>
      </c>
    </row>
    <row r="14" spans="2:19">
      <c r="B14" s="25" t="s">
        <v>66</v>
      </c>
      <c r="C14" s="4">
        <f>Final_Peak_Day!C14+Power_Peak_Day!C14</f>
        <v>1437.27927</v>
      </c>
      <c r="D14" s="60">
        <f>Final_Peak_Day!D14+Power_Peak_Day!D14</f>
        <v>1557.25621</v>
      </c>
      <c r="E14" s="7">
        <f>Final_Peak_Day!E14+Power_Peak_Day!E14</f>
        <v>1557.25621</v>
      </c>
      <c r="G14" s="8" t="s">
        <v>66</v>
      </c>
      <c r="H14" s="7">
        <f>Final_Peak_Day!H14+Power_Peak_Day!H14</f>
        <v>1465.7730709970729</v>
      </c>
      <c r="J14" s="14" t="s">
        <v>66</v>
      </c>
      <c r="K14" s="4">
        <f>Final_Peak_Day!K14+Power_Peak_Day!K14</f>
        <v>1559.6014729999999</v>
      </c>
      <c r="L14" s="7">
        <f>Final_Peak_Day!L14+Power_Peak_Day!L14</f>
        <v>1543.5038582827872</v>
      </c>
      <c r="N14" s="49" t="s">
        <v>66</v>
      </c>
      <c r="O14" s="19">
        <f>Final_Peak_Day!O14+Power_Peak_Day!O14</f>
        <v>1480.7760190000001</v>
      </c>
      <c r="P14" s="26">
        <f>Final_Peak_Day!P14+Power_Peak_Day!P14</f>
        <v>1467.216019</v>
      </c>
      <c r="R14" s="71" t="s">
        <v>66</v>
      </c>
      <c r="S14" s="26">
        <f>Final_Peak_Day!S14+Power_Peak_Day!S14</f>
        <v>1496.6513289814911</v>
      </c>
    </row>
    <row r="15" spans="2:19">
      <c r="B15" s="25" t="s">
        <v>67</v>
      </c>
      <c r="C15" s="4">
        <f>Final_Peak_Day!C15+Power_Peak_Day!C15</f>
        <v>189</v>
      </c>
      <c r="D15" s="60">
        <f>Final_Peak_Day!D15+Power_Peak_Day!D15</f>
        <v>232.64949333333334</v>
      </c>
      <c r="E15" s="7">
        <f>Final_Peak_Day!E15+Power_Peak_Day!E15</f>
        <v>232.64949333333334</v>
      </c>
      <c r="G15" s="8" t="s">
        <v>67</v>
      </c>
      <c r="H15" s="7">
        <f>Final_Peak_Day!H15+Power_Peak_Day!H15</f>
        <v>253</v>
      </c>
      <c r="J15" s="14" t="s">
        <v>67</v>
      </c>
      <c r="K15" s="4">
        <f>Final_Peak_Day!K15+Power_Peak_Day!K15</f>
        <v>253</v>
      </c>
      <c r="L15" s="7">
        <f>Final_Peak_Day!L15+Power_Peak_Day!L15</f>
        <v>253</v>
      </c>
      <c r="N15" s="49" t="s">
        <v>67</v>
      </c>
      <c r="O15" s="19">
        <f>Final_Peak_Day!O15+Power_Peak_Day!O15</f>
        <v>253</v>
      </c>
      <c r="P15" s="26">
        <f>Final_Peak_Day!P15+Power_Peak_Day!P15</f>
        <v>253</v>
      </c>
      <c r="R15" s="71" t="s">
        <v>67</v>
      </c>
      <c r="S15" s="26">
        <f>Final_Peak_Day!S15+Power_Peak_Day!S15</f>
        <v>147.8565131171618</v>
      </c>
    </row>
    <row r="16" spans="2:19">
      <c r="B16" s="25" t="s">
        <v>4</v>
      </c>
      <c r="C16" s="4">
        <f>Final_Peak_Day!C16+Power_Peak_Day!C16</f>
        <v>202.182016</v>
      </c>
      <c r="D16" s="60">
        <f>Final_Peak_Day!D16+Power_Peak_Day!D16</f>
        <v>209.79577599999999</v>
      </c>
      <c r="E16" s="7">
        <f>Final_Peak_Day!E16+Power_Peak_Day!E16</f>
        <v>209.79577599999999</v>
      </c>
      <c r="G16" s="8" t="s">
        <v>4</v>
      </c>
      <c r="H16" s="7">
        <f>Final_Peak_Day!H16+Power_Peak_Day!H16</f>
        <v>192.75508203417968</v>
      </c>
      <c r="J16" s="14" t="s">
        <v>4</v>
      </c>
      <c r="K16" s="4">
        <f>Final_Peak_Day!K16+Power_Peak_Day!K16</f>
        <v>212.86662655395509</v>
      </c>
      <c r="L16" s="7">
        <f>Final_Peak_Day!L16+Power_Peak_Day!L16</f>
        <v>212.75508203417968</v>
      </c>
      <c r="N16" s="49" t="s">
        <v>4</v>
      </c>
      <c r="O16" s="19">
        <f>Final_Peak_Day!O16+Power_Peak_Day!O16</f>
        <v>198.36662655395509</v>
      </c>
      <c r="P16" s="26">
        <f>Final_Peak_Day!P16+Power_Peak_Day!P16</f>
        <v>183.25508203417968</v>
      </c>
      <c r="R16" s="71" t="s">
        <v>4</v>
      </c>
      <c r="S16" s="26">
        <f>Final_Peak_Day!S16+Power_Peak_Day!S16</f>
        <v>250.17229949562073</v>
      </c>
    </row>
    <row r="17" spans="2:19">
      <c r="B17" s="25" t="s">
        <v>5</v>
      </c>
      <c r="C17" s="4">
        <f>Final_Peak_Day!C17+Power_Peak_Day!C17</f>
        <v>22.726033606350562</v>
      </c>
      <c r="D17" s="60">
        <f>Final_Peak_Day!D17+Power_Peak_Day!D17</f>
        <v>30.102252856152479</v>
      </c>
      <c r="E17" s="7">
        <f>Final_Peak_Day!E17+Power_Peak_Day!E17</f>
        <v>35.06461735913684</v>
      </c>
      <c r="G17" s="8" t="s">
        <v>5</v>
      </c>
      <c r="H17" s="7">
        <f>Final_Peak_Day!H17+Power_Peak_Day!H17</f>
        <v>17.293480538635254</v>
      </c>
      <c r="J17" s="14" t="s">
        <v>5</v>
      </c>
      <c r="K17" s="4">
        <f>Final_Peak_Day!K17+Power_Peak_Day!K17</f>
        <v>25.191696852722167</v>
      </c>
      <c r="L17" s="7">
        <f>Final_Peak_Day!L17+Power_Peak_Day!L17</f>
        <v>29.207904000000003</v>
      </c>
      <c r="N17" s="49" t="s">
        <v>5</v>
      </c>
      <c r="O17" s="19">
        <f>Final_Peak_Day!O17+Power_Peak_Day!O17</f>
        <v>17.378252502059937</v>
      </c>
      <c r="P17" s="26">
        <f>Final_Peak_Day!P17+Power_Peak_Day!P17</f>
        <v>25.597308000000002</v>
      </c>
      <c r="R17" s="71" t="s">
        <v>5</v>
      </c>
      <c r="S17" s="26">
        <f>Final_Peak_Day!S17+Power_Peak_Day!S17</f>
        <v>43.493958758995639</v>
      </c>
    </row>
    <row r="18" spans="2:19">
      <c r="B18" s="25" t="s">
        <v>6</v>
      </c>
      <c r="C18" s="4">
        <f>Final_Peak_Day!C18+Power_Peak_Day!C18</f>
        <v>796.25282929999992</v>
      </c>
      <c r="D18" s="60">
        <f>Final_Peak_Day!D18+Power_Peak_Day!D18</f>
        <v>816.46528635234552</v>
      </c>
      <c r="E18" s="7">
        <f>Final_Peak_Day!E18+Power_Peak_Day!E18</f>
        <v>830.13861595999992</v>
      </c>
      <c r="G18" s="8" t="s">
        <v>6</v>
      </c>
      <c r="H18" s="7">
        <f>Final_Peak_Day!H18+Power_Peak_Day!H18</f>
        <v>958.38544591914399</v>
      </c>
      <c r="J18" s="14" t="s">
        <v>6</v>
      </c>
      <c r="K18" s="4">
        <f>Final_Peak_Day!K18+Power_Peak_Day!K18</f>
        <v>867.89965920795703</v>
      </c>
      <c r="L18" s="7">
        <f>Final_Peak_Day!L18+Power_Peak_Day!L18</f>
        <v>928.79116108747132</v>
      </c>
      <c r="N18" s="49" t="s">
        <v>6</v>
      </c>
      <c r="O18" s="19">
        <f>Final_Peak_Day!O18+Power_Peak_Day!O18</f>
        <v>908.78243339913979</v>
      </c>
      <c r="P18" s="26">
        <f>Final_Peak_Day!P18+Power_Peak_Day!P18</f>
        <v>1009.0860676</v>
      </c>
      <c r="R18" s="71" t="s">
        <v>6</v>
      </c>
      <c r="S18" s="26">
        <f>Final_Peak_Day!S18+Power_Peak_Day!S18</f>
        <v>510.13645393004845</v>
      </c>
    </row>
    <row r="19" spans="2:19">
      <c r="B19" s="25" t="s">
        <v>7</v>
      </c>
      <c r="C19" s="4">
        <f>Final_Peak_Day!C19+Power_Peak_Day!C19</f>
        <v>3325.2662049999999</v>
      </c>
      <c r="D19" s="60">
        <f>Final_Peak_Day!D19+Power_Peak_Day!D19</f>
        <v>3349.2170489999999</v>
      </c>
      <c r="E19" s="7">
        <f>Final_Peak_Day!E19+Power_Peak_Day!E19</f>
        <v>3349.2170489999999</v>
      </c>
      <c r="G19" s="8" t="s">
        <v>7</v>
      </c>
      <c r="H19" s="7">
        <f>Final_Peak_Day!H19+Power_Peak_Day!H19</f>
        <v>2817.0997760747427</v>
      </c>
      <c r="J19" s="14" t="s">
        <v>7</v>
      </c>
      <c r="K19" s="4">
        <f>Final_Peak_Day!K19+Power_Peak_Day!K19</f>
        <v>3139.0136120000002</v>
      </c>
      <c r="L19" s="7">
        <f>Final_Peak_Day!L19+Power_Peak_Day!L19</f>
        <v>2834.5686700214274</v>
      </c>
      <c r="N19" s="49" t="s">
        <v>7</v>
      </c>
      <c r="O19" s="19">
        <f>Final_Peak_Day!O19+Power_Peak_Day!O19</f>
        <v>2959.4932562691929</v>
      </c>
      <c r="P19" s="26">
        <f>Final_Peak_Day!P19+Power_Peak_Day!P19</f>
        <v>2577.2893545962779</v>
      </c>
      <c r="R19" s="71" t="s">
        <v>7</v>
      </c>
      <c r="S19" s="26">
        <f>Final_Peak_Day!S19+Power_Peak_Day!S19</f>
        <v>2951.0289876732122</v>
      </c>
    </row>
    <row r="20" spans="2:19">
      <c r="B20" s="25" t="s">
        <v>8</v>
      </c>
      <c r="C20" s="4">
        <f>Final_Peak_Day!C20+Power_Peak_Day!C20</f>
        <v>2300.5699999999997</v>
      </c>
      <c r="D20" s="60">
        <f>Final_Peak_Day!D20+Power_Peak_Day!D20</f>
        <v>2317.0100000000002</v>
      </c>
      <c r="E20" s="7">
        <f>Final_Peak_Day!E20+Power_Peak_Day!E20</f>
        <v>2317.0100000000002</v>
      </c>
      <c r="G20" s="8" t="s">
        <v>8</v>
      </c>
      <c r="H20" s="7">
        <f>Final_Peak_Day!H20+Power_Peak_Day!H20</f>
        <v>1948.689523181605</v>
      </c>
      <c r="J20" s="14" t="s">
        <v>8</v>
      </c>
      <c r="K20" s="4">
        <f>Final_Peak_Day!K20+Power_Peak_Day!K20</f>
        <v>2171.59</v>
      </c>
      <c r="L20" s="7">
        <f>Final_Peak_Day!L20+Power_Peak_Day!L20</f>
        <v>1960.7888721382405</v>
      </c>
      <c r="N20" s="49" t="s">
        <v>8</v>
      </c>
      <c r="O20" s="19">
        <f>Final_Peak_Day!O20+Power_Peak_Day!O20</f>
        <v>2047.20187288547</v>
      </c>
      <c r="P20" s="26">
        <f>Final_Peak_Day!P20+Power_Peak_Day!P20</f>
        <v>1782.7744106044061</v>
      </c>
      <c r="R20" s="71" t="s">
        <v>8</v>
      </c>
      <c r="S20" s="26">
        <f>Final_Peak_Day!S20+Power_Peak_Day!S20</f>
        <v>2041.6609841341647</v>
      </c>
    </row>
    <row r="21" spans="2:19">
      <c r="B21" s="25" t="s">
        <v>9</v>
      </c>
      <c r="C21" s="4">
        <f>Final_Peak_Day!C21+Power_Peak_Day!C21</f>
        <v>221.50984499999998</v>
      </c>
      <c r="D21" s="60">
        <f>Final_Peak_Day!D21+Power_Peak_Day!D21</f>
        <v>210.02264100000002</v>
      </c>
      <c r="E21" s="7">
        <f>Final_Peak_Day!E21+Power_Peak_Day!E21</f>
        <v>210.02264100000002</v>
      </c>
      <c r="G21" s="8" t="s">
        <v>9</v>
      </c>
      <c r="H21" s="7">
        <f>Final_Peak_Day!H21+Power_Peak_Day!H21</f>
        <v>202.09463763616941</v>
      </c>
      <c r="J21" s="14" t="s">
        <v>9</v>
      </c>
      <c r="K21" s="4">
        <f>Final_Peak_Day!K21+Power_Peak_Day!K21</f>
        <v>201.26814338961793</v>
      </c>
      <c r="L21" s="7">
        <f>Final_Peak_Day!L21+Power_Peak_Day!L21</f>
        <v>168.39031626997314</v>
      </c>
      <c r="N21" s="49" t="s">
        <v>9</v>
      </c>
      <c r="O21" s="19">
        <f>Final_Peak_Day!O21+Power_Peak_Day!O21</f>
        <v>212.7820517667389</v>
      </c>
      <c r="P21" s="26">
        <f>Final_Peak_Day!P21+Power_Peak_Day!P21</f>
        <v>212.67722763616945</v>
      </c>
      <c r="R21" s="71" t="s">
        <v>9</v>
      </c>
      <c r="S21" s="26">
        <f>Final_Peak_Day!S21+Power_Peak_Day!S21</f>
        <v>301.91987348184739</v>
      </c>
    </row>
    <row r="22" spans="2:19">
      <c r="B22" s="25" t="s">
        <v>10</v>
      </c>
      <c r="C22" s="4">
        <f>Final_Peak_Day!C22+Power_Peak_Day!C22</f>
        <v>48.131042058823532</v>
      </c>
      <c r="D22" s="60">
        <f>Final_Peak_Day!D22+Power_Peak_Day!D22</f>
        <v>46.969431058823531</v>
      </c>
      <c r="E22" s="7">
        <f>Final_Peak_Day!E22+Power_Peak_Day!E22</f>
        <v>46.969431058823531</v>
      </c>
      <c r="G22" s="8" t="s">
        <v>10</v>
      </c>
      <c r="H22" s="7">
        <f>Final_Peak_Day!H22+Power_Peak_Day!H22</f>
        <v>33.195280000000004</v>
      </c>
      <c r="J22" s="14" t="s">
        <v>10</v>
      </c>
      <c r="K22" s="4">
        <f>Final_Peak_Day!K22+Power_Peak_Day!K22</f>
        <v>45.505533529411764</v>
      </c>
      <c r="L22" s="7">
        <f>Final_Peak_Day!L22+Power_Peak_Day!L22</f>
        <v>45.869409000000005</v>
      </c>
      <c r="N22" s="49" t="s">
        <v>10</v>
      </c>
      <c r="O22" s="19">
        <f>Final_Peak_Day!O22+Power_Peak_Day!O22</f>
        <v>37.661237529411764</v>
      </c>
      <c r="P22" s="26">
        <f>Final_Peak_Day!P22+Power_Peak_Day!P22</f>
        <v>32.815942999999997</v>
      </c>
      <c r="R22" s="71" t="s">
        <v>10</v>
      </c>
      <c r="S22" s="26">
        <f>Final_Peak_Day!S22+Power_Peak_Day!S22</f>
        <v>58.0515650506157</v>
      </c>
    </row>
    <row r="23" spans="2:19">
      <c r="B23" s="25" t="s">
        <v>11</v>
      </c>
      <c r="C23" s="4">
        <f>Final_Peak_Day!C23+Power_Peak_Day!C23</f>
        <v>1961.733591402872</v>
      </c>
      <c r="D23" s="60">
        <f>Final_Peak_Day!D23+Power_Peak_Day!D23</f>
        <v>2317.3611820160727</v>
      </c>
      <c r="E23" s="7">
        <f>Final_Peak_Day!E23+Power_Peak_Day!E23</f>
        <v>2648.0426482707335</v>
      </c>
      <c r="G23" s="8" t="s">
        <v>11</v>
      </c>
      <c r="H23" s="7">
        <f>Final_Peak_Day!H23+Power_Peak_Day!H23</f>
        <v>2553.2325559999999</v>
      </c>
      <c r="J23" s="14" t="s">
        <v>11</v>
      </c>
      <c r="K23" s="4">
        <f>Final_Peak_Day!K23+Power_Peak_Day!K23</f>
        <v>2537.8618037225415</v>
      </c>
      <c r="L23" s="7">
        <f>Final_Peak_Day!L23+Power_Peak_Day!L23</f>
        <v>2931.2093910000003</v>
      </c>
      <c r="N23" s="49" t="s">
        <v>11</v>
      </c>
      <c r="O23" s="19">
        <f>Final_Peak_Day!O23+Power_Peak_Day!O23</f>
        <v>2367.3814399271596</v>
      </c>
      <c r="P23" s="26">
        <f>Final_Peak_Day!P23+Power_Peak_Day!P23</f>
        <v>2780.3549836250004</v>
      </c>
      <c r="R23" s="71" t="s">
        <v>11</v>
      </c>
      <c r="S23" s="26">
        <f>Final_Peak_Day!S23+Power_Peak_Day!S23</f>
        <v>1855.31657888773</v>
      </c>
    </row>
    <row r="24" spans="2:19">
      <c r="B24" s="25" t="s">
        <v>12</v>
      </c>
      <c r="C24" s="4">
        <f>Final_Peak_Day!C24+Power_Peak_Day!C24</f>
        <v>149.1072026941423</v>
      </c>
      <c r="D24" s="60">
        <f>Final_Peak_Day!D24+Power_Peak_Day!D24</f>
        <v>153.17357028571428</v>
      </c>
      <c r="E24" s="7">
        <f>Final_Peak_Day!E24+Power_Peak_Day!E24</f>
        <v>151.63717403401702</v>
      </c>
      <c r="G24" s="8" t="s">
        <v>12</v>
      </c>
      <c r="H24" s="7">
        <f>Final_Peak_Day!H24+Power_Peak_Day!H24</f>
        <v>279.75328400000001</v>
      </c>
      <c r="J24" s="14" t="s">
        <v>12</v>
      </c>
      <c r="K24" s="4">
        <f>Final_Peak_Day!K24+Power_Peak_Day!K24</f>
        <v>201.77955</v>
      </c>
      <c r="L24" s="7">
        <f>Final_Peak_Day!L24+Power_Peak_Day!L24</f>
        <v>221.84766400000001</v>
      </c>
      <c r="N24" s="49" t="s">
        <v>12</v>
      </c>
      <c r="O24" s="19">
        <f>Final_Peak_Day!O24+Power_Peak_Day!O24</f>
        <v>280.77805499999999</v>
      </c>
      <c r="P24" s="26">
        <f>Final_Peak_Day!P24+Power_Peak_Day!P24</f>
        <v>206.347556</v>
      </c>
      <c r="R24" s="71" t="s">
        <v>12</v>
      </c>
      <c r="S24" s="26">
        <f>Final_Peak_Day!S24+Power_Peak_Day!S24</f>
        <v>233.69316404137834</v>
      </c>
    </row>
    <row r="25" spans="2:19">
      <c r="B25" s="25" t="s">
        <v>13</v>
      </c>
      <c r="C25" s="4">
        <f>Final_Peak_Day!C25+Power_Peak_Day!C25</f>
        <v>2841.8690452335422</v>
      </c>
      <c r="D25" s="60">
        <f>Final_Peak_Day!D25+Power_Peak_Day!D25</f>
        <v>2812.4351495558703</v>
      </c>
      <c r="E25" s="7">
        <f>Final_Peak_Day!E25+Power_Peak_Day!E25</f>
        <v>2814.4682843993805</v>
      </c>
      <c r="G25" s="8" t="s">
        <v>13</v>
      </c>
      <c r="H25" s="7">
        <f>Final_Peak_Day!H25+Power_Peak_Day!H25</f>
        <v>2313.4788087645002</v>
      </c>
      <c r="J25" s="14" t="s">
        <v>13</v>
      </c>
      <c r="K25" s="4">
        <f>Final_Peak_Day!K25+Power_Peak_Day!K25</f>
        <v>3001.1088375827439</v>
      </c>
      <c r="L25" s="7">
        <f>Final_Peak_Day!L25+Power_Peak_Day!L25</f>
        <v>2981.7140616118763</v>
      </c>
      <c r="N25" s="49" t="s">
        <v>13</v>
      </c>
      <c r="O25" s="19">
        <f>Final_Peak_Day!O25+Power_Peak_Day!O25</f>
        <v>2750.7385134888364</v>
      </c>
      <c r="P25" s="26">
        <f>Final_Peak_Day!P25+Power_Peak_Day!P25</f>
        <v>2637.3430282375748</v>
      </c>
      <c r="R25" s="71" t="s">
        <v>13</v>
      </c>
      <c r="S25" s="26">
        <f>Final_Peak_Day!S25+Power_Peak_Day!S25</f>
        <v>2360.102773707697</v>
      </c>
    </row>
    <row r="26" spans="2:19">
      <c r="B26" s="25" t="s">
        <v>14</v>
      </c>
      <c r="C26" s="4">
        <f>Final_Peak_Day!C26+Power_Peak_Day!C26</f>
        <v>1102.0574259999999</v>
      </c>
      <c r="D26" s="60">
        <f>Final_Peak_Day!D26+Power_Peak_Day!D26</f>
        <v>1084.5172867723579</v>
      </c>
      <c r="E26" s="7">
        <f>Final_Peak_Day!E26+Power_Peak_Day!E26</f>
        <v>1099.0082981645814</v>
      </c>
      <c r="G26" s="8" t="s">
        <v>14</v>
      </c>
      <c r="H26" s="7">
        <f>Final_Peak_Day!H26+Power_Peak_Day!H26</f>
        <v>903.31309918667171</v>
      </c>
      <c r="J26" s="14" t="s">
        <v>14</v>
      </c>
      <c r="K26" s="4">
        <f>Final_Peak_Day!K26+Power_Peak_Day!K26</f>
        <v>1172.6350828734826</v>
      </c>
      <c r="L26" s="7">
        <f>Final_Peak_Day!L26+Power_Peak_Day!L26</f>
        <v>1165.1022487797684</v>
      </c>
      <c r="N26" s="49" t="s">
        <v>14</v>
      </c>
      <c r="O26" s="19">
        <f>Final_Peak_Day!O26+Power_Peak_Day!O26</f>
        <v>1073.3763186483711</v>
      </c>
      <c r="P26" s="26">
        <f>Final_Peak_Day!P26+Power_Peak_Day!P26</f>
        <v>1029.3922633796126</v>
      </c>
      <c r="R26" s="71" t="s">
        <v>14</v>
      </c>
      <c r="S26" s="26">
        <f>Final_Peak_Day!S26+Power_Peak_Day!S26</f>
        <v>920.46182580313427</v>
      </c>
    </row>
    <row r="27" spans="2:19">
      <c r="B27" s="25" t="s">
        <v>15</v>
      </c>
      <c r="C27" s="4">
        <f>Final_Peak_Day!C27+Power_Peak_Day!C27</f>
        <v>334.83638776645779</v>
      </c>
      <c r="D27" s="60">
        <f>Final_Peak_Day!D27+Power_Peak_Day!D27</f>
        <v>338.45482374253191</v>
      </c>
      <c r="E27" s="7">
        <f>Final_Peak_Day!E27+Power_Peak_Day!E27</f>
        <v>339.00585343603825</v>
      </c>
      <c r="G27" s="8" t="s">
        <v>15</v>
      </c>
      <c r="H27" s="7">
        <f>Final_Peak_Day!H27+Power_Peak_Day!H27</f>
        <v>311.53779300000002</v>
      </c>
      <c r="J27" s="14" t="s">
        <v>15</v>
      </c>
      <c r="K27" s="4">
        <f>Final_Peak_Day!K27+Power_Peak_Day!K27</f>
        <v>343.1205845437733</v>
      </c>
      <c r="L27" s="7">
        <f>Final_Peak_Day!L27+Power_Peak_Day!L27</f>
        <v>349.61089368745678</v>
      </c>
      <c r="N27" s="49" t="s">
        <v>15</v>
      </c>
      <c r="O27" s="19">
        <f>Final_Peak_Day!O27+Power_Peak_Day!O27</f>
        <v>330.85903000000002</v>
      </c>
      <c r="P27" s="26">
        <f>Final_Peak_Day!P27+Power_Peak_Day!P27</f>
        <v>331.521344</v>
      </c>
      <c r="R27" s="71" t="s">
        <v>15</v>
      </c>
      <c r="S27" s="26">
        <f>Final_Peak_Day!S27+Power_Peak_Day!S27</f>
        <v>332.32976918605124</v>
      </c>
    </row>
    <row r="28" spans="2:19">
      <c r="B28" s="25" t="s">
        <v>16</v>
      </c>
      <c r="C28" s="4">
        <f>Final_Peak_Day!C28+Power_Peak_Day!C28</f>
        <v>296.85108260577107</v>
      </c>
      <c r="D28" s="60">
        <f>Final_Peak_Day!D28+Power_Peak_Day!D28</f>
        <v>281.46938849489783</v>
      </c>
      <c r="E28" s="7">
        <f>Final_Peak_Day!E28+Power_Peak_Day!E28</f>
        <v>331.65684400000004</v>
      </c>
      <c r="G28" s="8" t="s">
        <v>16</v>
      </c>
      <c r="H28" s="7">
        <f>Final_Peak_Day!H28+Power_Peak_Day!H28</f>
        <v>303.79654716748053</v>
      </c>
      <c r="J28" s="14" t="s">
        <v>16</v>
      </c>
      <c r="K28" s="4">
        <f>Final_Peak_Day!K28+Power_Peak_Day!K28</f>
        <v>353.63932127914427</v>
      </c>
      <c r="L28" s="7">
        <f>Final_Peak_Day!L28+Power_Peak_Day!L28</f>
        <v>375.80419115756229</v>
      </c>
      <c r="N28" s="49" t="s">
        <v>16</v>
      </c>
      <c r="O28" s="19">
        <f>Final_Peak_Day!O28+Power_Peak_Day!O28</f>
        <v>310.93838986437987</v>
      </c>
      <c r="P28" s="26">
        <f>Final_Peak_Day!P28+Power_Peak_Day!P28</f>
        <v>364.79819471527099</v>
      </c>
      <c r="R28" s="71" t="s">
        <v>16</v>
      </c>
      <c r="S28" s="26">
        <f>Final_Peak_Day!S28+Power_Peak_Day!S28</f>
        <v>205.76577292020193</v>
      </c>
    </row>
    <row r="29" spans="2:19">
      <c r="B29" s="25" t="s">
        <v>17</v>
      </c>
      <c r="C29" s="4">
        <f>Final_Peak_Day!C29+Power_Peak_Day!C29</f>
        <v>205.05323900000002</v>
      </c>
      <c r="D29" s="60">
        <f>Final_Peak_Day!D29+Power_Peak_Day!D29</f>
        <v>228.37223781756822</v>
      </c>
      <c r="E29" s="7">
        <f>Final_Peak_Day!E29+Power_Peak_Day!E29</f>
        <v>241.18175635818548</v>
      </c>
      <c r="G29" s="8" t="s">
        <v>17</v>
      </c>
      <c r="H29" s="7">
        <f>Final_Peak_Day!H29+Power_Peak_Day!H29</f>
        <v>241.538961</v>
      </c>
      <c r="J29" s="14" t="s">
        <v>17</v>
      </c>
      <c r="K29" s="4">
        <f>Final_Peak_Day!K29+Power_Peak_Day!K29</f>
        <v>268.41879699999998</v>
      </c>
      <c r="L29" s="7">
        <f>Final_Peak_Day!L29+Power_Peak_Day!L29</f>
        <v>281.56576200000001</v>
      </c>
      <c r="N29" s="49" t="s">
        <v>17</v>
      </c>
      <c r="O29" s="19">
        <f>Final_Peak_Day!O29+Power_Peak_Day!O29</f>
        <v>267.66680000000002</v>
      </c>
      <c r="P29" s="26">
        <f>Final_Peak_Day!P29+Power_Peak_Day!P29</f>
        <v>305.77354600000001</v>
      </c>
      <c r="R29" s="71" t="s">
        <v>17</v>
      </c>
      <c r="S29" s="26">
        <f>Final_Peak_Day!S29+Power_Peak_Day!S29</f>
        <v>186.53775555422567</v>
      </c>
    </row>
    <row r="30" spans="2:19">
      <c r="B30" s="25" t="s">
        <v>18</v>
      </c>
      <c r="C30" s="4">
        <f>Final_Peak_Day!C30+Power_Peak_Day!C30</f>
        <v>851.56185800000003</v>
      </c>
      <c r="D30" s="60">
        <f>Final_Peak_Day!D30+Power_Peak_Day!D30</f>
        <v>853.30855899999995</v>
      </c>
      <c r="E30" s="7">
        <f>Final_Peak_Day!E30+Power_Peak_Day!E30</f>
        <v>897.56255899999996</v>
      </c>
      <c r="G30" s="8" t="s">
        <v>18</v>
      </c>
      <c r="H30" s="7">
        <f>Final_Peak_Day!H30+Power_Peak_Day!H30</f>
        <v>608.10971912212199</v>
      </c>
      <c r="J30" s="14" t="s">
        <v>18</v>
      </c>
      <c r="K30" s="4">
        <f>Final_Peak_Day!K30+Power_Peak_Day!K30</f>
        <v>783.35199999999998</v>
      </c>
      <c r="L30" s="7">
        <f>Final_Peak_Day!L30+Power_Peak_Day!L30</f>
        <v>699.10971912212199</v>
      </c>
      <c r="N30" s="49" t="s">
        <v>18</v>
      </c>
      <c r="O30" s="19">
        <f>Final_Peak_Day!O30+Power_Peak_Day!O30</f>
        <v>729.47301154123647</v>
      </c>
      <c r="P30" s="26">
        <f>Final_Peak_Day!P30+Power_Peak_Day!P30</f>
        <v>660.10971971637071</v>
      </c>
      <c r="R30" s="71" t="s">
        <v>18</v>
      </c>
      <c r="S30" s="26">
        <f>Final_Peak_Day!S30+Power_Peak_Day!S30</f>
        <v>705.10580455912668</v>
      </c>
    </row>
    <row r="31" spans="2:19">
      <c r="B31" s="25" t="s">
        <v>19</v>
      </c>
      <c r="C31" s="4">
        <f>Final_Peak_Day!C31+Power_Peak_Day!C31</f>
        <v>294.689324</v>
      </c>
      <c r="D31" s="60">
        <f>Final_Peak_Day!D31+Power_Peak_Day!D31</f>
        <v>340.297504</v>
      </c>
      <c r="E31" s="7">
        <f>Final_Peak_Day!E31+Power_Peak_Day!E31</f>
        <v>340.297504</v>
      </c>
      <c r="G31" s="8" t="s">
        <v>19</v>
      </c>
      <c r="H31" s="7">
        <f>Final_Peak_Day!H31+Power_Peak_Day!H31</f>
        <v>353.84519594921881</v>
      </c>
      <c r="J31" s="14" t="s">
        <v>19</v>
      </c>
      <c r="K31" s="4">
        <f>Final_Peak_Day!K31+Power_Peak_Day!K31</f>
        <v>348.09941682885744</v>
      </c>
      <c r="L31" s="7">
        <f>Final_Peak_Day!L31+Power_Peak_Day!L31</f>
        <v>352.62702608593753</v>
      </c>
      <c r="N31" s="49" t="s">
        <v>19</v>
      </c>
      <c r="O31" s="19">
        <f>Final_Peak_Day!O31+Power_Peak_Day!O31</f>
        <v>354.80920401269532</v>
      </c>
      <c r="P31" s="26">
        <f>Final_Peak_Day!P31+Power_Peak_Day!P31</f>
        <v>358.30434334667973</v>
      </c>
      <c r="R31" s="71" t="s">
        <v>19</v>
      </c>
      <c r="S31" s="26">
        <f>Final_Peak_Day!S31+Power_Peak_Day!S31</f>
        <v>313.89287859780859</v>
      </c>
    </row>
    <row r="32" spans="2:19">
      <c r="B32" s="25" t="s">
        <v>20</v>
      </c>
      <c r="C32" s="4">
        <f>Final_Peak_Day!C32+Power_Peak_Day!C32</f>
        <v>4998.7651949999999</v>
      </c>
      <c r="D32" s="60">
        <f>Final_Peak_Day!D32+Power_Peak_Day!D32</f>
        <v>5120.3471900000004</v>
      </c>
      <c r="E32" s="7">
        <f>Final_Peak_Day!E32+Power_Peak_Day!E32</f>
        <v>5279.5480084629507</v>
      </c>
      <c r="G32" s="8" t="s">
        <v>20</v>
      </c>
      <c r="H32" s="7">
        <f>Final_Peak_Day!H32+Power_Peak_Day!H32</f>
        <v>4507.673767376129</v>
      </c>
      <c r="J32" s="14" t="s">
        <v>20</v>
      </c>
      <c r="K32" s="4">
        <f>Final_Peak_Day!K32+Power_Peak_Day!K32</f>
        <v>5297.9217543618743</v>
      </c>
      <c r="L32" s="7">
        <f>Final_Peak_Day!L32+Power_Peak_Day!L32</f>
        <v>5009.8367511212464</v>
      </c>
      <c r="N32" s="49" t="s">
        <v>20</v>
      </c>
      <c r="O32" s="19">
        <f>Final_Peak_Day!O32+Power_Peak_Day!O32</f>
        <v>4934.1925250593449</v>
      </c>
      <c r="P32" s="26">
        <f>Final_Peak_Day!P32+Power_Peak_Day!P32</f>
        <v>4555.742576898575</v>
      </c>
      <c r="R32" s="71" t="s">
        <v>20</v>
      </c>
      <c r="S32" s="26">
        <f>Final_Peak_Day!S32+Power_Peak_Day!S32</f>
        <v>4774.2014320132876</v>
      </c>
    </row>
    <row r="33" spans="2:19">
      <c r="B33" s="25" t="s">
        <v>21</v>
      </c>
      <c r="C33" s="4">
        <f>Final_Peak_Day!C33+Power_Peak_Day!C33</f>
        <v>139.8651077647059</v>
      </c>
      <c r="D33" s="60">
        <f>Final_Peak_Day!D33+Power_Peak_Day!D33</f>
        <v>139.8651077647059</v>
      </c>
      <c r="E33" s="7">
        <f>Final_Peak_Day!E33+Power_Peak_Day!E33</f>
        <v>139.8651077647059</v>
      </c>
      <c r="G33" s="8" t="s">
        <v>21</v>
      </c>
      <c r="H33" s="7">
        <f>Final_Peak_Day!H33+Power_Peak_Day!H33</f>
        <v>142.01586079999998</v>
      </c>
      <c r="J33" s="14" t="s">
        <v>21</v>
      </c>
      <c r="K33" s="4">
        <f>Final_Peak_Day!K33+Power_Peak_Day!K33</f>
        <v>139.72498588235294</v>
      </c>
      <c r="L33" s="7">
        <f>Final_Peak_Day!L33+Power_Peak_Day!L33</f>
        <v>139.58486400000001</v>
      </c>
      <c r="N33" s="49" t="s">
        <v>21</v>
      </c>
      <c r="O33" s="19">
        <f>Final_Peak_Day!O33+Power_Peak_Day!O33</f>
        <v>142.01586079999998</v>
      </c>
      <c r="P33" s="26">
        <f>Final_Peak_Day!P33+Power_Peak_Day!P33</f>
        <v>142.01586079999998</v>
      </c>
      <c r="R33" s="71" t="s">
        <v>21</v>
      </c>
      <c r="S33" s="26">
        <f>Final_Peak_Day!S33+Power_Peak_Day!S33</f>
        <v>150.90969786531687</v>
      </c>
    </row>
    <row r="34" spans="2:19">
      <c r="B34" s="25" t="s">
        <v>22</v>
      </c>
      <c r="C34" s="4">
        <f>Final_Peak_Day!C34+Power_Peak_Day!C34</f>
        <v>55.3</v>
      </c>
      <c r="D34" s="60">
        <f>Final_Peak_Day!D34+Power_Peak_Day!D34</f>
        <v>55.3</v>
      </c>
      <c r="E34" s="7">
        <f>Final_Peak_Day!E34+Power_Peak_Day!E34</f>
        <v>55.3</v>
      </c>
      <c r="G34" s="8" t="s">
        <v>22</v>
      </c>
      <c r="H34" s="7">
        <f>Final_Peak_Day!H34+Power_Peak_Day!H34</f>
        <v>52.075665999999998</v>
      </c>
      <c r="J34" s="14" t="s">
        <v>22</v>
      </c>
      <c r="K34" s="4">
        <f>Final_Peak_Day!K34+Power_Peak_Day!K34</f>
        <v>55.3</v>
      </c>
      <c r="L34" s="7">
        <f>Final_Peak_Day!L34+Power_Peak_Day!L34</f>
        <v>55.3</v>
      </c>
      <c r="N34" s="49" t="s">
        <v>22</v>
      </c>
      <c r="O34" s="19">
        <f>Final_Peak_Day!O34+Power_Peak_Day!O34</f>
        <v>51.552325000000003</v>
      </c>
      <c r="P34" s="26">
        <f>Final_Peak_Day!P34+Power_Peak_Day!P34</f>
        <v>49.031939000000001</v>
      </c>
      <c r="R34" s="71" t="s">
        <v>22</v>
      </c>
      <c r="S34" s="26">
        <f>Final_Peak_Day!S34+Power_Peak_Day!S34</f>
        <v>45.448376185403539</v>
      </c>
    </row>
    <row r="35" spans="2:19">
      <c r="B35" s="25" t="s">
        <v>23</v>
      </c>
      <c r="C35" s="4">
        <f>Final_Peak_Day!C35+Power_Peak_Day!C35</f>
        <v>116.43588</v>
      </c>
      <c r="D35" s="60">
        <f>Final_Peak_Day!D35+Power_Peak_Day!D35</f>
        <v>110.72936300000001</v>
      </c>
      <c r="E35" s="7">
        <f>Final_Peak_Day!E35+Power_Peak_Day!E35</f>
        <v>110.72936300000001</v>
      </c>
      <c r="G35" s="8" t="s">
        <v>23</v>
      </c>
      <c r="H35" s="7">
        <f>Final_Peak_Day!H35+Power_Peak_Day!H35</f>
        <v>105.3</v>
      </c>
      <c r="J35" s="14" t="s">
        <v>23</v>
      </c>
      <c r="K35" s="4">
        <f>Final_Peak_Day!K35+Power_Peak_Day!K35</f>
        <v>115.832775</v>
      </c>
      <c r="L35" s="7">
        <f>Final_Peak_Day!L35+Power_Peak_Day!L35</f>
        <v>115.83</v>
      </c>
      <c r="N35" s="49" t="s">
        <v>23</v>
      </c>
      <c r="O35" s="19">
        <f>Final_Peak_Day!O35+Power_Peak_Day!O35</f>
        <v>94.772269999999992</v>
      </c>
      <c r="P35" s="26">
        <f>Final_Peak_Day!P35+Power_Peak_Day!P35</f>
        <v>94.77</v>
      </c>
      <c r="R35" s="71" t="s">
        <v>23</v>
      </c>
      <c r="S35" s="26">
        <f>Final_Peak_Day!S35+Power_Peak_Day!S35</f>
        <v>110.10103044640549</v>
      </c>
    </row>
    <row r="36" spans="2:19">
      <c r="B36" s="25" t="s">
        <v>24</v>
      </c>
      <c r="C36" s="4">
        <f>Final_Peak_Day!C36+Power_Peak_Day!C36</f>
        <v>8.6093860000000006</v>
      </c>
      <c r="D36" s="60">
        <f>Final_Peak_Day!D36+Power_Peak_Day!D36</f>
        <v>8.6093860000000006</v>
      </c>
      <c r="E36" s="7">
        <f>Final_Peak_Day!E36+Power_Peak_Day!E36</f>
        <v>8.6093860000000006</v>
      </c>
      <c r="G36" s="8" t="s">
        <v>24</v>
      </c>
      <c r="H36" s="7">
        <f>Final_Peak_Day!H36+Power_Peak_Day!H36</f>
        <v>10.549336</v>
      </c>
      <c r="J36" s="14" t="s">
        <v>24</v>
      </c>
      <c r="K36" s="4">
        <f>Final_Peak_Day!K36+Power_Peak_Day!K36</f>
        <v>8.6093860000015798</v>
      </c>
      <c r="L36" s="7">
        <f>Final_Peak_Day!L36+Power_Peak_Day!L36</f>
        <v>11.403166000000001</v>
      </c>
      <c r="N36" s="49" t="s">
        <v>24</v>
      </c>
      <c r="O36" s="19">
        <f>Final_Peak_Day!O36+Power_Peak_Day!O36</f>
        <v>10.995646000000001</v>
      </c>
      <c r="P36" s="26">
        <f>Final_Peak_Day!P36+Power_Peak_Day!P36</f>
        <v>7.3179759999999998</v>
      </c>
      <c r="R36" s="71" t="s">
        <v>24</v>
      </c>
      <c r="S36" s="26">
        <f>Final_Peak_Day!S36+Power_Peak_Day!S36</f>
        <v>0.34826191919540928</v>
      </c>
    </row>
    <row r="37" spans="2:19">
      <c r="B37" s="25" t="s">
        <v>25</v>
      </c>
      <c r="C37" s="4">
        <f>Final_Peak_Day!C37+Power_Peak_Day!C37</f>
        <v>16.966452734079404</v>
      </c>
      <c r="D37" s="60">
        <f>Final_Peak_Day!D37+Power_Peak_Day!D37</f>
        <v>13.012988730405796</v>
      </c>
      <c r="E37" s="7">
        <f>Final_Peak_Day!E37+Power_Peak_Day!E37</f>
        <v>13.668132490629759</v>
      </c>
      <c r="G37" s="8" t="s">
        <v>25</v>
      </c>
      <c r="H37" s="7">
        <f>Final_Peak_Day!H37+Power_Peak_Day!H37</f>
        <v>11.731357740371706</v>
      </c>
      <c r="J37" s="14" t="s">
        <v>25</v>
      </c>
      <c r="K37" s="4">
        <f>Final_Peak_Day!K37+Power_Peak_Day!K37</f>
        <v>13.920114999999999</v>
      </c>
      <c r="L37" s="7">
        <f>Final_Peak_Day!L37+Power_Peak_Day!L37</f>
        <v>14.271840000000003</v>
      </c>
      <c r="N37" s="49" t="s">
        <v>25</v>
      </c>
      <c r="O37" s="19">
        <f>Final_Peak_Day!O37+Power_Peak_Day!O37</f>
        <v>11.788864395961763</v>
      </c>
      <c r="P37" s="26">
        <f>Final_Peak_Day!P37+Power_Peak_Day!P37</f>
        <v>14.642100000000003</v>
      </c>
      <c r="R37" s="71" t="s">
        <v>25</v>
      </c>
      <c r="S37" s="26">
        <f>Final_Peak_Day!S37+Power_Peak_Day!S37</f>
        <v>25.791691355301079</v>
      </c>
    </row>
    <row r="38" spans="2:19">
      <c r="B38" s="25" t="s">
        <v>26</v>
      </c>
      <c r="C38" s="4">
        <f>Final_Peak_Day!C38+Power_Peak_Day!C38</f>
        <v>3527.9549149999998</v>
      </c>
      <c r="D38" s="60">
        <f>Final_Peak_Day!D38+Power_Peak_Day!D38</f>
        <v>3229.351095</v>
      </c>
      <c r="E38" s="7">
        <f>Final_Peak_Day!E38+Power_Peak_Day!E38</f>
        <v>3440.2892770000003</v>
      </c>
      <c r="G38" s="8" t="s">
        <v>26</v>
      </c>
      <c r="H38" s="7">
        <f>Final_Peak_Day!H38+Power_Peak_Day!H38</f>
        <v>2255.6804729999999</v>
      </c>
      <c r="J38" s="14" t="s">
        <v>26</v>
      </c>
      <c r="K38" s="4">
        <f>Final_Peak_Day!K38+Power_Peak_Day!K38</f>
        <v>3320.7769149999999</v>
      </c>
      <c r="L38" s="7">
        <f>Final_Peak_Day!L38+Power_Peak_Day!L38</f>
        <v>3020.5018599999999</v>
      </c>
      <c r="N38" s="49" t="s">
        <v>26</v>
      </c>
      <c r="O38" s="19">
        <f>Final_Peak_Day!O38+Power_Peak_Day!O38</f>
        <v>2594.9520910000001</v>
      </c>
      <c r="P38" s="26">
        <f>Final_Peak_Day!P38+Power_Peak_Day!P38</f>
        <v>2031.3899609999996</v>
      </c>
      <c r="R38" s="71" t="s">
        <v>26</v>
      </c>
      <c r="S38" s="26">
        <f>Final_Peak_Day!S38+Power_Peak_Day!S38</f>
        <v>2812.200513116516</v>
      </c>
    </row>
    <row r="39" spans="2:19">
      <c r="B39" s="25" t="s">
        <v>27</v>
      </c>
      <c r="C39" s="4">
        <f>Final_Peak_Day!C39+Power_Peak_Day!C39</f>
        <v>868.58641460523722</v>
      </c>
      <c r="D39" s="60">
        <f>Final_Peak_Day!D39+Power_Peak_Day!D39</f>
        <v>905.35027475151207</v>
      </c>
      <c r="E39" s="7">
        <f>Final_Peak_Day!E39+Power_Peak_Day!E39</f>
        <v>929.98806967072665</v>
      </c>
      <c r="G39" s="8" t="s">
        <v>27</v>
      </c>
      <c r="H39" s="7">
        <f>Final_Peak_Day!H39+Power_Peak_Day!H39</f>
        <v>1006.69630200294</v>
      </c>
      <c r="J39" s="14" t="s">
        <v>27</v>
      </c>
      <c r="K39" s="4">
        <f>Final_Peak_Day!K39+Power_Peak_Day!K39</f>
        <v>1019.0298162922671</v>
      </c>
      <c r="L39" s="7">
        <f>Final_Peak_Day!L39+Power_Peak_Day!L39</f>
        <v>1693.5598199448214</v>
      </c>
      <c r="N39" s="49" t="s">
        <v>27</v>
      </c>
      <c r="O39" s="19">
        <f>Final_Peak_Day!O39+Power_Peak_Day!O39</f>
        <v>987.19305305197395</v>
      </c>
      <c r="P39" s="26">
        <f>Final_Peak_Day!P39+Power_Peak_Day!P39</f>
        <v>1198.2715692717347</v>
      </c>
      <c r="R39" s="71" t="s">
        <v>27</v>
      </c>
      <c r="S39" s="26">
        <f>Final_Peak_Day!S39+Power_Peak_Day!S39</f>
        <v>1529.0920297845528</v>
      </c>
    </row>
    <row r="40" spans="2:19">
      <c r="B40" s="25" t="s">
        <v>28</v>
      </c>
      <c r="C40" s="4">
        <f>Final_Peak_Day!C40+Power_Peak_Day!C40</f>
        <v>331.5045040823727</v>
      </c>
      <c r="D40" s="60">
        <f>Final_Peak_Day!D40+Power_Peak_Day!D40</f>
        <v>260.25821300000001</v>
      </c>
      <c r="E40" s="7">
        <f>Final_Peak_Day!E40+Power_Peak_Day!E40</f>
        <v>278.73692661083891</v>
      </c>
      <c r="G40" s="8" t="s">
        <v>28</v>
      </c>
      <c r="H40" s="7">
        <f>Final_Peak_Day!H40+Power_Peak_Day!H40</f>
        <v>293.03496633333333</v>
      </c>
      <c r="J40" s="14" t="s">
        <v>28</v>
      </c>
      <c r="K40" s="4">
        <f>Final_Peak_Day!K40+Power_Peak_Day!K40</f>
        <v>385.12029507128909</v>
      </c>
      <c r="L40" s="7">
        <f>Final_Peak_Day!L40+Power_Peak_Day!L40</f>
        <v>299.66165033333334</v>
      </c>
      <c r="N40" s="49" t="s">
        <v>28</v>
      </c>
      <c r="O40" s="19">
        <f>Final_Peak_Day!O40+Power_Peak_Day!O40</f>
        <v>315.582855</v>
      </c>
      <c r="P40" s="26">
        <f>Final_Peak_Day!P40+Power_Peak_Day!P40</f>
        <v>293.03496633333333</v>
      </c>
      <c r="R40" s="71" t="s">
        <v>28</v>
      </c>
      <c r="S40" s="26">
        <f>Final_Peak_Day!S40+Power_Peak_Day!S40</f>
        <v>242.83847311780812</v>
      </c>
    </row>
    <row r="41" spans="2:19">
      <c r="B41" s="25" t="s">
        <v>29</v>
      </c>
      <c r="C41" s="4">
        <f>Final_Peak_Day!C41+Power_Peak_Day!C41</f>
        <v>674.36733100000004</v>
      </c>
      <c r="D41" s="60">
        <f>Final_Peak_Day!D41+Power_Peak_Day!D41</f>
        <v>684.83712800000001</v>
      </c>
      <c r="E41" s="7">
        <f>Final_Peak_Day!E41+Power_Peak_Day!E41</f>
        <v>704.55572991839995</v>
      </c>
      <c r="G41" s="8" t="s">
        <v>29</v>
      </c>
      <c r="H41" s="7">
        <f>Final_Peak_Day!H41+Power_Peak_Day!H41</f>
        <v>838.87082179064942</v>
      </c>
      <c r="J41" s="14" t="s">
        <v>29</v>
      </c>
      <c r="K41" s="4">
        <f>Final_Peak_Day!K41+Power_Peak_Day!K41</f>
        <v>720.28851799749373</v>
      </c>
      <c r="L41" s="7">
        <f>Final_Peak_Day!L41+Power_Peak_Day!L41</f>
        <v>779.89321224707032</v>
      </c>
      <c r="N41" s="49" t="s">
        <v>29</v>
      </c>
      <c r="O41" s="19">
        <f>Final_Peak_Day!O41+Power_Peak_Day!O41</f>
        <v>839.6443092945251</v>
      </c>
      <c r="P41" s="26">
        <f>Final_Peak_Day!P41+Power_Peak_Day!P41</f>
        <v>794.79110232934579</v>
      </c>
      <c r="R41" s="71" t="s">
        <v>29</v>
      </c>
      <c r="S41" s="26">
        <f>Final_Peak_Day!S41+Power_Peak_Day!S41</f>
        <v>833.48471768258969</v>
      </c>
    </row>
    <row r="42" spans="2:19">
      <c r="B42" s="25" t="s">
        <v>30</v>
      </c>
      <c r="C42" s="4">
        <f>Final_Peak_Day!C42+Power_Peak_Day!C42</f>
        <v>103.76456</v>
      </c>
      <c r="D42" s="60">
        <f>Final_Peak_Day!D42+Power_Peak_Day!D42</f>
        <v>100.90940000000001</v>
      </c>
      <c r="E42" s="7">
        <f>Final_Peak_Day!E42+Power_Peak_Day!E42</f>
        <v>103.76456</v>
      </c>
      <c r="G42" s="8" t="s">
        <v>30</v>
      </c>
      <c r="H42" s="7">
        <f>Final_Peak_Day!H42+Power_Peak_Day!H42</f>
        <v>103.76456</v>
      </c>
      <c r="J42" s="14" t="s">
        <v>30</v>
      </c>
      <c r="K42" s="4">
        <f>Final_Peak_Day!K42+Power_Peak_Day!K42</f>
        <v>103.76456</v>
      </c>
      <c r="L42" s="7">
        <f>Final_Peak_Day!L42+Power_Peak_Day!L42</f>
        <v>103.76456</v>
      </c>
      <c r="N42" s="49" t="s">
        <v>30</v>
      </c>
      <c r="O42" s="19">
        <f>Final_Peak_Day!O42+Power_Peak_Day!O42</f>
        <v>103.76456</v>
      </c>
      <c r="P42" s="26">
        <f>Final_Peak_Day!P42+Power_Peak_Day!P42</f>
        <v>103.76456</v>
      </c>
      <c r="R42" s="71" t="s">
        <v>30</v>
      </c>
      <c r="S42" s="26">
        <f>Final_Peak_Day!S42+Power_Peak_Day!S42</f>
        <v>31.642180649277272</v>
      </c>
    </row>
    <row r="43" spans="2:19">
      <c r="B43" s="25" t="s">
        <v>31</v>
      </c>
      <c r="C43" s="4">
        <f>Final_Peak_Day!C43+Power_Peak_Day!C43</f>
        <v>84.84</v>
      </c>
      <c r="D43" s="60">
        <f>Final_Peak_Day!D43+Power_Peak_Day!D43</f>
        <v>85.75</v>
      </c>
      <c r="E43" s="7">
        <f>Final_Peak_Day!E43+Power_Peak_Day!E43</f>
        <v>85.75</v>
      </c>
      <c r="G43" s="8" t="s">
        <v>31</v>
      </c>
      <c r="H43" s="7">
        <f>Final_Peak_Day!H43+Power_Peak_Day!H43</f>
        <v>60.875879000000005</v>
      </c>
      <c r="J43" s="14" t="s">
        <v>31</v>
      </c>
      <c r="K43" s="4">
        <f>Final_Peak_Day!K43+Power_Peak_Day!K43</f>
        <v>57.315766000000004</v>
      </c>
      <c r="L43" s="7">
        <f>Final_Peak_Day!L43+Power_Peak_Day!L43</f>
        <v>58.365680000000005</v>
      </c>
      <c r="N43" s="49" t="s">
        <v>31</v>
      </c>
      <c r="O43" s="20">
        <f>Final_Peak_Day!O43+Power_Peak_Day!O43</f>
        <v>51.065833000000005</v>
      </c>
      <c r="P43" s="27">
        <f>Final_Peak_Day!P43+Power_Peak_Day!P43</f>
        <v>47.692782000000001</v>
      </c>
      <c r="R43" s="71" t="s">
        <v>31</v>
      </c>
      <c r="S43" s="27">
        <f>Final_Peak_Day!S43+Power_Peak_Day!S43</f>
        <v>176.90091988191551</v>
      </c>
    </row>
    <row r="44" spans="2:19">
      <c r="B44" s="25" t="s">
        <v>32</v>
      </c>
      <c r="C44" s="4">
        <f>Final_Peak_Day!C44+Power_Peak_Day!C44</f>
        <v>54.057562000000004</v>
      </c>
      <c r="D44" s="60">
        <f>Final_Peak_Day!D44+Power_Peak_Day!D44</f>
        <v>58.587562000000005</v>
      </c>
      <c r="E44" s="7">
        <f>Final_Peak_Day!E44+Power_Peak_Day!E44</f>
        <v>59.382928000000007</v>
      </c>
      <c r="G44" s="8" t="s">
        <v>32</v>
      </c>
      <c r="H44" s="7">
        <f>Final_Peak_Day!H44+Power_Peak_Day!H44</f>
        <v>72.066770000000005</v>
      </c>
      <c r="J44" s="14" t="s">
        <v>32</v>
      </c>
      <c r="K44" s="4">
        <f>Final_Peak_Day!K44+Power_Peak_Day!K44</f>
        <v>62.810208343830112</v>
      </c>
      <c r="L44" s="7">
        <f>Final_Peak_Day!L44+Power_Peak_Day!L44</f>
        <v>73.075773620544439</v>
      </c>
      <c r="N44" s="49" t="s">
        <v>32</v>
      </c>
      <c r="O44" s="20">
        <f>Final_Peak_Day!O44+Power_Peak_Day!O44</f>
        <v>67.800087499999989</v>
      </c>
      <c r="P44" s="27">
        <f>Final_Peak_Day!P44+Power_Peak_Day!P44</f>
        <v>64.293120000000002</v>
      </c>
      <c r="R44" s="71" t="s">
        <v>32</v>
      </c>
      <c r="S44" s="27">
        <f>Final_Peak_Day!S44+Power_Peak_Day!S44</f>
        <v>41.622627837417383</v>
      </c>
    </row>
    <row r="45" spans="2:19">
      <c r="B45" s="25" t="s">
        <v>33</v>
      </c>
      <c r="C45" s="4">
        <f>Final_Peak_Day!C45+Power_Peak_Day!C45</f>
        <v>360.81890699999997</v>
      </c>
      <c r="D45" s="60">
        <f>Final_Peak_Day!D45+Power_Peak_Day!D45</f>
        <v>347.83905535727763</v>
      </c>
      <c r="E45" s="7">
        <f>Final_Peak_Day!E45+Power_Peak_Day!E45</f>
        <v>362.70840099999998</v>
      </c>
      <c r="G45" s="8" t="s">
        <v>33</v>
      </c>
      <c r="H45" s="7">
        <f>Final_Peak_Day!H45+Power_Peak_Day!H45</f>
        <v>321.31620924097297</v>
      </c>
      <c r="J45" s="14" t="s">
        <v>33</v>
      </c>
      <c r="K45" s="4">
        <f>Final_Peak_Day!K45+Power_Peak_Day!K45</f>
        <v>357.73462605587969</v>
      </c>
      <c r="L45" s="7">
        <f>Final_Peak_Day!L45+Power_Peak_Day!L45</f>
        <v>366.89070524097292</v>
      </c>
      <c r="N45" s="49" t="s">
        <v>33</v>
      </c>
      <c r="O45" s="19">
        <f>Final_Peak_Day!O45+Power_Peak_Day!O45</f>
        <v>347.95816105587966</v>
      </c>
      <c r="P45" s="26">
        <f>Final_Peak_Day!P45+Power_Peak_Day!P45</f>
        <v>361.25377169633526</v>
      </c>
      <c r="R45" s="71" t="s">
        <v>33</v>
      </c>
      <c r="S45" s="26">
        <f>Final_Peak_Day!S45+Power_Peak_Day!S45</f>
        <v>400.9435812976235</v>
      </c>
    </row>
    <row r="46" spans="2:19" ht="15.75" thickBot="1">
      <c r="B46" s="28" t="s">
        <v>34</v>
      </c>
      <c r="C46" s="10">
        <f>Final_Peak_Day!C46+Power_Peak_Day!C46</f>
        <v>5647.4977896548944</v>
      </c>
      <c r="D46" s="62">
        <f>Final_Peak_Day!D46+Power_Peak_Day!D46</f>
        <v>6106.069183217307</v>
      </c>
      <c r="E46" s="11">
        <f>Final_Peak_Day!E46+Power_Peak_Day!E46</f>
        <v>6173.3313315341165</v>
      </c>
      <c r="G46" s="9" t="s">
        <v>34</v>
      </c>
      <c r="H46" s="11">
        <f>Final_Peak_Day!H46+Power_Peak_Day!H46</f>
        <v>5154.096584030859</v>
      </c>
      <c r="J46" s="15" t="s">
        <v>34</v>
      </c>
      <c r="K46" s="10">
        <f>Final_Peak_Day!K46+Power_Peak_Day!K46</f>
        <v>6002.3951600914461</v>
      </c>
      <c r="L46" s="11">
        <f>Final_Peak_Day!L46+Power_Peak_Day!L46</f>
        <v>5907.6314813731442</v>
      </c>
      <c r="N46" s="50" t="s">
        <v>34</v>
      </c>
      <c r="O46" s="29">
        <f>Final_Peak_Day!O46+Power_Peak_Day!O46</f>
        <v>6599.2056457172857</v>
      </c>
      <c r="P46" s="30">
        <f>Final_Peak_Day!P46+Power_Peak_Day!P46</f>
        <v>6380.4541145621097</v>
      </c>
      <c r="R46" s="72" t="s">
        <v>34</v>
      </c>
      <c r="S46" s="30">
        <f>Final_Peak_Day!S46+Power_Peak_Day!S46</f>
        <v>4973.4549429776398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S46"/>
  <sheetViews>
    <sheetView showGridLines="0" topLeftCell="B2" zoomScale="85" zoomScaleNormal="85" workbookViewId="0">
      <selection activeCell="C43" sqref="C43"/>
    </sheetView>
  </sheetViews>
  <sheetFormatPr defaultColWidth="8.88671875" defaultRowHeight="15"/>
  <cols>
    <col min="1" max="8" width="8.88671875" style="1"/>
    <col min="9" max="9" width="12.6640625" style="1" customWidth="1"/>
    <col min="10" max="16384" width="8.88671875" style="1"/>
  </cols>
  <sheetData>
    <row r="2" spans="2:19" ht="18.75">
      <c r="B2" s="2" t="s">
        <v>39</v>
      </c>
    </row>
    <row r="3" spans="2:19" ht="15.75">
      <c r="C3"/>
      <c r="D3"/>
      <c r="E3"/>
      <c r="F3"/>
      <c r="G3"/>
      <c r="H3"/>
      <c r="I3"/>
      <c r="J3"/>
    </row>
    <row r="4" spans="2:19" ht="18.75">
      <c r="B4" s="2" t="s">
        <v>69</v>
      </c>
      <c r="C4"/>
      <c r="D4"/>
      <c r="E4"/>
      <c r="G4" s="2" t="s">
        <v>68</v>
      </c>
      <c r="H4"/>
      <c r="J4" s="2" t="s">
        <v>36</v>
      </c>
      <c r="K4"/>
      <c r="L4"/>
      <c r="N4" s="2" t="s">
        <v>70</v>
      </c>
      <c r="O4"/>
      <c r="P4"/>
      <c r="R4" s="2" t="s">
        <v>81</v>
      </c>
      <c r="S4"/>
    </row>
    <row r="5" spans="2:19" ht="16.5" thickBot="1">
      <c r="B5" s="3" t="s">
        <v>37</v>
      </c>
      <c r="C5"/>
      <c r="D5"/>
      <c r="E5"/>
      <c r="G5" s="3" t="s">
        <v>37</v>
      </c>
      <c r="H5"/>
      <c r="J5" s="3" t="s">
        <v>37</v>
      </c>
      <c r="K5"/>
      <c r="L5"/>
      <c r="N5" s="3" t="s">
        <v>37</v>
      </c>
      <c r="O5"/>
      <c r="P5"/>
      <c r="R5" s="3" t="s">
        <v>37</v>
      </c>
      <c r="S5"/>
    </row>
    <row r="6" spans="2:19" ht="15.75" thickBot="1">
      <c r="B6" s="21" t="s">
        <v>1</v>
      </c>
      <c r="C6" s="22">
        <v>2020</v>
      </c>
      <c r="D6" s="59" t="s">
        <v>75</v>
      </c>
      <c r="E6" s="23" t="s">
        <v>76</v>
      </c>
      <c r="G6" s="5" t="s">
        <v>1</v>
      </c>
      <c r="H6" s="18">
        <v>2040</v>
      </c>
      <c r="J6" s="12" t="s">
        <v>1</v>
      </c>
      <c r="K6" s="16">
        <v>2030</v>
      </c>
      <c r="L6" s="17">
        <v>2040</v>
      </c>
      <c r="N6" s="45" t="s">
        <v>1</v>
      </c>
      <c r="O6" s="46">
        <v>2030</v>
      </c>
      <c r="P6" s="47">
        <v>2040</v>
      </c>
      <c r="R6" s="67" t="s">
        <v>1</v>
      </c>
      <c r="S6" s="68">
        <v>2030</v>
      </c>
    </row>
    <row r="7" spans="2:19" ht="15.75" thickTop="1">
      <c r="B7" s="24" t="s">
        <v>72</v>
      </c>
      <c r="C7" s="4">
        <f>C8-((C13+C16+C36+C42))</f>
        <v>26948.89086612151</v>
      </c>
      <c r="D7" s="60">
        <f>D8-((D13+D16+D36+D42))</f>
        <v>27188.334014681262</v>
      </c>
      <c r="E7" s="7">
        <f>E8-((E13+E16+E36+E42))</f>
        <v>28422.487791815689</v>
      </c>
      <c r="G7" s="6" t="s">
        <v>72</v>
      </c>
      <c r="H7" s="7">
        <f>H8-((H13+H16+H36+H42))</f>
        <v>25084.537318465253</v>
      </c>
      <c r="J7" s="13" t="s">
        <v>72</v>
      </c>
      <c r="K7" s="4">
        <f>K8-((K13+K16+K36+K42))</f>
        <v>28401.82150472343</v>
      </c>
      <c r="L7" s="7">
        <f>L8-((L13+L16+L36+L42))</f>
        <v>28450.850920143235</v>
      </c>
      <c r="N7" s="48" t="s">
        <v>72</v>
      </c>
      <c r="O7" s="4">
        <f>O8-((O13+O16+O36+O42))</f>
        <v>26973.50634865915</v>
      </c>
      <c r="P7" s="7">
        <f>P8-((P13+P16+P36+P42))</f>
        <v>26427.316904121544</v>
      </c>
      <c r="R7" s="69" t="s">
        <v>72</v>
      </c>
      <c r="S7" s="7">
        <f>S8-((S13+S16+S36+S42))</f>
        <v>25247.868390408923</v>
      </c>
    </row>
    <row r="8" spans="2:19" ht="15.75" thickBot="1">
      <c r="B8" s="51" t="s">
        <v>73</v>
      </c>
      <c r="C8" s="55">
        <f>SUM(C12:C46)</f>
        <v>27243.440640121509</v>
      </c>
      <c r="D8" s="61">
        <f>SUM(D12:D46)</f>
        <v>27485.845357547641</v>
      </c>
      <c r="E8" s="56">
        <f>SUM(E12:E46)</f>
        <v>28724.651325815688</v>
      </c>
      <c r="G8" s="52" t="s">
        <v>73</v>
      </c>
      <c r="H8" s="56">
        <f>SUM(H12:H46)</f>
        <v>25371.479726499434</v>
      </c>
      <c r="J8" s="53" t="s">
        <v>73</v>
      </c>
      <c r="K8" s="55">
        <f>SUM(K12:K46)</f>
        <v>28707.895889277384</v>
      </c>
      <c r="L8" s="56">
        <f>SUM(L12:L46)</f>
        <v>28758.816444691322</v>
      </c>
      <c r="N8" s="54" t="s">
        <v>73</v>
      </c>
      <c r="O8" s="57">
        <f>SUM(O12:O46)</f>
        <v>27265.544930213106</v>
      </c>
      <c r="P8" s="58">
        <f>SUM(P12:P46)</f>
        <v>26703.661996155723</v>
      </c>
      <c r="R8" s="70" t="s">
        <v>73</v>
      </c>
      <c r="S8" s="58">
        <f>SUM(S12:S46)</f>
        <v>25515.685355264766</v>
      </c>
    </row>
    <row r="9" spans="2:19" ht="18.75">
      <c r="B9" s="2"/>
      <c r="C9"/>
      <c r="D9"/>
      <c r="E9"/>
      <c r="G9" s="2"/>
      <c r="H9"/>
      <c r="J9" s="2"/>
      <c r="K9"/>
      <c r="L9"/>
      <c r="N9" s="2"/>
      <c r="O9"/>
      <c r="P9"/>
      <c r="R9" s="2"/>
      <c r="S9"/>
    </row>
    <row r="10" spans="2:19" ht="16.5" thickBot="1">
      <c r="B10" s="3" t="s">
        <v>37</v>
      </c>
      <c r="C10"/>
      <c r="D10"/>
      <c r="E10"/>
      <c r="G10" s="3" t="s">
        <v>37</v>
      </c>
      <c r="H10"/>
      <c r="J10" s="3" t="s">
        <v>37</v>
      </c>
      <c r="K10"/>
      <c r="L10"/>
      <c r="N10" s="3" t="s">
        <v>37</v>
      </c>
      <c r="O10"/>
      <c r="P10"/>
      <c r="R10" s="3" t="s">
        <v>37</v>
      </c>
      <c r="S10"/>
    </row>
    <row r="11" spans="2:19" ht="15.75" thickBot="1">
      <c r="B11" s="21" t="s">
        <v>1</v>
      </c>
      <c r="C11" s="22">
        <v>2020</v>
      </c>
      <c r="D11" s="59" t="s">
        <v>75</v>
      </c>
      <c r="E11" s="23" t="s">
        <v>76</v>
      </c>
      <c r="G11" s="5" t="s">
        <v>1</v>
      </c>
      <c r="H11" s="18">
        <v>2040</v>
      </c>
      <c r="J11" s="12" t="s">
        <v>1</v>
      </c>
      <c r="K11" s="16">
        <v>2030</v>
      </c>
      <c r="L11" s="17">
        <v>2040</v>
      </c>
      <c r="N11" s="45" t="s">
        <v>1</v>
      </c>
      <c r="O11" s="46">
        <v>2030</v>
      </c>
      <c r="P11" s="47">
        <v>2040</v>
      </c>
      <c r="R11" s="67" t="s">
        <v>1</v>
      </c>
      <c r="S11" s="68">
        <v>2030</v>
      </c>
    </row>
    <row r="12" spans="2:19" ht="15.75" thickTop="1">
      <c r="B12" s="24" t="s">
        <v>2</v>
      </c>
      <c r="C12" s="4">
        <f>Final_14d_Peak!C12+Power_14d_Peak!C12</f>
        <v>471.28266375596814</v>
      </c>
      <c r="D12" s="60">
        <f>Final_14d_Peak!D12+Power_14d_Peak!D12</f>
        <v>434.02203717528522</v>
      </c>
      <c r="E12" s="7">
        <f>Final_14d_Peak!E12+Power_14d_Peak!E12</f>
        <v>472.82627981409746</v>
      </c>
      <c r="G12" s="6" t="s">
        <v>2</v>
      </c>
      <c r="H12" s="7">
        <f>Final_14d_Peak!H12+Power_14d_Peak!H12</f>
        <v>475.51100071879466</v>
      </c>
      <c r="J12" s="13" t="s">
        <v>2</v>
      </c>
      <c r="K12" s="4">
        <f>Final_14d_Peak!K12+Power_14d_Peak!K12</f>
        <v>478.16903146969935</v>
      </c>
      <c r="L12" s="7">
        <f>Final_14d_Peak!L12+Power_14d_Peak!L12</f>
        <v>472.08962670221382</v>
      </c>
      <c r="N12" s="48" t="s">
        <v>2</v>
      </c>
      <c r="O12" s="4">
        <f>Final_14d_Peak!O12+Power_14d_Peak!O12</f>
        <v>475.38409385957311</v>
      </c>
      <c r="P12" s="7">
        <f>Final_14d_Peak!P12+Power_14d_Peak!P12</f>
        <v>462.75053193112285</v>
      </c>
      <c r="R12" s="69" t="s">
        <v>2</v>
      </c>
      <c r="S12" s="7">
        <f>Final_14d_Peak!S12+Power_14d_Peak!S12</f>
        <v>667.09544560865459</v>
      </c>
    </row>
    <row r="13" spans="2:19">
      <c r="B13" s="25" t="s">
        <v>3</v>
      </c>
      <c r="C13" s="4">
        <f>Final_14d_Peak!C13+Power_14d_Peak!C13</f>
        <v>10.92</v>
      </c>
      <c r="D13" s="60">
        <f>Final_14d_Peak!D13+Power_14d_Peak!D13</f>
        <v>10.92</v>
      </c>
      <c r="E13" s="7">
        <f>Final_14d_Peak!E13+Power_14d_Peak!E13</f>
        <v>10.92</v>
      </c>
      <c r="G13" s="8" t="s">
        <v>3</v>
      </c>
      <c r="H13" s="7">
        <f>Final_14d_Peak!H13+Power_14d_Peak!H13</f>
        <v>12.6</v>
      </c>
      <c r="J13" s="14" t="s">
        <v>3</v>
      </c>
      <c r="K13" s="4">
        <f>Final_14d_Peak!K13+Power_14d_Peak!K13</f>
        <v>11.76</v>
      </c>
      <c r="L13" s="7">
        <f>Final_14d_Peak!L13+Power_14d_Peak!L13</f>
        <v>12.6</v>
      </c>
      <c r="N13" s="49" t="s">
        <v>3</v>
      </c>
      <c r="O13" s="19">
        <f>Final_14d_Peak!O13+Power_14d_Peak!O13</f>
        <v>11.76</v>
      </c>
      <c r="P13" s="26">
        <f>Final_14d_Peak!P13+Power_14d_Peak!P13</f>
        <v>12.6</v>
      </c>
      <c r="R13" s="71" t="s">
        <v>3</v>
      </c>
      <c r="S13" s="26">
        <f>Final_14d_Peak!S13+Power_14d_Peak!S13</f>
        <v>11.76</v>
      </c>
    </row>
    <row r="14" spans="2:19">
      <c r="B14" s="25" t="s">
        <v>66</v>
      </c>
      <c r="C14" s="4">
        <f>Final_14d_Peak!C14+Power_14d_Peak!C14</f>
        <v>1279.5992700000002</v>
      </c>
      <c r="D14" s="60">
        <f>Final_14d_Peak!D14+Power_14d_Peak!D14</f>
        <v>1399.5762099999999</v>
      </c>
      <c r="E14" s="7">
        <f>Final_14d_Peak!E14+Power_14d_Peak!E14</f>
        <v>1399.5762099999999</v>
      </c>
      <c r="G14" s="8" t="s">
        <v>66</v>
      </c>
      <c r="H14" s="7">
        <f>Final_14d_Peak!H14+Power_14d_Peak!H14</f>
        <v>1308.0930709970728</v>
      </c>
      <c r="J14" s="14" t="s">
        <v>66</v>
      </c>
      <c r="K14" s="4">
        <f>Final_14d_Peak!K14+Power_14d_Peak!K14</f>
        <v>1401.9214729999999</v>
      </c>
      <c r="L14" s="7">
        <f>Final_14d_Peak!L14+Power_14d_Peak!L14</f>
        <v>1385.8238582827871</v>
      </c>
      <c r="N14" s="49" t="s">
        <v>66</v>
      </c>
      <c r="O14" s="19">
        <f>Final_14d_Peak!O14+Power_14d_Peak!O14</f>
        <v>1323.0960190000001</v>
      </c>
      <c r="P14" s="26">
        <f>Final_14d_Peak!P14+Power_14d_Peak!P14</f>
        <v>1309.5360190000001</v>
      </c>
      <c r="R14" s="71" t="s">
        <v>66</v>
      </c>
      <c r="S14" s="26">
        <f>Final_14d_Peak!S14+Power_14d_Peak!S14</f>
        <v>1305.2390991630364</v>
      </c>
    </row>
    <row r="15" spans="2:19">
      <c r="B15" s="25" t="s">
        <v>67</v>
      </c>
      <c r="C15" s="4">
        <f>Final_14d_Peak!C15+Power_14d_Peak!C15</f>
        <v>161</v>
      </c>
      <c r="D15" s="60">
        <f>Final_14d_Peak!D15+Power_14d_Peak!D15</f>
        <v>212.64949333333334</v>
      </c>
      <c r="E15" s="7">
        <f>Final_14d_Peak!E15+Power_14d_Peak!E15</f>
        <v>212.64949333333334</v>
      </c>
      <c r="G15" s="8" t="s">
        <v>67</v>
      </c>
      <c r="H15" s="7">
        <f>Final_14d_Peak!H15+Power_14d_Peak!H15</f>
        <v>216</v>
      </c>
      <c r="J15" s="14" t="s">
        <v>67</v>
      </c>
      <c r="K15" s="4">
        <f>Final_14d_Peak!K15+Power_14d_Peak!K15</f>
        <v>216</v>
      </c>
      <c r="L15" s="7">
        <f>Final_14d_Peak!L15+Power_14d_Peak!L15</f>
        <v>216</v>
      </c>
      <c r="N15" s="49" t="s">
        <v>67</v>
      </c>
      <c r="O15" s="19">
        <f>Final_14d_Peak!O15+Power_14d_Peak!O15</f>
        <v>216</v>
      </c>
      <c r="P15" s="26">
        <f>Final_14d_Peak!P15+Power_14d_Peak!P15</f>
        <v>216</v>
      </c>
      <c r="R15" s="71" t="s">
        <v>67</v>
      </c>
      <c r="S15" s="26">
        <f>Final_14d_Peak!S15+Power_14d_Peak!S15</f>
        <v>133.02808532156746</v>
      </c>
    </row>
    <row r="16" spans="2:19">
      <c r="B16" s="25" t="s">
        <v>4</v>
      </c>
      <c r="C16" s="4">
        <f>Final_14d_Peak!C16+Power_14d_Peak!C16</f>
        <v>182.182016</v>
      </c>
      <c r="D16" s="60">
        <f>Final_14d_Peak!D16+Power_14d_Peak!D16</f>
        <v>189.79577599999999</v>
      </c>
      <c r="E16" s="7">
        <f>Final_14d_Peak!E16+Power_14d_Peak!E16</f>
        <v>189.79577599999999</v>
      </c>
      <c r="G16" s="8" t="s">
        <v>4</v>
      </c>
      <c r="H16" s="7">
        <f>Final_14d_Peak!H16+Power_14d_Peak!H16</f>
        <v>172.75508203417968</v>
      </c>
      <c r="J16" s="14" t="s">
        <v>4</v>
      </c>
      <c r="K16" s="4">
        <f>Final_14d_Peak!K16+Power_14d_Peak!K16</f>
        <v>192.86662655395509</v>
      </c>
      <c r="L16" s="7">
        <f>Final_14d_Peak!L16+Power_14d_Peak!L16</f>
        <v>192.75508203417968</v>
      </c>
      <c r="N16" s="49" t="s">
        <v>4</v>
      </c>
      <c r="O16" s="19">
        <f>Final_14d_Peak!O16+Power_14d_Peak!O16</f>
        <v>178.36662655395509</v>
      </c>
      <c r="P16" s="26">
        <f>Final_14d_Peak!P16+Power_14d_Peak!P16</f>
        <v>163.25508203417968</v>
      </c>
      <c r="R16" s="71" t="s">
        <v>4</v>
      </c>
      <c r="S16" s="26">
        <f>Final_14d_Peak!S16+Power_14d_Peak!S16</f>
        <v>226.27067733385903</v>
      </c>
    </row>
    <row r="17" spans="2:19">
      <c r="B17" s="25" t="s">
        <v>5</v>
      </c>
      <c r="C17" s="4">
        <f>Final_14d_Peak!C17+Power_14d_Peak!C17</f>
        <v>20.111242741110644</v>
      </c>
      <c r="D17" s="60">
        <f>Final_14d_Peak!D17+Power_14d_Peak!D17</f>
        <v>27.379401946827631</v>
      </c>
      <c r="E17" s="7">
        <f>Final_14d_Peak!E17+Power_14d_Peak!E17</f>
        <v>31.397712717623435</v>
      </c>
      <c r="G17" s="8" t="s">
        <v>5</v>
      </c>
      <c r="H17" s="7">
        <f>Final_14d_Peak!H17+Power_14d_Peak!H17</f>
        <v>8.1675936663960051</v>
      </c>
      <c r="J17" s="14" t="s">
        <v>5</v>
      </c>
      <c r="K17" s="4">
        <f>Final_14d_Peak!K17+Power_14d_Peak!K17</f>
        <v>12.860326470909119</v>
      </c>
      <c r="L17" s="7">
        <f>Final_14d_Peak!L17+Power_14d_Peak!L17</f>
        <v>18.10785033860779</v>
      </c>
      <c r="N17" s="49" t="s">
        <v>5</v>
      </c>
      <c r="O17" s="19">
        <f>Final_14d_Peak!O17+Power_14d_Peak!O17</f>
        <v>8.2076308902508863</v>
      </c>
      <c r="P17" s="26">
        <f>Final_14d_Peak!P17+Power_14d_Peak!P17</f>
        <v>14.184322417589462</v>
      </c>
      <c r="R17" s="71" t="s">
        <v>5</v>
      </c>
      <c r="S17" s="26">
        <f>Final_14d_Peak!S17+Power_14d_Peak!S17</f>
        <v>32.33213660067841</v>
      </c>
    </row>
    <row r="18" spans="2:19">
      <c r="B18" s="25" t="s">
        <v>6</v>
      </c>
      <c r="C18" s="4">
        <f>Final_14d_Peak!C18+Power_14d_Peak!C18</f>
        <v>684.21646290714295</v>
      </c>
      <c r="D18" s="60">
        <f>Final_14d_Peak!D18+Power_14d_Peak!D18</f>
        <v>692.59621099620244</v>
      </c>
      <c r="E18" s="7">
        <f>Final_14d_Peak!E18+Power_14d_Peak!E18</f>
        <v>713.15212415600001</v>
      </c>
      <c r="G18" s="8" t="s">
        <v>6</v>
      </c>
      <c r="H18" s="7">
        <f>Final_14d_Peak!H18+Power_14d_Peak!H18</f>
        <v>831.01346736074788</v>
      </c>
      <c r="J18" s="14" t="s">
        <v>6</v>
      </c>
      <c r="K18" s="4">
        <f>Final_14d_Peak!K18+Power_14d_Peak!K18</f>
        <v>748.31178781251936</v>
      </c>
      <c r="L18" s="7">
        <f>Final_14d_Peak!L18+Power_14d_Peak!L18</f>
        <v>806.49444199016898</v>
      </c>
      <c r="N18" s="49" t="s">
        <v>6</v>
      </c>
      <c r="O18" s="19">
        <f>Final_14d_Peak!O18+Power_14d_Peak!O18</f>
        <v>783.59294514192788</v>
      </c>
      <c r="P18" s="26">
        <f>Final_14d_Peak!P18+Power_14d_Peak!P18</f>
        <v>877.83833183268518</v>
      </c>
      <c r="R18" s="71" t="s">
        <v>6</v>
      </c>
      <c r="S18" s="26">
        <f>Final_14d_Peak!S18+Power_14d_Peak!S18</f>
        <v>439.08513497826993</v>
      </c>
    </row>
    <row r="19" spans="2:19">
      <c r="B19" s="25" t="s">
        <v>7</v>
      </c>
      <c r="C19" s="4">
        <f>Final_14d_Peak!C19+Power_14d_Peak!C19</f>
        <v>2384.4798270000001</v>
      </c>
      <c r="D19" s="60">
        <f>Final_14d_Peak!D19+Power_14d_Peak!D19</f>
        <v>2414.0009239999999</v>
      </c>
      <c r="E19" s="7">
        <f>Final_14d_Peak!E19+Power_14d_Peak!E19</f>
        <v>2420.4756139291467</v>
      </c>
      <c r="G19" s="8" t="s">
        <v>7</v>
      </c>
      <c r="H19" s="7">
        <f>Final_14d_Peak!H19+Power_14d_Peak!H19</f>
        <v>2154.5998017380689</v>
      </c>
      <c r="J19" s="14" t="s">
        <v>7</v>
      </c>
      <c r="K19" s="4">
        <f>Final_14d_Peak!K19+Power_14d_Peak!K19</f>
        <v>2349.6163847992893</v>
      </c>
      <c r="L19" s="7">
        <f>Final_14d_Peak!L19+Power_14d_Peak!L19</f>
        <v>2179.7011641370505</v>
      </c>
      <c r="N19" s="49" t="s">
        <v>7</v>
      </c>
      <c r="O19" s="19">
        <f>Final_14d_Peak!O19+Power_14d_Peak!O19</f>
        <v>2229.1327424322781</v>
      </c>
      <c r="P19" s="26">
        <f>Final_14d_Peak!P19+Power_14d_Peak!P19</f>
        <v>2002.6687879584347</v>
      </c>
      <c r="R19" s="71" t="s">
        <v>7</v>
      </c>
      <c r="S19" s="26">
        <f>Final_14d_Peak!S19+Power_14d_Peak!S19</f>
        <v>2368.0445518582392</v>
      </c>
    </row>
    <row r="20" spans="2:19">
      <c r="B20" s="25" t="s">
        <v>8</v>
      </c>
      <c r="C20" s="4">
        <f>Final_14d_Peak!C20+Power_14d_Peak!C20</f>
        <v>1776.3899999999999</v>
      </c>
      <c r="D20" s="60">
        <f>Final_14d_Peak!D20+Power_14d_Peak!D20</f>
        <v>1798.3600000000001</v>
      </c>
      <c r="E20" s="7">
        <f>Final_14d_Peak!E20+Power_14d_Peak!E20</f>
        <v>1803.1783869171215</v>
      </c>
      <c r="G20" s="8" t="s">
        <v>8</v>
      </c>
      <c r="H20" s="7">
        <f>Final_14d_Peak!H20+Power_14d_Peak!H20</f>
        <v>1604.7579007364707</v>
      </c>
      <c r="J20" s="14" t="s">
        <v>8</v>
      </c>
      <c r="K20" s="4">
        <f>Final_14d_Peak!K20+Power_14d_Peak!K20</f>
        <v>1750.148866751058</v>
      </c>
      <c r="L20" s="7">
        <f>Final_14d_Peak!L20+Power_14d_Peak!L20</f>
        <v>1623.4959701236003</v>
      </c>
      <c r="N20" s="49" t="s">
        <v>8</v>
      </c>
      <c r="O20" s="19">
        <f>Final_14d_Peak!O20+Power_14d_Peak!O20</f>
        <v>1660.4468115249801</v>
      </c>
      <c r="P20" s="26">
        <f>Final_14d_Peak!P20+Power_14d_Peak!P20</f>
        <v>1491.5822557055189</v>
      </c>
      <c r="R20" s="71" t="s">
        <v>8</v>
      </c>
      <c r="S20" s="26">
        <f>Final_14d_Peak!S20+Power_14d_Peak!S20</f>
        <v>1549.5162039394481</v>
      </c>
    </row>
    <row r="21" spans="2:19">
      <c r="B21" s="25" t="s">
        <v>9</v>
      </c>
      <c r="C21" s="4">
        <f>Final_14d_Peak!C21+Power_14d_Peak!C21</f>
        <v>183.09960999999998</v>
      </c>
      <c r="D21" s="60">
        <f>Final_14d_Peak!D21+Power_14d_Peak!D21</f>
        <v>173.69727</v>
      </c>
      <c r="E21" s="7">
        <f>Final_14d_Peak!E21+Power_14d_Peak!E21</f>
        <v>173.69727</v>
      </c>
      <c r="G21" s="8" t="s">
        <v>9</v>
      </c>
      <c r="H21" s="7">
        <f>Final_14d_Peak!H21+Power_14d_Peak!H21</f>
        <v>167.68261902812196</v>
      </c>
      <c r="J21" s="14" t="s">
        <v>9</v>
      </c>
      <c r="K21" s="4">
        <f>Final_14d_Peak!K21+Power_14d_Peak!K21</f>
        <v>163.674599</v>
      </c>
      <c r="L21" s="7">
        <f>Final_14d_Peak!L21+Power_14d_Peak!L21</f>
        <v>142.20651026997314</v>
      </c>
      <c r="N21" s="49" t="s">
        <v>9</v>
      </c>
      <c r="O21" s="19">
        <f>Final_14d_Peak!O21+Power_14d_Peak!O21</f>
        <v>176.43179149394606</v>
      </c>
      <c r="P21" s="26">
        <f>Final_14d_Peak!P21+Power_14d_Peak!P21</f>
        <v>177.11571704771424</v>
      </c>
      <c r="R21" s="71" t="s">
        <v>9</v>
      </c>
      <c r="S21" s="26">
        <f>Final_14d_Peak!S21+Power_14d_Peak!S21</f>
        <v>248.10462942409339</v>
      </c>
    </row>
    <row r="22" spans="2:19">
      <c r="B22" s="25" t="s">
        <v>10</v>
      </c>
      <c r="C22" s="4">
        <f>Final_14d_Peak!C22+Power_14d_Peak!C22</f>
        <v>41.558165058823526</v>
      </c>
      <c r="D22" s="60">
        <f>Final_14d_Peak!D22+Power_14d_Peak!D22</f>
        <v>40.559242058823529</v>
      </c>
      <c r="E22" s="7">
        <f>Final_14d_Peak!E22+Power_14d_Peak!E22</f>
        <v>40.559242058823529</v>
      </c>
      <c r="G22" s="8" t="s">
        <v>10</v>
      </c>
      <c r="H22" s="7">
        <f>Final_14d_Peak!H22+Power_14d_Peak!H22</f>
        <v>32.887072000000003</v>
      </c>
      <c r="J22" s="14" t="s">
        <v>10</v>
      </c>
      <c r="K22" s="4">
        <f>Final_14d_Peak!K22+Power_14d_Peak!K22</f>
        <v>38.934697529411764</v>
      </c>
      <c r="L22" s="7">
        <f>Final_14d_Peak!L22+Power_14d_Peak!L22</f>
        <v>39.243751000000003</v>
      </c>
      <c r="N22" s="49" t="s">
        <v>10</v>
      </c>
      <c r="O22" s="19">
        <f>Final_14d_Peak!O22+Power_14d_Peak!O22</f>
        <v>35.54406752941177</v>
      </c>
      <c r="P22" s="26">
        <f>Final_14d_Peak!P22+Power_14d_Peak!P22</f>
        <v>32.887072000000003</v>
      </c>
      <c r="R22" s="71" t="s">
        <v>10</v>
      </c>
      <c r="S22" s="26">
        <f>Final_14d_Peak!S22+Power_14d_Peak!S22</f>
        <v>51.785133381084918</v>
      </c>
    </row>
    <row r="23" spans="2:19">
      <c r="B23" s="25" t="s">
        <v>11</v>
      </c>
      <c r="C23" s="4">
        <f>Final_14d_Peak!C23+Power_14d_Peak!C23</f>
        <v>1691.5084270000002</v>
      </c>
      <c r="D23" s="60">
        <f>Final_14d_Peak!D23+Power_14d_Peak!D23</f>
        <v>1894.3645469999999</v>
      </c>
      <c r="E23" s="7">
        <f>Final_14d_Peak!E23+Power_14d_Peak!E23</f>
        <v>2171.0609306329379</v>
      </c>
      <c r="G23" s="8" t="s">
        <v>11</v>
      </c>
      <c r="H23" s="7">
        <f>Final_14d_Peak!H23+Power_14d_Peak!H23</f>
        <v>2337.7258459999998</v>
      </c>
      <c r="J23" s="14" t="s">
        <v>11</v>
      </c>
      <c r="K23" s="4">
        <f>Final_14d_Peak!K23+Power_14d_Peak!K23</f>
        <v>2220.3210250000002</v>
      </c>
      <c r="L23" s="7">
        <f>Final_14d_Peak!L23+Power_14d_Peak!L23</f>
        <v>2682.5772230000002</v>
      </c>
      <c r="N23" s="49" t="s">
        <v>11</v>
      </c>
      <c r="O23" s="19">
        <f>Final_14d_Peak!O23+Power_14d_Peak!O23</f>
        <v>2083.8222209999999</v>
      </c>
      <c r="P23" s="26">
        <f>Final_14d_Peak!P23+Power_14d_Peak!P23</f>
        <v>2427.8604602859932</v>
      </c>
      <c r="R23" s="71" t="s">
        <v>11</v>
      </c>
      <c r="S23" s="26">
        <f>Final_14d_Peak!S23+Power_14d_Peak!S23</f>
        <v>1619.5212223461926</v>
      </c>
    </row>
    <row r="24" spans="2:19">
      <c r="B24" s="25" t="s">
        <v>12</v>
      </c>
      <c r="C24" s="4">
        <f>Final_14d_Peak!C24+Power_14d_Peak!C24</f>
        <v>108.4</v>
      </c>
      <c r="D24" s="60">
        <f>Final_14d_Peak!D24+Power_14d_Peak!D24</f>
        <v>102.3</v>
      </c>
      <c r="E24" s="7">
        <f>Final_14d_Peak!E24+Power_14d_Peak!E24</f>
        <v>102.3</v>
      </c>
      <c r="G24" s="8" t="s">
        <v>12</v>
      </c>
      <c r="H24" s="7">
        <f>Final_14d_Peak!H24+Power_14d_Peak!H24</f>
        <v>245.4803751989561</v>
      </c>
      <c r="J24" s="14" t="s">
        <v>12</v>
      </c>
      <c r="K24" s="4">
        <f>Final_14d_Peak!K24+Power_14d_Peak!K24</f>
        <v>162.25704627429417</v>
      </c>
      <c r="L24" s="7">
        <f>Final_14d_Peak!L24+Power_14d_Peak!L24</f>
        <v>185.16633101085444</v>
      </c>
      <c r="N24" s="49" t="s">
        <v>12</v>
      </c>
      <c r="O24" s="19">
        <f>Final_14d_Peak!O24+Power_14d_Peak!O24</f>
        <v>246.4307691950294</v>
      </c>
      <c r="P24" s="26">
        <f>Final_14d_Peak!P24+Power_14d_Peak!P24</f>
        <v>179.6989002857143</v>
      </c>
      <c r="R24" s="71" t="s">
        <v>12</v>
      </c>
      <c r="S24" s="26">
        <f>Final_14d_Peak!S24+Power_14d_Peak!S24</f>
        <v>190.97907251582711</v>
      </c>
    </row>
    <row r="25" spans="2:19">
      <c r="B25" s="25" t="s">
        <v>13</v>
      </c>
      <c r="C25" s="4">
        <f>Final_14d_Peak!C25+Power_14d_Peak!C25</f>
        <v>2051.5940832335423</v>
      </c>
      <c r="D25" s="60">
        <f>Final_14d_Peak!D25+Power_14d_Peak!D25</f>
        <v>1993.4601021354852</v>
      </c>
      <c r="E25" s="7">
        <f>Final_14d_Peak!E25+Power_14d_Peak!E25</f>
        <v>2005.5573909837913</v>
      </c>
      <c r="G25" s="8" t="s">
        <v>13</v>
      </c>
      <c r="H25" s="7">
        <f>Final_14d_Peak!H25+Power_14d_Peak!H25</f>
        <v>1667.4958604943567</v>
      </c>
      <c r="J25" s="14" t="s">
        <v>13</v>
      </c>
      <c r="K25" s="4">
        <f>Final_14d_Peak!K25+Power_14d_Peak!K25</f>
        <v>2177.0362043636455</v>
      </c>
      <c r="L25" s="7">
        <f>Final_14d_Peak!L25+Power_14d_Peak!L25</f>
        <v>2155.400365141651</v>
      </c>
      <c r="N25" s="49" t="s">
        <v>13</v>
      </c>
      <c r="O25" s="19">
        <f>Final_14d_Peak!O25+Power_14d_Peak!O25</f>
        <v>1973.8132457418783</v>
      </c>
      <c r="P25" s="26">
        <f>Final_14d_Peak!P25+Power_14d_Peak!P25</f>
        <v>1906.3907459270877</v>
      </c>
      <c r="R25" s="71" t="s">
        <v>13</v>
      </c>
      <c r="S25" s="26">
        <f>Final_14d_Peak!S25+Power_14d_Peak!S25</f>
        <v>1699.2962763272451</v>
      </c>
    </row>
    <row r="26" spans="2:19">
      <c r="B26" s="25" t="s">
        <v>14</v>
      </c>
      <c r="C26" s="4">
        <f>Final_14d_Peak!C26+Power_14d_Peak!C26</f>
        <v>794.72827400000006</v>
      </c>
      <c r="D26" s="60">
        <f>Final_14d_Peak!D26+Power_14d_Peak!D26</f>
        <v>767.89170379473387</v>
      </c>
      <c r="E26" s="7">
        <f>Final_14d_Peak!E26+Power_14d_Peak!E26</f>
        <v>783.70580301775942</v>
      </c>
      <c r="G26" s="8" t="s">
        <v>14</v>
      </c>
      <c r="H26" s="7">
        <f>Final_14d_Peak!H26+Power_14d_Peak!H26</f>
        <v>651.55564336835755</v>
      </c>
      <c r="J26" s="14" t="s">
        <v>14</v>
      </c>
      <c r="K26" s="4">
        <f>Final_14d_Peak!K26+Power_14d_Peak!K26</f>
        <v>851.83965840079009</v>
      </c>
      <c r="L26" s="7">
        <f>Final_14d_Peak!L26+Power_14d_Peak!L26</f>
        <v>843.29097583482621</v>
      </c>
      <c r="N26" s="49" t="s">
        <v>14</v>
      </c>
      <c r="O26" s="19">
        <f>Final_14d_Peak!O26+Power_14d_Peak!O26</f>
        <v>770.69419333094754</v>
      </c>
      <c r="P26" s="26">
        <f>Final_14d_Peak!P26+Power_14d_Peak!P26</f>
        <v>744.69012345380668</v>
      </c>
      <c r="R26" s="71" t="s">
        <v>14</v>
      </c>
      <c r="S26" s="26">
        <f>Final_14d_Peak!S26+Power_14d_Peak!S26</f>
        <v>663.22535755357467</v>
      </c>
    </row>
    <row r="27" spans="2:19">
      <c r="B27" s="25" t="s">
        <v>15</v>
      </c>
      <c r="C27" s="4">
        <f>Final_14d_Peak!C27+Power_14d_Peak!C27</f>
        <v>236.27672576645782</v>
      </c>
      <c r="D27" s="60">
        <f>Final_14d_Peak!D27+Power_14d_Peak!D27</f>
        <v>238.26562606978106</v>
      </c>
      <c r="E27" s="7">
        <f>Final_14d_Peak!E27+Power_14d_Peak!E27</f>
        <v>238.86696699844933</v>
      </c>
      <c r="G27" s="8" t="s">
        <v>15</v>
      </c>
      <c r="H27" s="7">
        <f>Final_14d_Peak!H27+Power_14d_Peak!H27</f>
        <v>219.020509</v>
      </c>
      <c r="J27" s="14" t="s">
        <v>15</v>
      </c>
      <c r="K27" s="4">
        <f>Final_14d_Peak!K27+Power_14d_Peak!K27</f>
        <v>242.38800041843015</v>
      </c>
      <c r="L27" s="7">
        <f>Final_14d_Peak!L27+Power_14d_Peak!L27</f>
        <v>246.8262985295826</v>
      </c>
      <c r="N27" s="49" t="s">
        <v>15</v>
      </c>
      <c r="O27" s="19">
        <f>Final_14d_Peak!O27+Power_14d_Peak!O27</f>
        <v>232.60392400000001</v>
      </c>
      <c r="P27" s="26">
        <f>Final_14d_Peak!P27+Power_14d_Peak!P27</f>
        <v>233.06955099999999</v>
      </c>
      <c r="R27" s="71" t="s">
        <v>15</v>
      </c>
      <c r="S27" s="26">
        <f>Final_14d_Peak!S27+Power_14d_Peak!S27</f>
        <v>233.63290646973806</v>
      </c>
    </row>
    <row r="28" spans="2:19">
      <c r="B28" s="25" t="s">
        <v>16</v>
      </c>
      <c r="C28" s="4">
        <f>Final_14d_Peak!C28+Power_14d_Peak!C28</f>
        <v>208.21014207785061</v>
      </c>
      <c r="D28" s="60">
        <f>Final_14d_Peak!D28+Power_14d_Peak!D28</f>
        <v>197.99481800000001</v>
      </c>
      <c r="E28" s="7">
        <f>Final_14d_Peak!E28+Power_14d_Peak!E28</f>
        <v>316.23958857510132</v>
      </c>
      <c r="G28" s="8" t="s">
        <v>16</v>
      </c>
      <c r="H28" s="7">
        <f>Final_14d_Peak!H28+Power_14d_Peak!H28</f>
        <v>232.754818</v>
      </c>
      <c r="J28" s="14" t="s">
        <v>16</v>
      </c>
      <c r="K28" s="4">
        <f>Final_14d_Peak!K28+Power_14d_Peak!K28</f>
        <v>317.37316028484236</v>
      </c>
      <c r="L28" s="7">
        <f>Final_14d_Peak!L28+Power_14d_Peak!L28</f>
        <v>303.78003046546394</v>
      </c>
      <c r="N28" s="49" t="s">
        <v>16</v>
      </c>
      <c r="O28" s="19">
        <f>Final_14d_Peak!O28+Power_14d_Peak!O28</f>
        <v>181.20559400000002</v>
      </c>
      <c r="P28" s="26">
        <f>Final_14d_Peak!P28+Power_14d_Peak!P28</f>
        <v>261.24014644088311</v>
      </c>
      <c r="R28" s="71" t="s">
        <v>16</v>
      </c>
      <c r="S28" s="26">
        <f>Final_14d_Peak!S28+Power_14d_Peak!S28</f>
        <v>200.44563509555337</v>
      </c>
    </row>
    <row r="29" spans="2:19">
      <c r="B29" s="25" t="s">
        <v>17</v>
      </c>
      <c r="C29" s="4">
        <f>Final_14d_Peak!C29+Power_14d_Peak!C29</f>
        <v>187.74613400000001</v>
      </c>
      <c r="D29" s="60">
        <f>Final_14d_Peak!D29+Power_14d_Peak!D29</f>
        <v>201.61034742703049</v>
      </c>
      <c r="E29" s="7">
        <f>Final_14d_Peak!E29+Power_14d_Peak!E29</f>
        <v>218.1001488842621</v>
      </c>
      <c r="G29" s="8" t="s">
        <v>17</v>
      </c>
      <c r="H29" s="7">
        <f>Final_14d_Peak!H29+Power_14d_Peak!H29</f>
        <v>226.75489105126951</v>
      </c>
      <c r="J29" s="14" t="s">
        <v>17</v>
      </c>
      <c r="K29" s="4">
        <f>Final_14d_Peak!K29+Power_14d_Peak!K29</f>
        <v>239.93820743988474</v>
      </c>
      <c r="L29" s="7">
        <f>Final_14d_Peak!L29+Power_14d_Peak!L29</f>
        <v>264.16644186617606</v>
      </c>
      <c r="N29" s="49" t="s">
        <v>17</v>
      </c>
      <c r="O29" s="19">
        <f>Final_14d_Peak!O29+Power_14d_Peak!O29</f>
        <v>251.30313408093261</v>
      </c>
      <c r="P29" s="26">
        <f>Final_14d_Peak!P29+Power_14d_Peak!P29</f>
        <v>286.25804871428574</v>
      </c>
      <c r="R29" s="71" t="s">
        <v>17</v>
      </c>
      <c r="S29" s="26">
        <f>Final_14d_Peak!S29+Power_14d_Peak!S29</f>
        <v>170.21723607507363</v>
      </c>
    </row>
    <row r="30" spans="2:19">
      <c r="B30" s="25" t="s">
        <v>18</v>
      </c>
      <c r="C30" s="4">
        <f>Final_14d_Peak!C30+Power_14d_Peak!C30</f>
        <v>535.63519999999994</v>
      </c>
      <c r="D30" s="60">
        <f>Final_14d_Peak!D30+Power_14d_Peak!D30</f>
        <v>551.29819999999995</v>
      </c>
      <c r="E30" s="7">
        <f>Final_14d_Peak!E30+Power_14d_Peak!E30</f>
        <v>606.11540000000002</v>
      </c>
      <c r="G30" s="8" t="s">
        <v>18</v>
      </c>
      <c r="H30" s="7">
        <f>Final_14d_Peak!H30+Power_14d_Peak!H30</f>
        <v>456.10971912212199</v>
      </c>
      <c r="J30" s="14" t="s">
        <v>18</v>
      </c>
      <c r="K30" s="4">
        <f>Final_14d_Peak!K30+Power_14d_Peak!K30</f>
        <v>542.31999999999994</v>
      </c>
      <c r="L30" s="7">
        <f>Final_14d_Peak!L30+Power_14d_Peak!L30</f>
        <v>519.10971912212199</v>
      </c>
      <c r="N30" s="49" t="s">
        <v>18</v>
      </c>
      <c r="O30" s="19">
        <f>Final_14d_Peak!O30+Power_14d_Peak!O30</f>
        <v>505.99900000000002</v>
      </c>
      <c r="P30" s="26">
        <f>Final_14d_Peak!P30+Power_14d_Peak!P30</f>
        <v>494.73271971637064</v>
      </c>
      <c r="R30" s="71" t="s">
        <v>18</v>
      </c>
      <c r="S30" s="26">
        <f>Final_14d_Peak!S30+Power_14d_Peak!S30</f>
        <v>482.06698062066778</v>
      </c>
    </row>
    <row r="31" spans="2:19">
      <c r="B31" s="25" t="s">
        <v>19</v>
      </c>
      <c r="C31" s="4">
        <f>Final_14d_Peak!C31+Power_14d_Peak!C31</f>
        <v>221.469448</v>
      </c>
      <c r="D31" s="60">
        <f>Final_14d_Peak!D31+Power_14d_Peak!D31</f>
        <v>260.49094600000001</v>
      </c>
      <c r="E31" s="7">
        <f>Final_14d_Peak!E31+Power_14d_Peak!E31</f>
        <v>260.49094600000001</v>
      </c>
      <c r="G31" s="8" t="s">
        <v>19</v>
      </c>
      <c r="H31" s="7">
        <f>Final_14d_Peak!H31+Power_14d_Peak!H31</f>
        <v>260.49094600000001</v>
      </c>
      <c r="J31" s="14" t="s">
        <v>19</v>
      </c>
      <c r="K31" s="4">
        <f>Final_14d_Peak!K31+Power_14d_Peak!K31</f>
        <v>284.58040398765348</v>
      </c>
      <c r="L31" s="7">
        <f>Final_14d_Peak!L31+Power_14d_Peak!L31</f>
        <v>275.29397338281251</v>
      </c>
      <c r="N31" s="49" t="s">
        <v>19</v>
      </c>
      <c r="O31" s="19">
        <f>Final_14d_Peak!O31+Power_14d_Peak!O31</f>
        <v>256.67495321790204</v>
      </c>
      <c r="P31" s="26">
        <f>Final_14d_Peak!P31+Power_14d_Peak!P31</f>
        <v>261.6504206829224</v>
      </c>
      <c r="R31" s="71" t="s">
        <v>19</v>
      </c>
      <c r="S31" s="26">
        <f>Final_14d_Peak!S31+Power_14d_Peak!S31</f>
        <v>240.12965542783391</v>
      </c>
    </row>
    <row r="32" spans="2:19">
      <c r="B32" s="25" t="s">
        <v>20</v>
      </c>
      <c r="C32" s="4">
        <f>Final_14d_Peak!C32+Power_14d_Peak!C32</f>
        <v>4411.7993340000003</v>
      </c>
      <c r="D32" s="60">
        <f>Final_14d_Peak!D32+Power_14d_Peak!D32</f>
        <v>4530.1432110000005</v>
      </c>
      <c r="E32" s="7">
        <f>Final_14d_Peak!E32+Power_14d_Peak!E32</f>
        <v>4597.2591237366414</v>
      </c>
      <c r="G32" s="8" t="s">
        <v>20</v>
      </c>
      <c r="H32" s="7">
        <f>Final_14d_Peak!H32+Power_14d_Peak!H32</f>
        <v>3851.2417409999998</v>
      </c>
      <c r="J32" s="14" t="s">
        <v>20</v>
      </c>
      <c r="K32" s="4">
        <f>Final_14d_Peak!K32+Power_14d_Peak!K32</f>
        <v>4633.8510435410344</v>
      </c>
      <c r="L32" s="7">
        <f>Final_14d_Peak!L32+Power_14d_Peak!L32</f>
        <v>4343.691009721264</v>
      </c>
      <c r="N32" s="49" t="s">
        <v>20</v>
      </c>
      <c r="O32" s="19">
        <f>Final_14d_Peak!O32+Power_14d_Peak!O32</f>
        <v>4191.3782521905423</v>
      </c>
      <c r="P32" s="26">
        <f>Final_14d_Peak!P32+Power_14d_Peak!P32</f>
        <v>3825.7912552359639</v>
      </c>
      <c r="R32" s="71" t="s">
        <v>20</v>
      </c>
      <c r="S32" s="26">
        <f>Final_14d_Peak!S32+Power_14d_Peak!S32</f>
        <v>4124.8097602842627</v>
      </c>
    </row>
    <row r="33" spans="2:19">
      <c r="B33" s="25" t="s">
        <v>21</v>
      </c>
      <c r="C33" s="4">
        <f>Final_14d_Peak!C33+Power_14d_Peak!C33</f>
        <v>108.87136981044976</v>
      </c>
      <c r="D33" s="60">
        <f>Final_14d_Peak!D33+Power_14d_Peak!D33</f>
        <v>111.77024122999306</v>
      </c>
      <c r="E33" s="7">
        <f>Final_14d_Peak!E33+Power_14d_Peak!E33</f>
        <v>120.5749781418419</v>
      </c>
      <c r="G33" s="8" t="s">
        <v>21</v>
      </c>
      <c r="H33" s="7">
        <f>Final_14d_Peak!H33+Power_14d_Peak!H33</f>
        <v>119.0158608</v>
      </c>
      <c r="J33" s="14" t="s">
        <v>21</v>
      </c>
      <c r="K33" s="4">
        <f>Final_14d_Peak!K33+Power_14d_Peak!K33</f>
        <v>122.07086135840264</v>
      </c>
      <c r="L33" s="7">
        <f>Final_14d_Peak!L33+Power_14d_Peak!L33</f>
        <v>121.90227446011789</v>
      </c>
      <c r="N33" s="49" t="s">
        <v>21</v>
      </c>
      <c r="O33" s="19">
        <f>Final_14d_Peak!O33+Power_14d_Peak!O33</f>
        <v>119.0158608</v>
      </c>
      <c r="P33" s="26">
        <f>Final_14d_Peak!P33+Power_14d_Peak!P33</f>
        <v>119.0158608</v>
      </c>
      <c r="R33" s="71" t="s">
        <v>21</v>
      </c>
      <c r="S33" s="26">
        <f>Final_14d_Peak!S33+Power_14d_Peak!S33</f>
        <v>121.09742226518978</v>
      </c>
    </row>
    <row r="34" spans="2:19">
      <c r="B34" s="25" t="s">
        <v>22</v>
      </c>
      <c r="C34" s="4">
        <f>Final_14d_Peak!C34+Power_14d_Peak!C34</f>
        <v>49.5</v>
      </c>
      <c r="D34" s="60">
        <f>Final_14d_Peak!D34+Power_14d_Peak!D34</f>
        <v>49.5</v>
      </c>
      <c r="E34" s="7">
        <f>Final_14d_Peak!E34+Power_14d_Peak!E34</f>
        <v>49.5</v>
      </c>
      <c r="G34" s="8" t="s">
        <v>22</v>
      </c>
      <c r="H34" s="7">
        <f>Final_14d_Peak!H34+Power_14d_Peak!H34</f>
        <v>46.613841999999998</v>
      </c>
      <c r="J34" s="14" t="s">
        <v>22</v>
      </c>
      <c r="K34" s="4">
        <f>Final_14d_Peak!K34+Power_14d_Peak!K34</f>
        <v>49.5</v>
      </c>
      <c r="L34" s="7">
        <f>Final_14d_Peak!L34+Power_14d_Peak!L34</f>
        <v>49.5</v>
      </c>
      <c r="N34" s="49" t="s">
        <v>22</v>
      </c>
      <c r="O34" s="19">
        <f>Final_14d_Peak!O34+Power_14d_Peak!O34</f>
        <v>46.145389999999999</v>
      </c>
      <c r="P34" s="26">
        <f>Final_14d_Peak!P34+Power_14d_Peak!P34</f>
        <v>43.889347999999998</v>
      </c>
      <c r="R34" s="71" t="s">
        <v>22</v>
      </c>
      <c r="S34" s="26">
        <f>Final_14d_Peak!S34+Power_14d_Peak!S34</f>
        <v>40.681638663893118</v>
      </c>
    </row>
    <row r="35" spans="2:19">
      <c r="B35" s="25" t="s">
        <v>23</v>
      </c>
      <c r="C35" s="4">
        <f>Final_14d_Peak!C35+Power_14d_Peak!C35</f>
        <v>106.73289</v>
      </c>
      <c r="D35" s="60">
        <f>Final_14d_Peak!D35+Power_14d_Peak!D35</f>
        <v>101.50191599999999</v>
      </c>
      <c r="E35" s="7">
        <f>Final_14d_Peak!E35+Power_14d_Peak!E35</f>
        <v>101.50191599999999</v>
      </c>
      <c r="G35" s="8" t="s">
        <v>23</v>
      </c>
      <c r="H35" s="7">
        <f>Final_14d_Peak!H35+Power_14d_Peak!H35</f>
        <v>96.621707352918904</v>
      </c>
      <c r="J35" s="14" t="s">
        <v>23</v>
      </c>
      <c r="K35" s="4">
        <f>Final_14d_Peak!K35+Power_14d_Peak!K35</f>
        <v>108.24960381529854</v>
      </c>
      <c r="L35" s="7">
        <f>Final_14d_Peak!L35+Power_14d_Peak!L35</f>
        <v>107.10697783827536</v>
      </c>
      <c r="N35" s="49" t="s">
        <v>23</v>
      </c>
      <c r="O35" s="19">
        <f>Final_14d_Peak!O35+Power_14d_Peak!O35</f>
        <v>87.281198683080262</v>
      </c>
      <c r="P35" s="26">
        <f>Final_14d_Peak!P35+Power_14d_Peak!P35</f>
        <v>87.593398399074417</v>
      </c>
      <c r="R35" s="71" t="s">
        <v>23</v>
      </c>
      <c r="S35" s="26">
        <f>Final_14d_Peak!S35+Power_14d_Peak!S35</f>
        <v>101.14886141254203</v>
      </c>
    </row>
    <row r="36" spans="2:19">
      <c r="B36" s="25" t="s">
        <v>24</v>
      </c>
      <c r="C36" s="4">
        <f>Final_14d_Peak!C36+Power_14d_Peak!C36</f>
        <v>6.3849720000000003</v>
      </c>
      <c r="D36" s="60">
        <f>Final_14d_Peak!D36+Power_14d_Peak!D36</f>
        <v>6.3849720000000003</v>
      </c>
      <c r="E36" s="7">
        <f>Final_14d_Peak!E36+Power_14d_Peak!E36</f>
        <v>6.3849720000000003</v>
      </c>
      <c r="G36" s="8" t="s">
        <v>24</v>
      </c>
      <c r="H36" s="7">
        <f>Final_14d_Peak!H36+Power_14d_Peak!H36</f>
        <v>6.52454</v>
      </c>
      <c r="J36" s="14" t="s">
        <v>24</v>
      </c>
      <c r="K36" s="4">
        <f>Final_14d_Peak!K36+Power_14d_Peak!K36</f>
        <v>6.3849720000001131</v>
      </c>
      <c r="L36" s="7">
        <f>Final_14d_Peak!L36+Power_14d_Peak!L36</f>
        <v>7.5476565139078415</v>
      </c>
      <c r="N36" s="49" t="s">
        <v>24</v>
      </c>
      <c r="O36" s="19">
        <f>Final_14d_Peak!O36+Power_14d_Peak!O36</f>
        <v>6.8491689999999998</v>
      </c>
      <c r="P36" s="26">
        <f>Final_14d_Peak!P36+Power_14d_Peak!P36</f>
        <v>5.4272239999999998</v>
      </c>
      <c r="R36" s="71" t="s">
        <v>24</v>
      </c>
      <c r="S36" s="26">
        <f>Final_14d_Peak!S36+Power_14d_Peak!S36</f>
        <v>0.25828121714296265</v>
      </c>
    </row>
    <row r="37" spans="2:19">
      <c r="B37" s="25" t="s">
        <v>25</v>
      </c>
      <c r="C37" s="4">
        <f>Final_14d_Peak!C37+Power_14d_Peak!C37</f>
        <v>13.455646038684691</v>
      </c>
      <c r="D37" s="60">
        <f>Final_14d_Peak!D37+Power_14d_Peak!D37</f>
        <v>9.8665315705749954</v>
      </c>
      <c r="E37" s="7">
        <f>Final_14d_Peak!E37+Power_14d_Peak!E37</f>
        <v>11.244496848538951</v>
      </c>
      <c r="G37" s="8" t="s">
        <v>25</v>
      </c>
      <c r="H37" s="7">
        <f>Final_14d_Peak!H37+Power_14d_Peak!H37</f>
        <v>8.6621426603567109</v>
      </c>
      <c r="J37" s="14" t="s">
        <v>25</v>
      </c>
      <c r="K37" s="4">
        <f>Final_14d_Peak!K37+Power_14d_Peak!K37</f>
        <v>11.666544101862906</v>
      </c>
      <c r="L37" s="7">
        <f>Final_14d_Peak!L37+Power_14d_Peak!L37</f>
        <v>11.09315384149606</v>
      </c>
      <c r="N37" s="49" t="s">
        <v>25</v>
      </c>
      <c r="O37" s="19">
        <f>Final_14d_Peak!O37+Power_14d_Peak!O37</f>
        <v>8.7046041439859092</v>
      </c>
      <c r="P37" s="26">
        <f>Final_14d_Peak!P37+Power_14d_Peak!P37</f>
        <v>11.176084249933515</v>
      </c>
      <c r="R37" s="71" t="s">
        <v>25</v>
      </c>
      <c r="S37" s="26">
        <f>Final_14d_Peak!S37+Power_14d_Peak!S37</f>
        <v>22.708111885041902</v>
      </c>
    </row>
    <row r="38" spans="2:19">
      <c r="B38" s="25" t="s">
        <v>26</v>
      </c>
      <c r="C38" s="4">
        <f>Final_14d_Peak!C38+Power_14d_Peak!C38</f>
        <v>2817.0226620000003</v>
      </c>
      <c r="D38" s="60">
        <f>Final_14d_Peak!D38+Power_14d_Peak!D38</f>
        <v>2573.7720089999998</v>
      </c>
      <c r="E38" s="7">
        <f>Final_14d_Peak!E38+Power_14d_Peak!E38</f>
        <v>2784.7101909999997</v>
      </c>
      <c r="G38" s="8" t="s">
        <v>26</v>
      </c>
      <c r="H38" s="7">
        <f>Final_14d_Peak!H38+Power_14d_Peak!H38</f>
        <v>1864.2527680000003</v>
      </c>
      <c r="J38" s="14" t="s">
        <v>26</v>
      </c>
      <c r="K38" s="4">
        <f>Final_14d_Peak!K38+Power_14d_Peak!K38</f>
        <v>2644.9631529999997</v>
      </c>
      <c r="L38" s="7">
        <f>Final_14d_Peak!L38+Power_14d_Peak!L38</f>
        <v>2405.1841219999997</v>
      </c>
      <c r="N38" s="49" t="s">
        <v>26</v>
      </c>
      <c r="O38" s="19">
        <f>Final_14d_Peak!O38+Power_14d_Peak!O38</f>
        <v>2111.4158870000001</v>
      </c>
      <c r="P38" s="26">
        <f>Final_14d_Peak!P38+Power_14d_Peak!P38</f>
        <v>1697.442276</v>
      </c>
      <c r="R38" s="71" t="s">
        <v>26</v>
      </c>
      <c r="S38" s="26">
        <f>Final_14d_Peak!S38+Power_14d_Peak!S38</f>
        <v>2246.2374054974694</v>
      </c>
    </row>
    <row r="39" spans="2:19">
      <c r="B39" s="25" t="s">
        <v>27</v>
      </c>
      <c r="C39" s="4">
        <f>Final_14d_Peak!C39+Power_14d_Peak!C39</f>
        <v>793.60227492960951</v>
      </c>
      <c r="D39" s="60">
        <f>Final_14d_Peak!D39+Power_14d_Peak!D39</f>
        <v>815.23093521427427</v>
      </c>
      <c r="E39" s="7">
        <f>Final_14d_Peak!E39+Power_14d_Peak!E39</f>
        <v>848.19657006011596</v>
      </c>
      <c r="G39" s="8" t="s">
        <v>27</v>
      </c>
      <c r="H39" s="7">
        <f>Final_14d_Peak!H39+Power_14d_Peak!H39</f>
        <v>903.42045967920319</v>
      </c>
      <c r="J39" s="14" t="s">
        <v>27</v>
      </c>
      <c r="K39" s="4">
        <f>Final_14d_Peak!K39+Power_14d_Peak!K39</f>
        <v>904.15604963006581</v>
      </c>
      <c r="L39" s="7">
        <f>Final_14d_Peak!L39+Power_14d_Peak!L39</f>
        <v>1521.9744986666997</v>
      </c>
      <c r="N39" s="49" t="s">
        <v>27</v>
      </c>
      <c r="O39" s="19">
        <f>Final_14d_Peak!O39+Power_14d_Peak!O39</f>
        <v>885.6836940991991</v>
      </c>
      <c r="P39" s="26">
        <f>Final_14d_Peak!P39+Power_14d_Peak!P39</f>
        <v>1057.6779104332577</v>
      </c>
      <c r="R39" s="71" t="s">
        <v>27</v>
      </c>
      <c r="S39" s="26">
        <f>Final_14d_Peak!S39+Power_14d_Peak!S39</f>
        <v>1391.7285853080234</v>
      </c>
    </row>
    <row r="40" spans="2:19">
      <c r="B40" s="25" t="s">
        <v>28</v>
      </c>
      <c r="C40" s="4">
        <f>Final_14d_Peak!C40+Power_14d_Peak!C40</f>
        <v>258.89857470986743</v>
      </c>
      <c r="D40" s="60">
        <f>Final_14d_Peak!D40+Power_14d_Peak!D40</f>
        <v>217.74465400000003</v>
      </c>
      <c r="E40" s="7">
        <f>Final_14d_Peak!E40+Power_14d_Peak!E40</f>
        <v>233.36219594620474</v>
      </c>
      <c r="G40" s="8" t="s">
        <v>28</v>
      </c>
      <c r="H40" s="7">
        <f>Final_14d_Peak!H40+Power_14d_Peak!H40</f>
        <v>270.84775999999999</v>
      </c>
      <c r="J40" s="14" t="s">
        <v>28</v>
      </c>
      <c r="K40" s="4">
        <f>Final_14d_Peak!K40+Power_14d_Peak!K40</f>
        <v>320.47961211803329</v>
      </c>
      <c r="L40" s="7">
        <f>Final_14d_Peak!L40+Power_14d_Peak!L40</f>
        <v>277.38537933333333</v>
      </c>
      <c r="N40" s="49" t="s">
        <v>28</v>
      </c>
      <c r="O40" s="19">
        <f>Final_14d_Peak!O40+Power_14d_Peak!O40</f>
        <v>270.84775999999999</v>
      </c>
      <c r="P40" s="26">
        <f>Final_14d_Peak!P40+Power_14d_Peak!P40</f>
        <v>270.84775999999999</v>
      </c>
      <c r="R40" s="71" t="s">
        <v>28</v>
      </c>
      <c r="S40" s="26">
        <f>Final_14d_Peak!S40+Power_14d_Peak!S40</f>
        <v>208.51743265275138</v>
      </c>
    </row>
    <row r="41" spans="2:19">
      <c r="B41" s="25" t="s">
        <v>29</v>
      </c>
      <c r="C41" s="4">
        <f>Final_14d_Peak!C41+Power_14d_Peak!C41</f>
        <v>545.69085999999993</v>
      </c>
      <c r="D41" s="60">
        <f>Final_14d_Peak!D41+Power_14d_Peak!D41</f>
        <v>554.16290900000001</v>
      </c>
      <c r="E41" s="7">
        <f>Final_14d_Peak!E41+Power_14d_Peak!E41</f>
        <v>598.49554496755752</v>
      </c>
      <c r="G41" s="8" t="s">
        <v>29</v>
      </c>
      <c r="H41" s="7">
        <f>Final_14d_Peak!H41+Power_14d_Peak!H41</f>
        <v>701.35246678763906</v>
      </c>
      <c r="J41" s="14" t="s">
        <v>29</v>
      </c>
      <c r="K41" s="4">
        <f>Final_14d_Peak!K41+Power_14d_Peak!K41</f>
        <v>609.83164923231618</v>
      </c>
      <c r="L41" s="7">
        <f>Final_14d_Peak!L41+Power_14d_Peak!L41</f>
        <v>651.79896706002808</v>
      </c>
      <c r="N41" s="49" t="s">
        <v>29</v>
      </c>
      <c r="O41" s="19">
        <f>Final_14d_Peak!O41+Power_14d_Peak!O41</f>
        <v>704.84781822287266</v>
      </c>
      <c r="P41" s="26">
        <f>Final_14d_Peak!P41+Power_14d_Peak!P41</f>
        <v>686.69867772336795</v>
      </c>
      <c r="R41" s="71" t="s">
        <v>29</v>
      </c>
      <c r="S41" s="26">
        <f>Final_14d_Peak!S41+Power_14d_Peak!S41</f>
        <v>723.09128296245569</v>
      </c>
    </row>
    <row r="42" spans="2:19">
      <c r="B42" s="25" t="s">
        <v>30</v>
      </c>
      <c r="C42" s="4">
        <f>Final_14d_Peak!C42+Power_14d_Peak!C42</f>
        <v>95.062786000000003</v>
      </c>
      <c r="D42" s="60">
        <f>Final_14d_Peak!D42+Power_14d_Peak!D42</f>
        <v>90.410594866379455</v>
      </c>
      <c r="E42" s="7">
        <f>Final_14d_Peak!E42+Power_14d_Peak!E42</f>
        <v>95.062786000000003</v>
      </c>
      <c r="G42" s="8" t="s">
        <v>30</v>
      </c>
      <c r="H42" s="7">
        <f>Final_14d_Peak!H42+Power_14d_Peak!H42</f>
        <v>95.062786000000003</v>
      </c>
      <c r="J42" s="14" t="s">
        <v>30</v>
      </c>
      <c r="K42" s="4">
        <f>Final_14d_Peak!K42+Power_14d_Peak!K42</f>
        <v>95.062786000000003</v>
      </c>
      <c r="L42" s="7">
        <f>Final_14d_Peak!L42+Power_14d_Peak!L42</f>
        <v>95.062786000000003</v>
      </c>
      <c r="N42" s="49" t="s">
        <v>30</v>
      </c>
      <c r="O42" s="19">
        <f>Final_14d_Peak!O42+Power_14d_Peak!O42</f>
        <v>95.062786000000003</v>
      </c>
      <c r="P42" s="26">
        <f>Final_14d_Peak!P42+Power_14d_Peak!P42</f>
        <v>95.062786000000003</v>
      </c>
      <c r="R42" s="71" t="s">
        <v>30</v>
      </c>
      <c r="S42" s="26">
        <f>Final_14d_Peak!S42+Power_14d_Peak!S42</f>
        <v>29.528006304842783</v>
      </c>
    </row>
    <row r="43" spans="2:19">
      <c r="B43" s="25" t="s">
        <v>31</v>
      </c>
      <c r="C43" s="4">
        <f>Final_14d_Peak!C43+Power_14d_Peak!C43</f>
        <v>75.5</v>
      </c>
      <c r="D43" s="60">
        <f>Final_14d_Peak!D43+Power_14d_Peak!D43</f>
        <v>76.28</v>
      </c>
      <c r="E43" s="7">
        <f>Final_14d_Peak!E43+Power_14d_Peak!E43</f>
        <v>76.28</v>
      </c>
      <c r="G43" s="8" t="s">
        <v>31</v>
      </c>
      <c r="H43" s="7">
        <f>Final_14d_Peak!H43+Power_14d_Peak!H43</f>
        <v>68.109888999999995</v>
      </c>
      <c r="J43" s="14" t="s">
        <v>31</v>
      </c>
      <c r="K43" s="4">
        <f>Final_14d_Peak!K43+Power_14d_Peak!K43</f>
        <v>63.978564000000006</v>
      </c>
      <c r="L43" s="7">
        <f>Final_14d_Peak!L43+Power_14d_Peak!L43</f>
        <v>65.196934999999996</v>
      </c>
      <c r="N43" s="49" t="s">
        <v>31</v>
      </c>
      <c r="O43" s="20">
        <f>Final_14d_Peak!O43+Power_14d_Peak!O43</f>
        <v>56.725843000000005</v>
      </c>
      <c r="P43" s="27">
        <f>Final_14d_Peak!P43+Power_14d_Peak!P43</f>
        <v>52.811594000000007</v>
      </c>
      <c r="R43" s="71" t="s">
        <v>31</v>
      </c>
      <c r="S43" s="27">
        <f>Final_14d_Peak!S43+Power_14d_Peak!S43</f>
        <v>165.93100314327575</v>
      </c>
    </row>
    <row r="44" spans="2:19">
      <c r="B44" s="25" t="s">
        <v>32</v>
      </c>
      <c r="C44" s="4">
        <f>Final_14d_Peak!C44+Power_14d_Peak!C44</f>
        <v>47.536107071428567</v>
      </c>
      <c r="D44" s="60">
        <f>Final_14d_Peak!D44+Power_14d_Peak!D44</f>
        <v>52.096351071428572</v>
      </c>
      <c r="E44" s="7">
        <f>Final_14d_Peak!E44+Power_14d_Peak!E44</f>
        <v>53.242056857142856</v>
      </c>
      <c r="G44" s="8" t="s">
        <v>32</v>
      </c>
      <c r="H44" s="7">
        <f>Final_14d_Peak!H44+Power_14d_Peak!H44</f>
        <v>56.224948166192192</v>
      </c>
      <c r="J44" s="14" t="s">
        <v>32</v>
      </c>
      <c r="K44" s="4">
        <f>Final_14d_Peak!K44+Power_14d_Peak!K44</f>
        <v>55.454357008863177</v>
      </c>
      <c r="L44" s="7">
        <f>Final_14d_Peak!L44+Power_14d_Peak!L44</f>
        <v>60.240561282545912</v>
      </c>
      <c r="N44" s="49" t="s">
        <v>32</v>
      </c>
      <c r="O44" s="20">
        <f>Final_14d_Peak!O44+Power_14d_Peak!O44</f>
        <v>52.377913598379408</v>
      </c>
      <c r="P44" s="27">
        <f>Final_14d_Peak!P44+Power_14d_Peak!P44</f>
        <v>51.71289893395452</v>
      </c>
      <c r="R44" s="71" t="s">
        <v>32</v>
      </c>
      <c r="S44" s="27">
        <f>Final_14d_Peak!S44+Power_14d_Peak!S44</f>
        <v>37.426473051021325</v>
      </c>
    </row>
    <row r="45" spans="2:19">
      <c r="B45" s="25" t="s">
        <v>33</v>
      </c>
      <c r="C45" s="4">
        <f>Final_14d_Peak!C45+Power_14d_Peak!C45</f>
        <v>293.66163500000005</v>
      </c>
      <c r="D45" s="60">
        <f>Final_14d_Peak!D45+Power_14d_Peak!D45</f>
        <v>286.19335834858435</v>
      </c>
      <c r="E45" s="7">
        <f>Final_14d_Peak!E45+Power_14d_Peak!E45</f>
        <v>295.19960700000001</v>
      </c>
      <c r="G45" s="8" t="s">
        <v>33</v>
      </c>
      <c r="H45" s="7">
        <f>Final_14d_Peak!H45+Power_14d_Peak!H45</f>
        <v>264.30319368436244</v>
      </c>
      <c r="J45" s="14" t="s">
        <v>33</v>
      </c>
      <c r="K45" s="4">
        <f>Final_14d_Peak!K45+Power_14d_Peak!K45</f>
        <v>294.06984393771717</v>
      </c>
      <c r="L45" s="7">
        <f>Final_14d_Peak!L45+Power_14d_Peak!L45</f>
        <v>301.54284068436243</v>
      </c>
      <c r="N45" s="49" t="s">
        <v>33</v>
      </c>
      <c r="O45" s="19">
        <f>Final_14d_Peak!O45+Power_14d_Peak!O45</f>
        <v>286.08133893771713</v>
      </c>
      <c r="P45" s="26">
        <f>Final_14d_Peak!P45+Power_14d_Peak!P45</f>
        <v>293.9287074160269</v>
      </c>
      <c r="R45" s="71" t="s">
        <v>33</v>
      </c>
      <c r="S45" s="26">
        <f>Final_14d_Peak!S45+Power_14d_Peak!S45</f>
        <v>322.70573624039133</v>
      </c>
    </row>
    <row r="46" spans="2:19" ht="15.75" thickBot="1">
      <c r="B46" s="28" t="s">
        <v>34</v>
      </c>
      <c r="C46" s="10">
        <f>Final_14d_Peak!C46+Power_14d_Peak!C46</f>
        <v>4389.3138370205734</v>
      </c>
      <c r="D46" s="62">
        <f>Final_14d_Peak!D46+Power_14d_Peak!D46</f>
        <v>4409.5548183089122</v>
      </c>
      <c r="E46" s="11">
        <f>Final_14d_Peak!E46+Power_14d_Peak!E46</f>
        <v>4682.9716032391989</v>
      </c>
      <c r="G46" s="9" t="s">
        <v>34</v>
      </c>
      <c r="H46" s="11">
        <f>Final_14d_Peak!H46+Power_14d_Peak!H46</f>
        <v>3737.7694048538597</v>
      </c>
      <c r="J46" s="15" t="s">
        <v>34</v>
      </c>
      <c r="K46" s="10">
        <f>Final_14d_Peak!K46+Power_14d_Peak!K46</f>
        <v>4385.8593499774033</v>
      </c>
      <c r="L46" s="11">
        <f>Final_14d_Peak!L46+Power_14d_Peak!L46</f>
        <v>4175.4596690572225</v>
      </c>
      <c r="N46" s="50" t="s">
        <v>34</v>
      </c>
      <c r="O46" s="29">
        <f>Final_14d_Peak!O46+Power_14d_Peak!O46</f>
        <v>4742.6176515443194</v>
      </c>
      <c r="P46" s="30">
        <f>Final_14d_Peak!P46+Power_14d_Peak!P46</f>
        <v>4848.5769785298353</v>
      </c>
      <c r="R46" s="72" t="s">
        <v>34</v>
      </c>
      <c r="S46" s="30">
        <f>Final_14d_Peak!S46+Power_14d_Peak!S46</f>
        <v>3448.0399143358291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O50"/>
  <sheetViews>
    <sheetView showGridLines="0" zoomScale="85" zoomScaleNormal="85" workbookViewId="0">
      <selection activeCell="A9" sqref="A9"/>
    </sheetView>
  </sheetViews>
  <sheetFormatPr defaultColWidth="8.88671875" defaultRowHeight="15"/>
  <cols>
    <col min="1" max="8" width="8.88671875" style="1"/>
    <col min="9" max="9" width="12.6640625" style="1" customWidth="1"/>
    <col min="10" max="19" width="8.88671875" style="1"/>
    <col min="20" max="20" width="19" style="1" customWidth="1"/>
    <col min="21" max="16384" width="8.88671875" style="1"/>
  </cols>
  <sheetData>
    <row r="2" spans="1:67" ht="18.75">
      <c r="B2" s="2" t="s">
        <v>40</v>
      </c>
      <c r="U2" s="2" t="s">
        <v>52</v>
      </c>
      <c r="AK2" s="2" t="s">
        <v>53</v>
      </c>
      <c r="BA2" s="2" t="s">
        <v>54</v>
      </c>
    </row>
    <row r="3" spans="1:67" ht="18.75">
      <c r="C3"/>
      <c r="D3"/>
      <c r="E3"/>
      <c r="F3"/>
      <c r="G3"/>
      <c r="H3"/>
      <c r="I3"/>
      <c r="J3"/>
      <c r="U3" s="2"/>
      <c r="V3"/>
      <c r="W3"/>
      <c r="X3"/>
      <c r="Y3"/>
      <c r="Z3"/>
      <c r="AH3" s="2"/>
      <c r="AI3"/>
      <c r="AT3" s="2"/>
      <c r="AU3"/>
      <c r="AV3"/>
      <c r="AW3"/>
    </row>
    <row r="4" spans="1:67" ht="18.75">
      <c r="B4" s="2" t="s">
        <v>69</v>
      </c>
      <c r="C4"/>
      <c r="D4"/>
      <c r="E4"/>
      <c r="G4" s="2" t="s">
        <v>68</v>
      </c>
      <c r="H4"/>
      <c r="J4" s="2" t="s">
        <v>36</v>
      </c>
      <c r="K4"/>
      <c r="L4"/>
      <c r="N4" s="2" t="s">
        <v>70</v>
      </c>
      <c r="O4"/>
      <c r="P4"/>
      <c r="R4" s="2" t="s">
        <v>81</v>
      </c>
      <c r="S4"/>
      <c r="U4" s="2" t="s">
        <v>69</v>
      </c>
      <c r="V4"/>
      <c r="W4"/>
      <c r="X4"/>
      <c r="Z4" s="2" t="s">
        <v>68</v>
      </c>
      <c r="AA4"/>
      <c r="AC4" s="2" t="s">
        <v>36</v>
      </c>
      <c r="AD4"/>
      <c r="AE4"/>
      <c r="AG4" s="2" t="s">
        <v>70</v>
      </c>
      <c r="AH4"/>
      <c r="AI4"/>
      <c r="AK4" s="2" t="s">
        <v>69</v>
      </c>
      <c r="AL4"/>
      <c r="AM4"/>
      <c r="AN4"/>
      <c r="AP4" s="2" t="s">
        <v>68</v>
      </c>
      <c r="AQ4"/>
      <c r="AS4" s="2" t="s">
        <v>36</v>
      </c>
      <c r="AT4"/>
      <c r="AU4"/>
      <c r="AW4" s="2" t="s">
        <v>70</v>
      </c>
      <c r="AX4"/>
      <c r="AY4"/>
      <c r="BA4" s="2" t="s">
        <v>69</v>
      </c>
      <c r="BB4"/>
      <c r="BC4"/>
      <c r="BD4"/>
      <c r="BF4" s="2" t="s">
        <v>68</v>
      </c>
      <c r="BG4"/>
      <c r="BI4" s="2" t="s">
        <v>36</v>
      </c>
      <c r="BJ4"/>
      <c r="BK4"/>
      <c r="BM4" s="2" t="s">
        <v>70</v>
      </c>
      <c r="BN4"/>
      <c r="BO4"/>
    </row>
    <row r="5" spans="1:67" ht="16.5" thickBot="1">
      <c r="B5" s="3" t="s">
        <v>71</v>
      </c>
      <c r="C5"/>
      <c r="D5"/>
      <c r="E5"/>
      <c r="G5" s="3" t="s">
        <v>71</v>
      </c>
      <c r="H5"/>
      <c r="J5" s="3" t="s">
        <v>71</v>
      </c>
      <c r="K5"/>
      <c r="L5"/>
      <c r="N5" s="3" t="s">
        <v>71</v>
      </c>
      <c r="O5"/>
      <c r="P5"/>
      <c r="R5" s="3" t="s">
        <v>71</v>
      </c>
      <c r="S5"/>
      <c r="U5" s="3" t="s">
        <v>71</v>
      </c>
      <c r="V5"/>
      <c r="W5"/>
      <c r="X5"/>
      <c r="Z5" s="3" t="s">
        <v>71</v>
      </c>
      <c r="AA5"/>
      <c r="AC5" s="3" t="s">
        <v>71</v>
      </c>
      <c r="AD5"/>
      <c r="AE5"/>
      <c r="AG5" s="3" t="s">
        <v>71</v>
      </c>
      <c r="AH5"/>
      <c r="AI5"/>
      <c r="AK5" s="3" t="s">
        <v>71</v>
      </c>
      <c r="AL5"/>
      <c r="AM5"/>
      <c r="AN5"/>
      <c r="AP5" s="3" t="s">
        <v>71</v>
      </c>
      <c r="AQ5"/>
      <c r="AS5" s="3" t="s">
        <v>71</v>
      </c>
      <c r="AT5"/>
      <c r="AU5"/>
      <c r="AW5" s="3" t="s">
        <v>71</v>
      </c>
      <c r="AX5"/>
      <c r="AY5"/>
      <c r="BA5" s="3" t="s">
        <v>71</v>
      </c>
      <c r="BB5"/>
      <c r="BC5"/>
      <c r="BD5"/>
      <c r="BF5" s="3" t="s">
        <v>71</v>
      </c>
      <c r="BG5"/>
      <c r="BI5" s="3" t="s">
        <v>71</v>
      </c>
      <c r="BJ5"/>
      <c r="BK5"/>
      <c r="BM5" s="3" t="s">
        <v>71</v>
      </c>
      <c r="BN5"/>
      <c r="BO5"/>
    </row>
    <row r="6" spans="1:67" ht="15.75" thickBot="1">
      <c r="B6" s="21" t="s">
        <v>1</v>
      </c>
      <c r="C6" s="22">
        <v>2020</v>
      </c>
      <c r="D6" s="59" t="s">
        <v>75</v>
      </c>
      <c r="E6" s="23" t="s">
        <v>76</v>
      </c>
      <c r="G6" s="5" t="s">
        <v>1</v>
      </c>
      <c r="H6" s="18">
        <v>2040</v>
      </c>
      <c r="J6" s="12" t="s">
        <v>1</v>
      </c>
      <c r="K6" s="16">
        <v>2030</v>
      </c>
      <c r="L6" s="17">
        <v>2040</v>
      </c>
      <c r="N6" s="45" t="s">
        <v>1</v>
      </c>
      <c r="O6" s="46">
        <v>2030</v>
      </c>
      <c r="P6" s="47">
        <v>2040</v>
      </c>
      <c r="R6" s="67" t="s">
        <v>1</v>
      </c>
      <c r="S6" s="68">
        <v>2030</v>
      </c>
      <c r="U6" s="21" t="s">
        <v>1</v>
      </c>
      <c r="V6" s="22">
        <v>2020</v>
      </c>
      <c r="W6" s="59" t="s">
        <v>75</v>
      </c>
      <c r="X6" s="23" t="s">
        <v>76</v>
      </c>
      <c r="Z6" s="5" t="s">
        <v>1</v>
      </c>
      <c r="AA6" s="18">
        <v>2040</v>
      </c>
      <c r="AC6" s="12" t="s">
        <v>1</v>
      </c>
      <c r="AD6" s="16">
        <v>2030</v>
      </c>
      <c r="AE6" s="17">
        <v>2040</v>
      </c>
      <c r="AG6" s="45" t="s">
        <v>1</v>
      </c>
      <c r="AH6" s="46">
        <v>2030</v>
      </c>
      <c r="AI6" s="47">
        <v>2040</v>
      </c>
      <c r="AK6" s="21" t="s">
        <v>1</v>
      </c>
      <c r="AL6" s="22">
        <v>2020</v>
      </c>
      <c r="AM6" s="59" t="s">
        <v>75</v>
      </c>
      <c r="AN6" s="23" t="s">
        <v>76</v>
      </c>
      <c r="AP6" s="5" t="s">
        <v>1</v>
      </c>
      <c r="AQ6" s="18">
        <v>2040</v>
      </c>
      <c r="AS6" s="12" t="s">
        <v>1</v>
      </c>
      <c r="AT6" s="16">
        <v>2030</v>
      </c>
      <c r="AU6" s="17">
        <v>2040</v>
      </c>
      <c r="AW6" s="45" t="s">
        <v>1</v>
      </c>
      <c r="AX6" s="46">
        <v>2030</v>
      </c>
      <c r="AY6" s="47">
        <v>2040</v>
      </c>
      <c r="BA6" s="21" t="s">
        <v>1</v>
      </c>
      <c r="BB6" s="22">
        <v>2020</v>
      </c>
      <c r="BC6" s="59" t="s">
        <v>75</v>
      </c>
      <c r="BD6" s="23" t="s">
        <v>76</v>
      </c>
      <c r="BF6" s="5" t="s">
        <v>1</v>
      </c>
      <c r="BG6" s="18">
        <v>2040</v>
      </c>
      <c r="BI6" s="12" t="s">
        <v>1</v>
      </c>
      <c r="BJ6" s="16">
        <v>2030</v>
      </c>
      <c r="BK6" s="17">
        <v>2040</v>
      </c>
      <c r="BM6" s="45" t="s">
        <v>1</v>
      </c>
      <c r="BN6" s="46">
        <v>2030</v>
      </c>
      <c r="BO6" s="47">
        <v>2040</v>
      </c>
    </row>
    <row r="7" spans="1:67" ht="15.75" thickTop="1">
      <c r="B7" s="24" t="s">
        <v>72</v>
      </c>
      <c r="C7" s="4">
        <f>C8-((C13+C16+C36+C42)/1000)</f>
        <v>3578.9155201091221</v>
      </c>
      <c r="D7" s="60">
        <f t="shared" ref="D7:E7" si="0">D8-((D13+D16+D36+D42)/1000)</f>
        <v>3518.0734648137313</v>
      </c>
      <c r="E7" s="7">
        <f t="shared" si="0"/>
        <v>3544.7084943432928</v>
      </c>
      <c r="G7" s="6" t="s">
        <v>72</v>
      </c>
      <c r="H7" s="7">
        <f t="shared" ref="H7" si="1">H8-((H13+H16+H36+H42)/1000)</f>
        <v>2854.1958951972642</v>
      </c>
      <c r="J7" s="13" t="s">
        <v>72</v>
      </c>
      <c r="K7" s="4">
        <f t="shared" ref="K7" si="2">K8-((K13+K16+K36+K42)/1000)</f>
        <v>3475.8614630191814</v>
      </c>
      <c r="L7" s="7">
        <f t="shared" ref="L7" si="3">L8-((L13+L16+L36+L42)/1000)</f>
        <v>3424.8670684878716</v>
      </c>
      <c r="N7" s="48" t="s">
        <v>72</v>
      </c>
      <c r="O7" s="4">
        <f t="shared" ref="O7" si="4">O8-((O13+O16+O36+O42)/1000)</f>
        <v>3249.2319825671298</v>
      </c>
      <c r="P7" s="7">
        <f t="shared" ref="P7" si="5">P8-((P13+P16+P36+P42)/1000)</f>
        <v>3057.239473633892</v>
      </c>
      <c r="R7" s="69" t="s">
        <v>72</v>
      </c>
      <c r="S7" s="7">
        <f t="shared" ref="S7" si="6">S8-((S13+S16+S36+S42)/1000)</f>
        <v>3067.1064962741557</v>
      </c>
      <c r="U7" s="24" t="s">
        <v>72</v>
      </c>
      <c r="V7" s="4">
        <f t="shared" ref="V7:X7" si="7">V8-((V13+V16+V36+V42)/1000)</f>
        <v>1934.0908368155399</v>
      </c>
      <c r="W7" s="60">
        <f t="shared" si="7"/>
        <v>1843.9167208194854</v>
      </c>
      <c r="X7" s="7">
        <f t="shared" si="7"/>
        <v>1843.9167208194854</v>
      </c>
      <c r="Z7" s="6" t="s">
        <v>72</v>
      </c>
      <c r="AA7" s="7">
        <f>AA8-((AA13+AA16+AA36+AA42)/1000)</f>
        <v>1297.79464424662</v>
      </c>
      <c r="AC7" s="13" t="s">
        <v>72</v>
      </c>
      <c r="AD7" s="4">
        <f t="shared" ref="AD7:AE7" si="8">AD8-((AD13+AD16+AD36+AD42)/1000)</f>
        <v>1766.4417722744852</v>
      </c>
      <c r="AE7" s="7">
        <f t="shared" si="8"/>
        <v>1629.1599618894854</v>
      </c>
      <c r="AG7" s="48" t="s">
        <v>72</v>
      </c>
      <c r="AH7" s="4">
        <f t="shared" ref="AH7:AI7" si="9">AH8-((AH13+AH16+AH36+AH42)/1000)</f>
        <v>1655.5869705299201</v>
      </c>
      <c r="AI7" s="7">
        <f t="shared" si="9"/>
        <v>1463.7869388966203</v>
      </c>
      <c r="AK7" s="24" t="s">
        <v>72</v>
      </c>
      <c r="AL7" s="4">
        <f t="shared" ref="AL7:AN7" si="10">AL8-((AL13+AL16+AL36+AL42)/1000)</f>
        <v>1590.849512840332</v>
      </c>
      <c r="AM7" s="60">
        <f t="shared" si="10"/>
        <v>1554.6579089103102</v>
      </c>
      <c r="AN7" s="7">
        <f t="shared" si="10"/>
        <v>1581.2929384398719</v>
      </c>
      <c r="AP7" s="6" t="s">
        <v>72</v>
      </c>
      <c r="AQ7" s="7">
        <f>AQ8-((AQ13+AQ16+AQ36+AQ42)/1000)</f>
        <v>1320.7801446090941</v>
      </c>
      <c r="AS7" s="13" t="s">
        <v>72</v>
      </c>
      <c r="AT7" s="4">
        <f t="shared" ref="AT7:AU7" si="11">AT8-((AT13+AT16+AT36+AT42)/1000)</f>
        <v>1512.5973777357597</v>
      </c>
      <c r="AU7" s="7">
        <f t="shared" si="11"/>
        <v>1509.6905969594511</v>
      </c>
      <c r="AW7" s="48" t="s">
        <v>72</v>
      </c>
      <c r="AX7" s="4">
        <f t="shared" ref="AX7:AY7" si="12">AX8-((AX13+AX16+AX36+AX42)/1000)</f>
        <v>1459.9710559184734</v>
      </c>
      <c r="AY7" s="7">
        <f t="shared" si="12"/>
        <v>1402.7097157757207</v>
      </c>
      <c r="BA7" s="24" t="s">
        <v>72</v>
      </c>
      <c r="BB7" s="4">
        <f t="shared" ref="BB7:BD7" si="13">BB8-((BB13+BB16+BB36+BB42)/1000)</f>
        <v>53.975170453250549</v>
      </c>
      <c r="BC7" s="60">
        <f t="shared" si="13"/>
        <v>119.49883508393592</v>
      </c>
      <c r="BD7" s="7">
        <f t="shared" si="13"/>
        <v>119.49883508393592</v>
      </c>
      <c r="BF7" s="6" t="s">
        <v>72</v>
      </c>
      <c r="BG7" s="7">
        <f>BG8-((BG13+BG16+BG36+BG42)/1000)</f>
        <v>235.62039678155051</v>
      </c>
      <c r="BI7" s="13" t="s">
        <v>72</v>
      </c>
      <c r="BJ7" s="4">
        <f t="shared" ref="BJ7:BK7" si="14">BJ8-((BJ13+BJ16+BJ36+BJ42)/1000)</f>
        <v>196.82629515893595</v>
      </c>
      <c r="BK7" s="7">
        <f t="shared" si="14"/>
        <v>286.01997239393597</v>
      </c>
      <c r="BM7" s="48" t="s">
        <v>72</v>
      </c>
      <c r="BN7" s="4">
        <f t="shared" ref="BN7:BO7" si="15">BN8-((BN13+BN16+BN36+BN42)/1000)</f>
        <v>133.67395064373497</v>
      </c>
      <c r="BO7" s="7">
        <f t="shared" si="15"/>
        <v>190.74213969655057</v>
      </c>
    </row>
    <row r="8" spans="1:67" ht="15.75" thickBot="1">
      <c r="B8" s="51" t="s">
        <v>73</v>
      </c>
      <c r="C8" s="55">
        <f>SUM(C12:C46)/1000</f>
        <v>3634.8414227834628</v>
      </c>
      <c r="D8" s="61">
        <f t="shared" ref="D8:E8" si="16">SUM(D12:D46)/1000</f>
        <v>3573.3055403745361</v>
      </c>
      <c r="E8" s="56">
        <f t="shared" si="16"/>
        <v>3599.9405699040976</v>
      </c>
      <c r="G8" s="52" t="s">
        <v>73</v>
      </c>
      <c r="H8" s="56">
        <f t="shared" ref="H8" si="17">SUM(H12:H46)/1000</f>
        <v>2895.515900052299</v>
      </c>
      <c r="J8" s="53" t="s">
        <v>73</v>
      </c>
      <c r="K8" s="55">
        <f t="shared" ref="K8:L8" si="18">SUM(K12:K46)/1000</f>
        <v>3526.9058510710406</v>
      </c>
      <c r="L8" s="56">
        <f t="shared" si="18"/>
        <v>3476.1349160151522</v>
      </c>
      <c r="N8" s="54" t="s">
        <v>73</v>
      </c>
      <c r="O8" s="57">
        <f t="shared" ref="O8:P8" si="19">SUM(O12:O46)/1000</f>
        <v>3294.54276236336</v>
      </c>
      <c r="P8" s="58">
        <f t="shared" si="19"/>
        <v>3094.8589626949592</v>
      </c>
      <c r="R8" s="70" t="s">
        <v>73</v>
      </c>
      <c r="S8" s="58">
        <f t="shared" ref="S8" si="20">SUM(S12:S46)/1000</f>
        <v>3103.6792781033851</v>
      </c>
      <c r="U8" s="51" t="s">
        <v>73</v>
      </c>
      <c r="V8" s="55">
        <f t="shared" ref="V8:X8" si="21">SUM(V12:V46)/1000</f>
        <v>1963.22769875054</v>
      </c>
      <c r="W8" s="61">
        <f t="shared" si="21"/>
        <v>1872.9594762644854</v>
      </c>
      <c r="X8" s="56">
        <f t="shared" si="21"/>
        <v>1872.9594762644854</v>
      </c>
      <c r="Z8" s="52" t="s">
        <v>73</v>
      </c>
      <c r="AA8" s="56">
        <f>SUM(AA12:AA46)/1000</f>
        <v>1319.3183252316201</v>
      </c>
      <c r="AC8" s="53" t="s">
        <v>73</v>
      </c>
      <c r="AD8" s="55">
        <f t="shared" ref="AD8:AE8" si="22">SUM(AD12:AD46)/1000</f>
        <v>1796.0827787794851</v>
      </c>
      <c r="AE8" s="56">
        <f t="shared" si="22"/>
        <v>1658.3582912844854</v>
      </c>
      <c r="AG8" s="54" t="s">
        <v>73</v>
      </c>
      <c r="AH8" s="57">
        <f t="shared" ref="AH8:AI8" si="23">SUM(AH12:AH46)/1000</f>
        <v>1680.8319294449202</v>
      </c>
      <c r="AI8" s="58">
        <f t="shared" si="23"/>
        <v>1483.5665323516203</v>
      </c>
      <c r="AK8" s="51" t="s">
        <v>73</v>
      </c>
      <c r="AL8" s="55">
        <f t="shared" ref="AL8:AN8" si="24">SUM(AL12:AL46)/1000</f>
        <v>1617.4032873546728</v>
      </c>
      <c r="AM8" s="61">
        <f t="shared" si="24"/>
        <v>1580.5178563111149</v>
      </c>
      <c r="AN8" s="56">
        <f t="shared" si="24"/>
        <v>1607.1528858406766</v>
      </c>
      <c r="AP8" s="52" t="s">
        <v>73</v>
      </c>
      <c r="AQ8" s="56">
        <f>SUM(AQ12:AQ46)/1000</f>
        <v>1340.1129005941286</v>
      </c>
      <c r="AS8" s="53" t="s">
        <v>73</v>
      </c>
      <c r="AT8" s="55">
        <f t="shared" ref="AT8:AU8" si="25">SUM(AT12:AT46)/1000</f>
        <v>1533.5396368976189</v>
      </c>
      <c r="AU8" s="56">
        <f t="shared" si="25"/>
        <v>1530.8563155967315</v>
      </c>
      <c r="AW8" s="54" t="s">
        <v>73</v>
      </c>
      <c r="AX8" s="57">
        <f t="shared" ref="AX8:AY8" si="26">SUM(AX12:AX46)/1000</f>
        <v>1479.8132051647037</v>
      </c>
      <c r="AY8" s="58">
        <f t="shared" si="26"/>
        <v>1420.2789682617881</v>
      </c>
      <c r="BA8" s="51" t="s">
        <v>73</v>
      </c>
      <c r="BB8" s="55">
        <f t="shared" ref="BB8:BD8" si="27">SUM(BB12:BB46)/1000</f>
        <v>54.210436678250545</v>
      </c>
      <c r="BC8" s="61">
        <f t="shared" si="27"/>
        <v>119.82820779893592</v>
      </c>
      <c r="BD8" s="56">
        <f t="shared" si="27"/>
        <v>119.82820779893592</v>
      </c>
      <c r="BF8" s="52" t="s">
        <v>73</v>
      </c>
      <c r="BG8" s="56">
        <f>SUM(BG12:BG46)/1000</f>
        <v>236.08396320655052</v>
      </c>
      <c r="BI8" s="53" t="s">
        <v>73</v>
      </c>
      <c r="BJ8" s="55">
        <f t="shared" ref="BJ8:BK8" si="28">SUM(BJ12:BJ46)/1000</f>
        <v>197.28741681393595</v>
      </c>
      <c r="BK8" s="56">
        <f t="shared" si="28"/>
        <v>286.92377115893595</v>
      </c>
      <c r="BM8" s="54" t="s">
        <v>73</v>
      </c>
      <c r="BN8" s="57">
        <f t="shared" ref="BN8:BO8" si="29">SUM(BN12:BN46)/1000</f>
        <v>133.89762154873497</v>
      </c>
      <c r="BO8" s="58">
        <f t="shared" si="29"/>
        <v>191.01278135655056</v>
      </c>
    </row>
    <row r="9" spans="1:67" ht="18.75">
      <c r="A9" s="63"/>
      <c r="B9" s="63"/>
      <c r="C9"/>
      <c r="D9"/>
      <c r="E9"/>
      <c r="G9" s="2"/>
      <c r="H9"/>
      <c r="J9" s="2"/>
      <c r="K9"/>
      <c r="L9"/>
      <c r="N9" s="2"/>
      <c r="O9"/>
      <c r="P9"/>
      <c r="R9" s="2"/>
      <c r="S9"/>
      <c r="U9" s="2"/>
      <c r="V9"/>
      <c r="W9"/>
      <c r="X9"/>
      <c r="Z9" s="2"/>
      <c r="AA9"/>
      <c r="AC9" s="2"/>
      <c r="AD9"/>
      <c r="AE9"/>
      <c r="AG9" s="2"/>
      <c r="AH9"/>
      <c r="AI9"/>
      <c r="AK9" s="2"/>
      <c r="AL9"/>
      <c r="AM9"/>
      <c r="AN9"/>
      <c r="AP9" s="2"/>
      <c r="AQ9"/>
      <c r="AS9" s="2"/>
      <c r="AT9"/>
      <c r="AU9"/>
      <c r="AW9" s="2"/>
      <c r="AX9"/>
      <c r="AY9"/>
      <c r="BA9" s="2"/>
      <c r="BB9"/>
      <c r="BC9"/>
      <c r="BD9"/>
      <c r="BF9" s="2"/>
      <c r="BG9"/>
      <c r="BI9" s="2"/>
      <c r="BJ9"/>
      <c r="BK9"/>
      <c r="BM9" s="2"/>
      <c r="BN9"/>
      <c r="BO9"/>
    </row>
    <row r="10" spans="1:67" ht="16.5" thickBot="1">
      <c r="B10" s="3" t="s">
        <v>0</v>
      </c>
      <c r="C10"/>
      <c r="D10"/>
      <c r="E10"/>
      <c r="G10" s="3" t="s">
        <v>0</v>
      </c>
      <c r="H10"/>
      <c r="J10" s="3" t="s">
        <v>0</v>
      </c>
      <c r="K10"/>
      <c r="L10"/>
      <c r="N10" s="3" t="s">
        <v>0</v>
      </c>
      <c r="O10"/>
      <c r="P10"/>
      <c r="R10" s="3" t="s">
        <v>0</v>
      </c>
      <c r="S10"/>
      <c r="U10" s="3" t="s">
        <v>0</v>
      </c>
      <c r="V10"/>
      <c r="W10"/>
      <c r="X10"/>
      <c r="Z10" s="3" t="s">
        <v>0</v>
      </c>
      <c r="AA10"/>
      <c r="AC10" s="3" t="s">
        <v>0</v>
      </c>
      <c r="AD10"/>
      <c r="AE10"/>
      <c r="AG10" s="3" t="s">
        <v>0</v>
      </c>
      <c r="AH10"/>
      <c r="AI10"/>
      <c r="AK10" s="3" t="s">
        <v>0</v>
      </c>
      <c r="AL10"/>
      <c r="AM10"/>
      <c r="AN10"/>
      <c r="AP10" s="3" t="s">
        <v>0</v>
      </c>
      <c r="AQ10"/>
      <c r="AS10" s="3" t="s">
        <v>0</v>
      </c>
      <c r="AT10"/>
      <c r="AU10"/>
      <c r="AW10" s="3" t="s">
        <v>0</v>
      </c>
      <c r="AX10"/>
      <c r="AY10"/>
      <c r="BA10" s="3" t="s">
        <v>0</v>
      </c>
      <c r="BB10"/>
      <c r="BC10"/>
      <c r="BD10"/>
      <c r="BF10" s="3" t="s">
        <v>0</v>
      </c>
      <c r="BG10"/>
      <c r="BI10" s="3" t="s">
        <v>0</v>
      </c>
      <c r="BJ10"/>
      <c r="BK10"/>
      <c r="BM10" s="3" t="s">
        <v>0</v>
      </c>
      <c r="BN10"/>
      <c r="BO10"/>
    </row>
    <row r="11" spans="1:67" ht="15.75" thickBot="1">
      <c r="B11" s="21" t="s">
        <v>1</v>
      </c>
      <c r="C11" s="22">
        <v>2020</v>
      </c>
      <c r="D11" s="59" t="s">
        <v>75</v>
      </c>
      <c r="E11" s="23" t="s">
        <v>76</v>
      </c>
      <c r="G11" s="5" t="s">
        <v>1</v>
      </c>
      <c r="H11" s="18">
        <v>2040</v>
      </c>
      <c r="J11" s="12" t="s">
        <v>1</v>
      </c>
      <c r="K11" s="16">
        <v>2030</v>
      </c>
      <c r="L11" s="17">
        <v>2040</v>
      </c>
      <c r="N11" s="45" t="s">
        <v>1</v>
      </c>
      <c r="O11" s="46">
        <v>2030</v>
      </c>
      <c r="P11" s="47">
        <v>2040</v>
      </c>
      <c r="R11" s="67" t="s">
        <v>1</v>
      </c>
      <c r="S11" s="68">
        <v>2030</v>
      </c>
      <c r="U11" s="21" t="s">
        <v>1</v>
      </c>
      <c r="V11" s="22">
        <v>2020</v>
      </c>
      <c r="W11" s="59" t="s">
        <v>75</v>
      </c>
      <c r="X11" s="23" t="s">
        <v>76</v>
      </c>
      <c r="Z11" s="5" t="s">
        <v>1</v>
      </c>
      <c r="AA11" s="18">
        <v>2040</v>
      </c>
      <c r="AC11" s="12" t="s">
        <v>1</v>
      </c>
      <c r="AD11" s="16">
        <v>2030</v>
      </c>
      <c r="AE11" s="17">
        <v>2040</v>
      </c>
      <c r="AG11" s="45" t="s">
        <v>1</v>
      </c>
      <c r="AH11" s="46">
        <v>2030</v>
      </c>
      <c r="AI11" s="47">
        <v>2040</v>
      </c>
      <c r="AK11" s="21" t="s">
        <v>1</v>
      </c>
      <c r="AL11" s="22">
        <v>2020</v>
      </c>
      <c r="AM11" s="59" t="s">
        <v>75</v>
      </c>
      <c r="AN11" s="23" t="s">
        <v>76</v>
      </c>
      <c r="AP11" s="5" t="s">
        <v>1</v>
      </c>
      <c r="AQ11" s="18">
        <v>2040</v>
      </c>
      <c r="AS11" s="12" t="s">
        <v>1</v>
      </c>
      <c r="AT11" s="16">
        <v>2030</v>
      </c>
      <c r="AU11" s="17">
        <v>2040</v>
      </c>
      <c r="AW11" s="45" t="s">
        <v>1</v>
      </c>
      <c r="AX11" s="46">
        <v>2030</v>
      </c>
      <c r="AY11" s="47">
        <v>2040</v>
      </c>
      <c r="BA11" s="21" t="s">
        <v>1</v>
      </c>
      <c r="BB11" s="22">
        <v>2020</v>
      </c>
      <c r="BC11" s="59" t="s">
        <v>75</v>
      </c>
      <c r="BD11" s="23" t="s">
        <v>76</v>
      </c>
      <c r="BF11" s="5" t="s">
        <v>1</v>
      </c>
      <c r="BG11" s="18">
        <v>2040</v>
      </c>
      <c r="BI11" s="12" t="s">
        <v>1</v>
      </c>
      <c r="BJ11" s="16">
        <v>2030</v>
      </c>
      <c r="BK11" s="17">
        <v>2040</v>
      </c>
      <c r="BM11" s="45" t="s">
        <v>1</v>
      </c>
      <c r="BN11" s="46">
        <v>2030</v>
      </c>
      <c r="BO11" s="47">
        <v>2040</v>
      </c>
    </row>
    <row r="12" spans="1:67" ht="15.75" thickTop="1">
      <c r="B12" s="24" t="s">
        <v>2</v>
      </c>
      <c r="C12" s="4">
        <v>58764.096885356099</v>
      </c>
      <c r="D12" s="60">
        <v>43566.587751454492</v>
      </c>
      <c r="E12" s="7">
        <v>43566.587751454492</v>
      </c>
      <c r="G12" s="6" t="s">
        <v>2</v>
      </c>
      <c r="H12" s="7">
        <v>37684.959610680191</v>
      </c>
      <c r="J12" s="13" t="s">
        <v>2</v>
      </c>
      <c r="K12" s="4">
        <v>43037.170383117191</v>
      </c>
      <c r="L12" s="7">
        <v>41939.544063129011</v>
      </c>
      <c r="N12" s="48" t="s">
        <v>2</v>
      </c>
      <c r="O12" s="4">
        <v>43653.494301912833</v>
      </c>
      <c r="P12" s="7">
        <v>34862.354210160876</v>
      </c>
      <c r="R12" s="69" t="s">
        <v>2</v>
      </c>
      <c r="S12" s="7">
        <v>56094.222365763839</v>
      </c>
      <c r="U12" s="24" t="s">
        <v>2</v>
      </c>
      <c r="V12" s="4">
        <v>23483.005000000001</v>
      </c>
      <c r="W12" s="60">
        <v>23483.005000000001</v>
      </c>
      <c r="X12" s="7">
        <v>23483.005000000001</v>
      </c>
      <c r="Z12" s="6" t="s">
        <v>2</v>
      </c>
      <c r="AA12" s="7">
        <v>12850.555</v>
      </c>
      <c r="AC12" s="13" t="s">
        <v>2</v>
      </c>
      <c r="AD12" s="4">
        <v>22877.834999999999</v>
      </c>
      <c r="AE12" s="7">
        <v>21691.219999999998</v>
      </c>
      <c r="AG12" s="48" t="s">
        <v>2</v>
      </c>
      <c r="AH12" s="4">
        <v>19644.3</v>
      </c>
      <c r="AI12" s="7">
        <v>17358.669999999998</v>
      </c>
      <c r="AK12" s="24" t="s">
        <v>2</v>
      </c>
      <c r="AL12" s="4">
        <v>34650.736885356091</v>
      </c>
      <c r="AM12" s="60">
        <v>19453.227751454491</v>
      </c>
      <c r="AN12" s="7">
        <v>19453.227751454491</v>
      </c>
      <c r="AP12" s="6" t="s">
        <v>2</v>
      </c>
      <c r="AQ12" s="7">
        <v>23683.904900680194</v>
      </c>
      <c r="AS12" s="13" t="s">
        <v>2</v>
      </c>
      <c r="AT12" s="4">
        <v>18923.810383117179</v>
      </c>
      <c r="AU12" s="7">
        <v>17826.184063129</v>
      </c>
      <c r="AW12" s="48" t="s">
        <v>2</v>
      </c>
      <c r="AX12" s="4">
        <v>23453.950461912842</v>
      </c>
      <c r="AY12" s="7">
        <v>16831.699500160881</v>
      </c>
      <c r="BA12" s="24" t="s">
        <v>2</v>
      </c>
      <c r="BB12" s="4">
        <v>630.35500000000002</v>
      </c>
      <c r="BC12" s="60">
        <v>630.35500000000002</v>
      </c>
      <c r="BD12" s="7">
        <v>630.35500000000002</v>
      </c>
      <c r="BF12" s="6" t="s">
        <v>2</v>
      </c>
      <c r="BG12" s="7">
        <v>1150.48</v>
      </c>
      <c r="BI12" s="13" t="s">
        <v>2</v>
      </c>
      <c r="BJ12" s="4">
        <v>1235.8900000000001</v>
      </c>
      <c r="BK12" s="7">
        <v>2422.14</v>
      </c>
      <c r="BM12" s="48" t="s">
        <v>2</v>
      </c>
      <c r="BN12" s="4">
        <v>555.16499999999996</v>
      </c>
      <c r="BO12" s="7">
        <v>671.6</v>
      </c>
    </row>
    <row r="13" spans="1:67">
      <c r="B13" s="25" t="s">
        <v>3</v>
      </c>
      <c r="C13" s="4">
        <v>2190</v>
      </c>
      <c r="D13" s="60">
        <v>2190</v>
      </c>
      <c r="E13" s="7">
        <v>2190</v>
      </c>
      <c r="G13" s="8" t="s">
        <v>3</v>
      </c>
      <c r="H13" s="7">
        <v>4380</v>
      </c>
      <c r="J13" s="14" t="s">
        <v>3</v>
      </c>
      <c r="K13" s="4">
        <v>3650</v>
      </c>
      <c r="L13" s="7">
        <v>4380</v>
      </c>
      <c r="N13" s="49" t="s">
        <v>3</v>
      </c>
      <c r="O13" s="19">
        <v>3650</v>
      </c>
      <c r="P13" s="26">
        <v>4380</v>
      </c>
      <c r="R13" s="71" t="s">
        <v>3</v>
      </c>
      <c r="S13" s="26">
        <v>3650</v>
      </c>
      <c r="U13" s="25" t="s">
        <v>3</v>
      </c>
      <c r="V13" s="4">
        <v>1460</v>
      </c>
      <c r="W13" s="60">
        <v>1460</v>
      </c>
      <c r="X13" s="7">
        <v>1460</v>
      </c>
      <c r="Z13" s="8" t="s">
        <v>3</v>
      </c>
      <c r="AA13" s="7">
        <v>2190</v>
      </c>
      <c r="AC13" s="14" t="s">
        <v>3</v>
      </c>
      <c r="AD13" s="4">
        <v>2190</v>
      </c>
      <c r="AE13" s="7">
        <v>2190</v>
      </c>
      <c r="AG13" s="49" t="s">
        <v>3</v>
      </c>
      <c r="AH13" s="19">
        <v>2190</v>
      </c>
      <c r="AI13" s="26">
        <v>2190</v>
      </c>
      <c r="AK13" s="25" t="s">
        <v>3</v>
      </c>
      <c r="AL13" s="4">
        <v>730</v>
      </c>
      <c r="AM13" s="60">
        <v>730</v>
      </c>
      <c r="AN13" s="7">
        <v>730</v>
      </c>
      <c r="AP13" s="8" t="s">
        <v>3</v>
      </c>
      <c r="AQ13" s="7">
        <v>2190</v>
      </c>
      <c r="AS13" s="14" t="s">
        <v>3</v>
      </c>
      <c r="AT13" s="4">
        <v>1460</v>
      </c>
      <c r="AU13" s="7">
        <v>2190</v>
      </c>
      <c r="AW13" s="49" t="s">
        <v>3</v>
      </c>
      <c r="AX13" s="19">
        <v>1460</v>
      </c>
      <c r="AY13" s="26">
        <v>2190</v>
      </c>
      <c r="BA13" s="25" t="s">
        <v>3</v>
      </c>
      <c r="BB13" s="4">
        <v>0</v>
      </c>
      <c r="BC13" s="60">
        <v>0</v>
      </c>
      <c r="BD13" s="7">
        <v>0</v>
      </c>
      <c r="BF13" s="8" t="s">
        <v>3</v>
      </c>
      <c r="BG13" s="7">
        <v>0</v>
      </c>
      <c r="BI13" s="14" t="s">
        <v>3</v>
      </c>
      <c r="BJ13" s="4">
        <v>0</v>
      </c>
      <c r="BK13" s="7">
        <v>0</v>
      </c>
      <c r="BM13" s="49" t="s">
        <v>3</v>
      </c>
      <c r="BN13" s="19">
        <v>0</v>
      </c>
      <c r="BO13" s="26">
        <v>0</v>
      </c>
    </row>
    <row r="14" spans="1:67">
      <c r="B14" s="25" t="s">
        <v>66</v>
      </c>
      <c r="C14" s="4">
        <v>136331.72487499999</v>
      </c>
      <c r="D14" s="60">
        <v>141693.44164999999</v>
      </c>
      <c r="E14" s="7">
        <v>141693.44164999999</v>
      </c>
      <c r="G14" s="8" t="s">
        <v>66</v>
      </c>
      <c r="H14" s="7">
        <v>132302.07122000001</v>
      </c>
      <c r="J14" s="14" t="s">
        <v>66</v>
      </c>
      <c r="K14" s="4">
        <v>137806.636585</v>
      </c>
      <c r="L14" s="7">
        <v>137806.636585</v>
      </c>
      <c r="N14" s="49" t="s">
        <v>66</v>
      </c>
      <c r="O14" s="19">
        <v>133669.35318999999</v>
      </c>
      <c r="P14" s="26">
        <v>133669.35318999999</v>
      </c>
      <c r="R14" s="71" t="s">
        <v>66</v>
      </c>
      <c r="S14" s="26">
        <v>130127.9190547316</v>
      </c>
      <c r="U14" s="25" t="s">
        <v>66</v>
      </c>
      <c r="V14" s="4">
        <v>87614.108345000001</v>
      </c>
      <c r="W14" s="60">
        <v>86828.518845000013</v>
      </c>
      <c r="X14" s="7">
        <v>86828.518845000013</v>
      </c>
      <c r="Z14" s="8" t="s">
        <v>66</v>
      </c>
      <c r="AA14" s="7">
        <v>78104.494340000005</v>
      </c>
      <c r="AC14" s="14" t="s">
        <v>66</v>
      </c>
      <c r="AD14" s="4">
        <v>82756.340135000006</v>
      </c>
      <c r="AE14" s="7">
        <v>82756.340135000006</v>
      </c>
      <c r="AG14" s="49" t="s">
        <v>66</v>
      </c>
      <c r="AH14" s="19">
        <v>80430.417054999998</v>
      </c>
      <c r="AI14" s="26">
        <v>80430.417054999998</v>
      </c>
      <c r="AK14" s="25" t="s">
        <v>66</v>
      </c>
      <c r="AL14" s="4">
        <v>42667.596624999998</v>
      </c>
      <c r="AM14" s="60">
        <v>43038.342819999998</v>
      </c>
      <c r="AN14" s="7">
        <v>43038.342819999998</v>
      </c>
      <c r="AP14" s="8" t="s">
        <v>66</v>
      </c>
      <c r="AQ14" s="7">
        <v>42370.996895000004</v>
      </c>
      <c r="AS14" s="14" t="s">
        <v>66</v>
      </c>
      <c r="AT14" s="4">
        <v>43223.716099999998</v>
      </c>
      <c r="AU14" s="7">
        <v>43223.716099999998</v>
      </c>
      <c r="AW14" s="49" t="s">
        <v>66</v>
      </c>
      <c r="AX14" s="19">
        <v>41412.355785</v>
      </c>
      <c r="AY14" s="26">
        <v>41412.355785</v>
      </c>
      <c r="BA14" s="25" t="s">
        <v>66</v>
      </c>
      <c r="BB14" s="4">
        <v>6050.0199049999992</v>
      </c>
      <c r="BC14" s="60">
        <v>11826.579985</v>
      </c>
      <c r="BD14" s="7">
        <v>11826.579985</v>
      </c>
      <c r="BF14" s="8" t="s">
        <v>66</v>
      </c>
      <c r="BG14" s="7">
        <v>11826.579985</v>
      </c>
      <c r="BI14" s="14" t="s">
        <v>66</v>
      </c>
      <c r="BJ14" s="4">
        <v>11826.579985</v>
      </c>
      <c r="BK14" s="7">
        <v>11826.579985</v>
      </c>
      <c r="BM14" s="49" t="s">
        <v>66</v>
      </c>
      <c r="BN14" s="19">
        <v>11826.579985</v>
      </c>
      <c r="BO14" s="26">
        <v>11826.579985</v>
      </c>
    </row>
    <row r="15" spans="1:67">
      <c r="A15" s="63"/>
      <c r="B15" s="25" t="s">
        <v>67</v>
      </c>
      <c r="C15" s="4">
        <v>24820</v>
      </c>
      <c r="D15" s="60">
        <v>27375.000000000004</v>
      </c>
      <c r="E15" s="7">
        <v>27375.000000000004</v>
      </c>
      <c r="G15" s="8" t="s">
        <v>67</v>
      </c>
      <c r="H15" s="7">
        <v>23268.75</v>
      </c>
      <c r="J15" s="14" t="s">
        <v>67</v>
      </c>
      <c r="K15" s="4">
        <v>27375</v>
      </c>
      <c r="L15" s="7">
        <v>27375</v>
      </c>
      <c r="N15" s="49" t="s">
        <v>67</v>
      </c>
      <c r="O15" s="19">
        <v>24637.5</v>
      </c>
      <c r="P15" s="26">
        <v>23268.75</v>
      </c>
      <c r="R15" s="71" t="s">
        <v>67</v>
      </c>
      <c r="S15" s="26">
        <v>18266.769490697749</v>
      </c>
      <c r="U15" s="25" t="s">
        <v>67</v>
      </c>
      <c r="V15" s="4">
        <v>2716.6949999999997</v>
      </c>
      <c r="W15" s="60">
        <v>4861.4350000000004</v>
      </c>
      <c r="X15" s="7">
        <v>4861.4350000000004</v>
      </c>
      <c r="Z15" s="8" t="s">
        <v>67</v>
      </c>
      <c r="AA15" s="7">
        <v>1200.4850000000001</v>
      </c>
      <c r="AC15" s="14" t="s">
        <v>67</v>
      </c>
      <c r="AD15" s="4">
        <v>4286.9249999999993</v>
      </c>
      <c r="AE15" s="7">
        <v>2356.44</v>
      </c>
      <c r="AG15" s="49" t="s">
        <v>67</v>
      </c>
      <c r="AH15" s="19">
        <v>3723.73</v>
      </c>
      <c r="AI15" s="26">
        <v>2129.0450000000001</v>
      </c>
      <c r="AK15" s="25" t="s">
        <v>67</v>
      </c>
      <c r="AL15" s="4">
        <v>21077.29</v>
      </c>
      <c r="AM15" s="60">
        <v>21077.29</v>
      </c>
      <c r="AN15" s="7">
        <v>21077.29</v>
      </c>
      <c r="AP15" s="8" t="s">
        <v>67</v>
      </c>
      <c r="AQ15" s="7">
        <v>19837.384999999998</v>
      </c>
      <c r="AS15" s="14" t="s">
        <v>67</v>
      </c>
      <c r="AT15" s="4">
        <v>21077.29</v>
      </c>
      <c r="AU15" s="7">
        <v>21077.29</v>
      </c>
      <c r="AW15" s="49" t="s">
        <v>67</v>
      </c>
      <c r="AX15" s="19">
        <v>19837.384999999998</v>
      </c>
      <c r="AY15" s="26">
        <v>19837.384999999998</v>
      </c>
      <c r="BA15" s="25" t="s">
        <v>67</v>
      </c>
      <c r="BB15" s="4">
        <v>1026.0149999999999</v>
      </c>
      <c r="BC15" s="60">
        <v>1436.2750000000001</v>
      </c>
      <c r="BD15" s="7">
        <v>1436.2750000000001</v>
      </c>
      <c r="BF15" s="8" t="s">
        <v>67</v>
      </c>
      <c r="BG15" s="7">
        <v>2230.5149999999999</v>
      </c>
      <c r="BI15" s="14" t="s">
        <v>67</v>
      </c>
      <c r="BJ15" s="4">
        <v>2010.7850000000001</v>
      </c>
      <c r="BK15" s="7">
        <v>3941.27</v>
      </c>
      <c r="BM15" s="49" t="s">
        <v>67</v>
      </c>
      <c r="BN15" s="19">
        <v>1076.385</v>
      </c>
      <c r="BO15" s="26">
        <v>1302.32</v>
      </c>
    </row>
    <row r="16" spans="1:67">
      <c r="B16" s="25" t="s">
        <v>4</v>
      </c>
      <c r="C16" s="4">
        <v>36499.99927</v>
      </c>
      <c r="D16" s="60">
        <v>36499.99927</v>
      </c>
      <c r="E16" s="7">
        <v>36499.99927</v>
      </c>
      <c r="G16" s="8" t="s">
        <v>4</v>
      </c>
      <c r="H16" s="7">
        <v>29200</v>
      </c>
      <c r="J16" s="14" t="s">
        <v>4</v>
      </c>
      <c r="K16" s="4">
        <v>36500</v>
      </c>
      <c r="L16" s="7">
        <v>36500</v>
      </c>
      <c r="N16" s="49" t="s">
        <v>4</v>
      </c>
      <c r="O16" s="19">
        <v>31207.5</v>
      </c>
      <c r="P16" s="26">
        <v>25732.5</v>
      </c>
      <c r="R16" s="71" t="s">
        <v>4</v>
      </c>
      <c r="S16" s="26">
        <v>32850</v>
      </c>
      <c r="U16" s="25" t="s">
        <v>4</v>
      </c>
      <c r="V16" s="4">
        <v>23393.140904999997</v>
      </c>
      <c r="W16" s="60">
        <v>23299.034415000002</v>
      </c>
      <c r="X16" s="7">
        <v>23299.034415000002</v>
      </c>
      <c r="Z16" s="8" t="s">
        <v>4</v>
      </c>
      <c r="AA16" s="7">
        <v>15864.840704999999</v>
      </c>
      <c r="AC16" s="14" t="s">
        <v>4</v>
      </c>
      <c r="AD16" s="4">
        <v>23167.285475000001</v>
      </c>
      <c r="AE16" s="7">
        <v>22724.608365</v>
      </c>
      <c r="AG16" s="49" t="s">
        <v>4</v>
      </c>
      <c r="AH16" s="19">
        <v>19053.672694999997</v>
      </c>
      <c r="AI16" s="26">
        <v>14120.753175000002</v>
      </c>
      <c r="AK16" s="25" t="s">
        <v>4</v>
      </c>
      <c r="AL16" s="4">
        <v>12871.592140000001</v>
      </c>
      <c r="AM16" s="60">
        <v>12871.592140000001</v>
      </c>
      <c r="AN16" s="7">
        <v>12871.592140000001</v>
      </c>
      <c r="AP16" s="8" t="s">
        <v>4</v>
      </c>
      <c r="AQ16" s="7">
        <v>12871.592140000001</v>
      </c>
      <c r="AS16" s="14" t="s">
        <v>4</v>
      </c>
      <c r="AT16" s="4">
        <v>12871.592140000001</v>
      </c>
      <c r="AU16" s="7">
        <v>12871.592140000001</v>
      </c>
      <c r="AW16" s="49" t="s">
        <v>4</v>
      </c>
      <c r="AX16" s="19">
        <v>11930.156035</v>
      </c>
      <c r="AY16" s="26">
        <v>11341.104434999999</v>
      </c>
      <c r="BA16" s="25" t="s">
        <v>4</v>
      </c>
      <c r="BB16" s="4">
        <v>235.26622500000002</v>
      </c>
      <c r="BC16" s="60">
        <v>329.37271500000003</v>
      </c>
      <c r="BD16" s="7">
        <v>329.37271500000003</v>
      </c>
      <c r="BF16" s="8" t="s">
        <v>4</v>
      </c>
      <c r="BG16" s="7">
        <v>463.56642500000004</v>
      </c>
      <c r="BI16" s="14" t="s">
        <v>4</v>
      </c>
      <c r="BJ16" s="4">
        <v>461.12165499999998</v>
      </c>
      <c r="BK16" s="7">
        <v>903.79876499999989</v>
      </c>
      <c r="BM16" s="49" t="s">
        <v>4</v>
      </c>
      <c r="BN16" s="19">
        <v>223.670905</v>
      </c>
      <c r="BO16" s="26">
        <v>270.64166</v>
      </c>
    </row>
    <row r="17" spans="1:67">
      <c r="B17" s="25" t="s">
        <v>5</v>
      </c>
      <c r="C17" s="4">
        <v>0</v>
      </c>
      <c r="D17" s="60">
        <v>0</v>
      </c>
      <c r="E17" s="7">
        <v>0</v>
      </c>
      <c r="G17" s="8" t="s">
        <v>5</v>
      </c>
      <c r="H17" s="7">
        <v>0</v>
      </c>
      <c r="J17" s="14" t="s">
        <v>5</v>
      </c>
      <c r="K17" s="4">
        <v>0</v>
      </c>
      <c r="L17" s="7">
        <v>0</v>
      </c>
      <c r="N17" s="49" t="s">
        <v>5</v>
      </c>
      <c r="O17" s="19">
        <v>0</v>
      </c>
      <c r="P17" s="26">
        <v>0</v>
      </c>
      <c r="R17" s="71" t="s">
        <v>5</v>
      </c>
      <c r="S17" s="26">
        <v>36.390914614717516</v>
      </c>
      <c r="U17" s="25" t="s">
        <v>5</v>
      </c>
      <c r="V17" s="4">
        <v>0</v>
      </c>
      <c r="W17" s="60">
        <v>0</v>
      </c>
      <c r="X17" s="7">
        <v>0</v>
      </c>
      <c r="Z17" s="8" t="s">
        <v>5</v>
      </c>
      <c r="AA17" s="7">
        <v>0</v>
      </c>
      <c r="AC17" s="14" t="s">
        <v>5</v>
      </c>
      <c r="AD17" s="4">
        <v>0</v>
      </c>
      <c r="AE17" s="7">
        <v>0</v>
      </c>
      <c r="AG17" s="49" t="s">
        <v>5</v>
      </c>
      <c r="AH17" s="19">
        <v>0</v>
      </c>
      <c r="AI17" s="26">
        <v>0</v>
      </c>
      <c r="AK17" s="25" t="s">
        <v>5</v>
      </c>
      <c r="AL17" s="4">
        <v>0</v>
      </c>
      <c r="AM17" s="60">
        <v>0</v>
      </c>
      <c r="AN17" s="7">
        <v>0</v>
      </c>
      <c r="AP17" s="8" t="s">
        <v>5</v>
      </c>
      <c r="AQ17" s="7">
        <v>0</v>
      </c>
      <c r="AS17" s="14" t="s">
        <v>5</v>
      </c>
      <c r="AT17" s="4">
        <v>0</v>
      </c>
      <c r="AU17" s="7">
        <v>0</v>
      </c>
      <c r="AW17" s="49" t="s">
        <v>5</v>
      </c>
      <c r="AX17" s="19">
        <v>0</v>
      </c>
      <c r="AY17" s="26">
        <v>0</v>
      </c>
      <c r="BA17" s="25" t="s">
        <v>5</v>
      </c>
      <c r="BB17" s="4">
        <v>0</v>
      </c>
      <c r="BC17" s="60">
        <v>0</v>
      </c>
      <c r="BD17" s="7">
        <v>0</v>
      </c>
      <c r="BF17" s="8" t="s">
        <v>5</v>
      </c>
      <c r="BG17" s="7">
        <v>0</v>
      </c>
      <c r="BI17" s="14" t="s">
        <v>5</v>
      </c>
      <c r="BJ17" s="4">
        <v>0</v>
      </c>
      <c r="BK17" s="7">
        <v>0</v>
      </c>
      <c r="BM17" s="49" t="s">
        <v>5</v>
      </c>
      <c r="BN17" s="19">
        <v>0</v>
      </c>
      <c r="BO17" s="26">
        <v>0</v>
      </c>
    </row>
    <row r="18" spans="1:67">
      <c r="B18" s="25" t="s">
        <v>6</v>
      </c>
      <c r="C18" s="4">
        <v>91930.379345000008</v>
      </c>
      <c r="D18" s="60">
        <v>97468.353890000013</v>
      </c>
      <c r="E18" s="7">
        <v>97468.353890000013</v>
      </c>
      <c r="G18" s="8" t="s">
        <v>6</v>
      </c>
      <c r="H18" s="7">
        <v>44201.5</v>
      </c>
      <c r="J18" s="14" t="s">
        <v>6</v>
      </c>
      <c r="K18" s="4">
        <v>105010.5</v>
      </c>
      <c r="L18" s="7">
        <v>127494.5</v>
      </c>
      <c r="N18" s="49" t="s">
        <v>6</v>
      </c>
      <c r="O18" s="19">
        <v>110996.50000000001</v>
      </c>
      <c r="P18" s="26">
        <v>138006.5</v>
      </c>
      <c r="R18" s="71" t="s">
        <v>6</v>
      </c>
      <c r="S18" s="26">
        <v>62148.251957282795</v>
      </c>
      <c r="U18" s="25" t="s">
        <v>6</v>
      </c>
      <c r="V18" s="4">
        <v>28490.898439999997</v>
      </c>
      <c r="W18" s="60">
        <v>27737.071970000001</v>
      </c>
      <c r="X18" s="7">
        <v>27737.071970000001</v>
      </c>
      <c r="Z18" s="8" t="s">
        <v>6</v>
      </c>
      <c r="AA18" s="7">
        <v>29200</v>
      </c>
      <c r="AC18" s="14" t="s">
        <v>6</v>
      </c>
      <c r="AD18" s="4">
        <v>31098</v>
      </c>
      <c r="AE18" s="7">
        <v>26608.500000000004</v>
      </c>
      <c r="AG18" s="49" t="s">
        <v>6</v>
      </c>
      <c r="AH18" s="19">
        <v>31937.5</v>
      </c>
      <c r="AI18" s="26">
        <v>32010.5</v>
      </c>
      <c r="AK18" s="25" t="s">
        <v>6</v>
      </c>
      <c r="AL18" s="4">
        <v>62421.092580000004</v>
      </c>
      <c r="AM18" s="60">
        <v>64926.477035000004</v>
      </c>
      <c r="AN18" s="7">
        <v>64926.477035000004</v>
      </c>
      <c r="AP18" s="8" t="s">
        <v>6</v>
      </c>
      <c r="AQ18" s="7">
        <v>0</v>
      </c>
      <c r="AS18" s="14" t="s">
        <v>6</v>
      </c>
      <c r="AT18" s="4">
        <v>65809.5</v>
      </c>
      <c r="AU18" s="7">
        <v>85884.5</v>
      </c>
      <c r="AW18" s="49" t="s">
        <v>6</v>
      </c>
      <c r="AX18" s="19">
        <v>70956</v>
      </c>
      <c r="AY18" s="26">
        <v>90994.5</v>
      </c>
      <c r="BA18" s="25" t="s">
        <v>6</v>
      </c>
      <c r="BB18" s="4">
        <v>1018.388325</v>
      </c>
      <c r="BC18" s="60">
        <v>4804.8048850000005</v>
      </c>
      <c r="BD18" s="7">
        <v>4804.8048850000005</v>
      </c>
      <c r="BF18" s="8" t="s">
        <v>6</v>
      </c>
      <c r="BG18" s="7">
        <v>15001.5</v>
      </c>
      <c r="BI18" s="14" t="s">
        <v>6</v>
      </c>
      <c r="BJ18" s="4">
        <v>8103</v>
      </c>
      <c r="BK18" s="7">
        <v>15001.5</v>
      </c>
      <c r="BM18" s="49" t="s">
        <v>6</v>
      </c>
      <c r="BN18" s="19">
        <v>8103</v>
      </c>
      <c r="BO18" s="26">
        <v>15001.5</v>
      </c>
    </row>
    <row r="19" spans="1:67">
      <c r="B19" s="25" t="s">
        <v>7</v>
      </c>
      <c r="C19" s="4">
        <v>334814.5</v>
      </c>
      <c r="D19" s="60">
        <v>315287</v>
      </c>
      <c r="E19" s="7">
        <v>315287</v>
      </c>
      <c r="G19" s="8" t="s">
        <v>7</v>
      </c>
      <c r="H19" s="7">
        <v>259332.5</v>
      </c>
      <c r="J19" s="14" t="s">
        <v>7</v>
      </c>
      <c r="K19" s="4">
        <v>283094</v>
      </c>
      <c r="L19" s="7">
        <v>254331.99999999997</v>
      </c>
      <c r="N19" s="49" t="s">
        <v>7</v>
      </c>
      <c r="O19" s="19">
        <v>255098.5</v>
      </c>
      <c r="P19" s="26">
        <v>225460.50000000003</v>
      </c>
      <c r="R19" s="71" t="s">
        <v>7</v>
      </c>
      <c r="S19" s="26">
        <v>302662.56328558357</v>
      </c>
      <c r="U19" s="25" t="s">
        <v>7</v>
      </c>
      <c r="V19" s="4">
        <v>186770.5</v>
      </c>
      <c r="W19" s="60">
        <v>166951</v>
      </c>
      <c r="X19" s="7">
        <v>166951</v>
      </c>
      <c r="Z19" s="8" t="s">
        <v>7</v>
      </c>
      <c r="AA19" s="7">
        <v>101250.99999999999</v>
      </c>
      <c r="AC19" s="14" t="s">
        <v>7</v>
      </c>
      <c r="AD19" s="4">
        <v>143189.5</v>
      </c>
      <c r="AE19" s="7">
        <v>112274.00000000001</v>
      </c>
      <c r="AG19" s="49" t="s">
        <v>7</v>
      </c>
      <c r="AH19" s="19">
        <v>128954.5</v>
      </c>
      <c r="AI19" s="26">
        <v>101250.99999999999</v>
      </c>
      <c r="AK19" s="25" t="s">
        <v>7</v>
      </c>
      <c r="AL19" s="4">
        <v>143408.5</v>
      </c>
      <c r="AM19" s="60">
        <v>139904.5</v>
      </c>
      <c r="AN19" s="7">
        <v>139904.5</v>
      </c>
      <c r="AP19" s="8" t="s">
        <v>7</v>
      </c>
      <c r="AQ19" s="7">
        <v>136619.5</v>
      </c>
      <c r="AS19" s="14" t="s">
        <v>7</v>
      </c>
      <c r="AT19" s="4">
        <v>126363</v>
      </c>
      <c r="AU19" s="7">
        <v>119063</v>
      </c>
      <c r="AW19" s="49" t="s">
        <v>7</v>
      </c>
      <c r="AX19" s="19">
        <v>118187</v>
      </c>
      <c r="AY19" s="26">
        <v>111544.00000000001</v>
      </c>
      <c r="BA19" s="25" t="s">
        <v>7</v>
      </c>
      <c r="BB19" s="4">
        <v>4635.5</v>
      </c>
      <c r="BC19" s="60">
        <v>8431.5</v>
      </c>
      <c r="BD19" s="7">
        <v>8431.5</v>
      </c>
      <c r="BF19" s="8" t="s">
        <v>7</v>
      </c>
      <c r="BG19" s="7">
        <v>21462</v>
      </c>
      <c r="BI19" s="14" t="s">
        <v>7</v>
      </c>
      <c r="BJ19" s="4">
        <v>13541.5</v>
      </c>
      <c r="BK19" s="7">
        <v>22995</v>
      </c>
      <c r="BM19" s="49" t="s">
        <v>7</v>
      </c>
      <c r="BN19" s="19">
        <v>7957</v>
      </c>
      <c r="BO19" s="26">
        <v>12665.500000000002</v>
      </c>
    </row>
    <row r="20" spans="1:67">
      <c r="B20" s="25" t="s">
        <v>8</v>
      </c>
      <c r="C20" s="4">
        <v>316601</v>
      </c>
      <c r="D20" s="60">
        <v>298059</v>
      </c>
      <c r="E20" s="7">
        <v>298059</v>
      </c>
      <c r="G20" s="8" t="s">
        <v>8</v>
      </c>
      <c r="H20" s="7">
        <v>245170.50000000003</v>
      </c>
      <c r="J20" s="14" t="s">
        <v>8</v>
      </c>
      <c r="K20" s="4">
        <v>267654.5</v>
      </c>
      <c r="L20" s="7">
        <v>240461.99999999997</v>
      </c>
      <c r="N20" s="49" t="s">
        <v>8</v>
      </c>
      <c r="O20" s="19">
        <v>241228.5</v>
      </c>
      <c r="P20" s="26">
        <v>213196.5</v>
      </c>
      <c r="R20" s="71" t="s">
        <v>8</v>
      </c>
      <c r="S20" s="26">
        <v>286206.20119869261</v>
      </c>
      <c r="U20" s="25" t="s">
        <v>8</v>
      </c>
      <c r="V20" s="4">
        <v>176623.5</v>
      </c>
      <c r="W20" s="60">
        <v>157826</v>
      </c>
      <c r="X20" s="7">
        <v>157826</v>
      </c>
      <c r="Z20" s="8" t="s">
        <v>8</v>
      </c>
      <c r="AA20" s="7">
        <v>95703</v>
      </c>
      <c r="AC20" s="14" t="s">
        <v>8</v>
      </c>
      <c r="AD20" s="4">
        <v>135378.5</v>
      </c>
      <c r="AE20" s="7">
        <v>106178.49999999999</v>
      </c>
      <c r="AG20" s="49" t="s">
        <v>8</v>
      </c>
      <c r="AH20" s="19">
        <v>121946.50000000001</v>
      </c>
      <c r="AI20" s="26">
        <v>95703</v>
      </c>
      <c r="AK20" s="25" t="s">
        <v>8</v>
      </c>
      <c r="AL20" s="4">
        <v>135597.5</v>
      </c>
      <c r="AM20" s="60">
        <v>132276</v>
      </c>
      <c r="AN20" s="7">
        <v>132276</v>
      </c>
      <c r="AP20" s="8" t="s">
        <v>8</v>
      </c>
      <c r="AQ20" s="7">
        <v>129173.49999999999</v>
      </c>
      <c r="AS20" s="14" t="s">
        <v>8</v>
      </c>
      <c r="AT20" s="4">
        <v>119464.5</v>
      </c>
      <c r="AU20" s="7">
        <v>112565.99999999999</v>
      </c>
      <c r="AW20" s="49" t="s">
        <v>8</v>
      </c>
      <c r="AX20" s="19">
        <v>111763</v>
      </c>
      <c r="AY20" s="26">
        <v>105485</v>
      </c>
      <c r="BA20" s="25" t="s">
        <v>8</v>
      </c>
      <c r="BB20" s="4">
        <v>4380</v>
      </c>
      <c r="BC20" s="60">
        <v>7957</v>
      </c>
      <c r="BD20" s="7">
        <v>7957</v>
      </c>
      <c r="BF20" s="8" t="s">
        <v>8</v>
      </c>
      <c r="BG20" s="7">
        <v>20294</v>
      </c>
      <c r="BI20" s="14" t="s">
        <v>8</v>
      </c>
      <c r="BJ20" s="4">
        <v>12811.5</v>
      </c>
      <c r="BK20" s="7">
        <v>21717.5</v>
      </c>
      <c r="BM20" s="49" t="s">
        <v>8</v>
      </c>
      <c r="BN20" s="19">
        <v>7519.0000000000009</v>
      </c>
      <c r="BO20" s="26">
        <v>12008.5</v>
      </c>
    </row>
    <row r="21" spans="1:67">
      <c r="B21" s="25" t="s">
        <v>9</v>
      </c>
      <c r="C21" s="4">
        <v>15834.064999999999</v>
      </c>
      <c r="D21" s="60">
        <v>14858.785</v>
      </c>
      <c r="E21" s="7">
        <v>14858.785</v>
      </c>
      <c r="G21" s="8" t="s">
        <v>9</v>
      </c>
      <c r="H21" s="7">
        <v>15650.03054</v>
      </c>
      <c r="J21" s="14" t="s">
        <v>9</v>
      </c>
      <c r="K21" s="4">
        <v>13882.787410000001</v>
      </c>
      <c r="L21" s="7">
        <v>12425.86947</v>
      </c>
      <c r="N21" s="49" t="s">
        <v>9</v>
      </c>
      <c r="O21" s="19">
        <v>16566.512325</v>
      </c>
      <c r="P21" s="26">
        <v>16566.512325</v>
      </c>
      <c r="R21" s="71" t="s">
        <v>9</v>
      </c>
      <c r="S21" s="26">
        <v>24014.33439922865</v>
      </c>
      <c r="U21" s="25" t="s">
        <v>9</v>
      </c>
      <c r="V21" s="4">
        <v>7941.67</v>
      </c>
      <c r="W21" s="60">
        <v>6858.3499999999995</v>
      </c>
      <c r="X21" s="7">
        <v>6858.3499999999995</v>
      </c>
      <c r="Z21" s="8" t="s">
        <v>9</v>
      </c>
      <c r="AA21" s="7">
        <v>6171.7849999999999</v>
      </c>
      <c r="AC21" s="14" t="s">
        <v>9</v>
      </c>
      <c r="AD21" s="4">
        <v>5774.665</v>
      </c>
      <c r="AE21" s="7">
        <v>4101.87</v>
      </c>
      <c r="AG21" s="49" t="s">
        <v>9</v>
      </c>
      <c r="AH21" s="19">
        <v>8341.3450000000012</v>
      </c>
      <c r="AI21" s="26">
        <v>8024.1600000000008</v>
      </c>
      <c r="AK21" s="25" t="s">
        <v>9</v>
      </c>
      <c r="AL21" s="4">
        <v>7784.7199999999993</v>
      </c>
      <c r="AM21" s="60">
        <v>7784.7199999999993</v>
      </c>
      <c r="AN21" s="7">
        <v>7784.7199999999993</v>
      </c>
      <c r="AP21" s="8" t="s">
        <v>9</v>
      </c>
      <c r="AQ21" s="7">
        <v>7784.7199999999993</v>
      </c>
      <c r="AS21" s="14" t="s">
        <v>9</v>
      </c>
      <c r="AT21" s="4">
        <v>7784.7199999999993</v>
      </c>
      <c r="AU21" s="7">
        <v>7784.7199999999993</v>
      </c>
      <c r="AW21" s="49" t="s">
        <v>9</v>
      </c>
      <c r="AX21" s="19">
        <v>7215.3200000000006</v>
      </c>
      <c r="AY21" s="26">
        <v>6859.0800000000008</v>
      </c>
      <c r="BA21" s="25" t="s">
        <v>9</v>
      </c>
      <c r="BB21" s="4">
        <v>107.675</v>
      </c>
      <c r="BC21" s="60">
        <v>215.71499999999997</v>
      </c>
      <c r="BD21" s="7">
        <v>215.71499999999997</v>
      </c>
      <c r="BF21" s="8" t="s">
        <v>9</v>
      </c>
      <c r="BG21" s="7">
        <v>1693.2350000000001</v>
      </c>
      <c r="BI21" s="14" t="s">
        <v>9</v>
      </c>
      <c r="BJ21" s="4">
        <v>323.39</v>
      </c>
      <c r="BK21" s="7">
        <v>539.10500000000002</v>
      </c>
      <c r="BM21" s="49" t="s">
        <v>9</v>
      </c>
      <c r="BN21" s="19">
        <v>1009.9549999999999</v>
      </c>
      <c r="BO21" s="26">
        <v>1683.0149999999999</v>
      </c>
    </row>
    <row r="22" spans="1:67">
      <c r="B22" s="25" t="s">
        <v>10</v>
      </c>
      <c r="C22" s="4">
        <v>4775.8910450000003</v>
      </c>
      <c r="D22" s="60">
        <v>4720.135835</v>
      </c>
      <c r="E22" s="7">
        <v>4720.135835</v>
      </c>
      <c r="G22" s="8" t="s">
        <v>10</v>
      </c>
      <c r="H22" s="7">
        <v>3506.1410900000001</v>
      </c>
      <c r="J22" s="14" t="s">
        <v>10</v>
      </c>
      <c r="K22" s="4">
        <v>4894.3576349999994</v>
      </c>
      <c r="L22" s="7">
        <v>4936.06801</v>
      </c>
      <c r="N22" s="49" t="s">
        <v>10</v>
      </c>
      <c r="O22" s="19">
        <v>4009.3446899999999</v>
      </c>
      <c r="P22" s="26">
        <v>3463.3433799999998</v>
      </c>
      <c r="R22" s="71" t="s">
        <v>10</v>
      </c>
      <c r="S22" s="26">
        <v>5859.4974966996924</v>
      </c>
      <c r="U22" s="25" t="s">
        <v>10</v>
      </c>
      <c r="V22" s="4">
        <v>4018.6350350000002</v>
      </c>
      <c r="W22" s="60">
        <v>3812.4012749999997</v>
      </c>
      <c r="X22" s="7">
        <v>3812.4012749999997</v>
      </c>
      <c r="Z22" s="8" t="s">
        <v>10</v>
      </c>
      <c r="AA22" s="7">
        <v>2355.3650750000002</v>
      </c>
      <c r="AC22" s="14" t="s">
        <v>10</v>
      </c>
      <c r="AD22" s="4">
        <v>3848.5074399999999</v>
      </c>
      <c r="AE22" s="7">
        <v>3587.44119</v>
      </c>
      <c r="AG22" s="49" t="s">
        <v>10</v>
      </c>
      <c r="AH22" s="19">
        <v>3374.0213099999996</v>
      </c>
      <c r="AI22" s="26">
        <v>2842.3856700000001</v>
      </c>
      <c r="AK22" s="25" t="s">
        <v>10</v>
      </c>
      <c r="AL22" s="4">
        <v>645.34518500000001</v>
      </c>
      <c r="AM22" s="60">
        <v>634.11194499999999</v>
      </c>
      <c r="AN22" s="7">
        <v>634.11194499999999</v>
      </c>
      <c r="AP22" s="8" t="s">
        <v>10</v>
      </c>
      <c r="AQ22" s="7">
        <v>662.99986999999999</v>
      </c>
      <c r="AS22" s="14" t="s">
        <v>10</v>
      </c>
      <c r="AT22" s="4">
        <v>662.99986999999999</v>
      </c>
      <c r="AU22" s="7">
        <v>662.99986999999999</v>
      </c>
      <c r="AW22" s="49" t="s">
        <v>10</v>
      </c>
      <c r="AX22" s="19">
        <v>509.86156500000004</v>
      </c>
      <c r="AY22" s="26">
        <v>416.59420999999998</v>
      </c>
      <c r="BA22" s="25" t="s">
        <v>10</v>
      </c>
      <c r="BB22" s="4">
        <v>111.910825</v>
      </c>
      <c r="BC22" s="60">
        <v>273.622615</v>
      </c>
      <c r="BD22" s="7">
        <v>273.622615</v>
      </c>
      <c r="BF22" s="8" t="s">
        <v>10</v>
      </c>
      <c r="BG22" s="7">
        <v>487.77577999999994</v>
      </c>
      <c r="BI22" s="14" t="s">
        <v>10</v>
      </c>
      <c r="BJ22" s="4">
        <v>382.850325</v>
      </c>
      <c r="BK22" s="7">
        <v>685.62658499999998</v>
      </c>
      <c r="BM22" s="49" t="s">
        <v>10</v>
      </c>
      <c r="BN22" s="19">
        <v>125.46145</v>
      </c>
      <c r="BO22" s="26">
        <v>204.36349999999999</v>
      </c>
    </row>
    <row r="23" spans="1:67">
      <c r="B23" s="25" t="s">
        <v>11</v>
      </c>
      <c r="C23" s="4">
        <v>274098.39980000001</v>
      </c>
      <c r="D23" s="60">
        <v>288845.03271</v>
      </c>
      <c r="E23" s="7">
        <v>288845.03271</v>
      </c>
      <c r="G23" s="8" t="s">
        <v>11</v>
      </c>
      <c r="H23" s="7">
        <v>308580.592565</v>
      </c>
      <c r="J23" s="14" t="s">
        <v>11</v>
      </c>
      <c r="K23" s="4">
        <v>309171.04722499999</v>
      </c>
      <c r="L23" s="7">
        <v>350568.45516499999</v>
      </c>
      <c r="N23" s="49" t="s">
        <v>11</v>
      </c>
      <c r="O23" s="4">
        <v>281977.26388500002</v>
      </c>
      <c r="P23" s="7">
        <v>294565.007935</v>
      </c>
      <c r="R23" s="71" t="s">
        <v>11</v>
      </c>
      <c r="S23" s="26">
        <v>177196.89290769346</v>
      </c>
      <c r="U23" s="25" t="s">
        <v>11</v>
      </c>
      <c r="V23" s="4">
        <v>66224.498065000007</v>
      </c>
      <c r="W23" s="60">
        <v>68190.034379999997</v>
      </c>
      <c r="X23" s="7">
        <v>68190.034379999997</v>
      </c>
      <c r="Z23" s="8" t="s">
        <v>11</v>
      </c>
      <c r="AA23" s="7">
        <v>61650.810449999997</v>
      </c>
      <c r="AC23" s="14" t="s">
        <v>11</v>
      </c>
      <c r="AD23" s="4">
        <v>69786.403489999997</v>
      </c>
      <c r="AE23" s="7">
        <v>71574.008145</v>
      </c>
      <c r="AG23" s="49" t="s">
        <v>11</v>
      </c>
      <c r="AH23" s="19">
        <v>59001.331294999996</v>
      </c>
      <c r="AI23" s="26">
        <v>52691.924869999995</v>
      </c>
      <c r="AK23" s="25" t="s">
        <v>11</v>
      </c>
      <c r="AL23" s="4">
        <v>204929.39198499999</v>
      </c>
      <c r="AM23" s="60">
        <v>214694.2775</v>
      </c>
      <c r="AN23" s="7">
        <v>214694.2775</v>
      </c>
      <c r="AP23" s="8" t="s">
        <v>11</v>
      </c>
      <c r="AQ23" s="7">
        <v>226581.35477500001</v>
      </c>
      <c r="AS23" s="14" t="s">
        <v>11</v>
      </c>
      <c r="AT23" s="4">
        <v>229959.38488</v>
      </c>
      <c r="AU23" s="7">
        <v>258646.01968</v>
      </c>
      <c r="AW23" s="49" t="s">
        <v>11</v>
      </c>
      <c r="AX23" s="19">
        <v>213550.67373499999</v>
      </c>
      <c r="AY23" s="26">
        <v>221524.65572500002</v>
      </c>
      <c r="BA23" s="25" t="s">
        <v>11</v>
      </c>
      <c r="BB23" s="4">
        <v>2944.5097499999997</v>
      </c>
      <c r="BC23" s="60">
        <v>5960.7208300000002</v>
      </c>
      <c r="BD23" s="7">
        <v>5960.7208300000002</v>
      </c>
      <c r="BF23" s="8" t="s">
        <v>11</v>
      </c>
      <c r="BG23" s="7">
        <v>20348.427340000002</v>
      </c>
      <c r="BI23" s="14" t="s">
        <v>11</v>
      </c>
      <c r="BJ23" s="4">
        <v>9425.258855</v>
      </c>
      <c r="BK23" s="7">
        <v>20348.427340000002</v>
      </c>
      <c r="BM23" s="49" t="s">
        <v>11</v>
      </c>
      <c r="BN23" s="19">
        <v>9425.258855</v>
      </c>
      <c r="BO23" s="26">
        <v>20348.427340000002</v>
      </c>
    </row>
    <row r="24" spans="1:67">
      <c r="B24" s="25" t="s">
        <v>12</v>
      </c>
      <c r="C24" s="4">
        <v>21644.5</v>
      </c>
      <c r="D24" s="60">
        <v>20440</v>
      </c>
      <c r="E24" s="7">
        <v>20440</v>
      </c>
      <c r="G24" s="8" t="s">
        <v>12</v>
      </c>
      <c r="H24" s="7">
        <v>13322.499999999998</v>
      </c>
      <c r="J24" s="14" t="s">
        <v>12</v>
      </c>
      <c r="K24" s="4">
        <v>20440</v>
      </c>
      <c r="L24" s="7">
        <v>20440</v>
      </c>
      <c r="N24" s="49" t="s">
        <v>12</v>
      </c>
      <c r="O24" s="4">
        <v>13322.5</v>
      </c>
      <c r="P24" s="7">
        <v>13322.499999999998</v>
      </c>
      <c r="R24" s="71" t="s">
        <v>12</v>
      </c>
      <c r="S24" s="26">
        <v>16197.704917862955</v>
      </c>
      <c r="U24" s="25" t="s">
        <v>12</v>
      </c>
      <c r="V24" s="4">
        <v>916.26825053995663</v>
      </c>
      <c r="W24" s="60">
        <v>865.30892448512577</v>
      </c>
      <c r="X24" s="7">
        <v>865.30892448512577</v>
      </c>
      <c r="Z24" s="8" t="s">
        <v>12</v>
      </c>
      <c r="AA24" s="7">
        <v>564.00130662020911</v>
      </c>
      <c r="AC24" s="14" t="s">
        <v>12</v>
      </c>
      <c r="AD24" s="4">
        <v>865.30892448512577</v>
      </c>
      <c r="AE24" s="7">
        <v>865.30892448512577</v>
      </c>
      <c r="AG24" s="49" t="s">
        <v>12</v>
      </c>
      <c r="AH24" s="19">
        <v>564.19976492052911</v>
      </c>
      <c r="AI24" s="26">
        <v>564.00130662020911</v>
      </c>
      <c r="AK24" s="25" t="s">
        <v>12</v>
      </c>
      <c r="AL24" s="4">
        <v>20709.9998812095</v>
      </c>
      <c r="AM24" s="60">
        <v>19557.852631578946</v>
      </c>
      <c r="AN24" s="7">
        <v>19557.852631578946</v>
      </c>
      <c r="AP24" s="8" t="s">
        <v>12</v>
      </c>
      <c r="AQ24" s="7">
        <v>12747.357926829267</v>
      </c>
      <c r="AS24" s="14" t="s">
        <v>12</v>
      </c>
      <c r="AT24" s="4">
        <v>19557.852631578946</v>
      </c>
      <c r="AU24" s="7">
        <v>19557.852631578946</v>
      </c>
      <c r="AW24" s="49" t="s">
        <v>12</v>
      </c>
      <c r="AX24" s="19">
        <v>12747.081681344513</v>
      </c>
      <c r="AY24" s="26">
        <v>12747.357926829267</v>
      </c>
      <c r="BA24" s="25" t="s">
        <v>12</v>
      </c>
      <c r="BB24" s="4">
        <v>18.231868250541936</v>
      </c>
      <c r="BC24" s="60">
        <v>16.83844393593013</v>
      </c>
      <c r="BD24" s="7">
        <v>16.83844393593013</v>
      </c>
      <c r="BF24" s="8" t="s">
        <v>12</v>
      </c>
      <c r="BG24" s="7">
        <v>11.14076655052326</v>
      </c>
      <c r="BI24" s="14" t="s">
        <v>12</v>
      </c>
      <c r="BJ24" s="4">
        <v>16.83844393593013</v>
      </c>
      <c r="BK24" s="7">
        <v>16.83844393593013</v>
      </c>
      <c r="BM24" s="49" t="s">
        <v>12</v>
      </c>
      <c r="BN24" s="19">
        <v>11.218553734957624</v>
      </c>
      <c r="BO24" s="26">
        <v>11.14076655052326</v>
      </c>
    </row>
    <row r="25" spans="1:67">
      <c r="B25" s="25" t="s">
        <v>13</v>
      </c>
      <c r="C25" s="4">
        <v>266954.35845999996</v>
      </c>
      <c r="D25" s="60">
        <v>259201.76174499997</v>
      </c>
      <c r="E25" s="7">
        <v>259201.76174499997</v>
      </c>
      <c r="G25" s="8" t="s">
        <v>13</v>
      </c>
      <c r="H25" s="7">
        <v>205552.97222</v>
      </c>
      <c r="J25" s="14" t="s">
        <v>13</v>
      </c>
      <c r="K25" s="4">
        <v>280033.02677999996</v>
      </c>
      <c r="L25" s="7">
        <v>282109.39096499997</v>
      </c>
      <c r="N25" s="49" t="s">
        <v>13</v>
      </c>
      <c r="O25" s="19">
        <v>249161.75200500002</v>
      </c>
      <c r="P25" s="26">
        <v>239059.92550000001</v>
      </c>
      <c r="R25" s="71" t="s">
        <v>13</v>
      </c>
      <c r="S25" s="26">
        <v>221047.15868743169</v>
      </c>
      <c r="U25" s="25" t="s">
        <v>13</v>
      </c>
      <c r="V25" s="4">
        <v>155838.46695999999</v>
      </c>
      <c r="W25" s="60">
        <v>146308.06219</v>
      </c>
      <c r="X25" s="7">
        <v>146308.06219</v>
      </c>
      <c r="Z25" s="8" t="s">
        <v>13</v>
      </c>
      <c r="AA25" s="7">
        <v>112399.63738</v>
      </c>
      <c r="AC25" s="14" t="s">
        <v>13</v>
      </c>
      <c r="AD25" s="4">
        <v>144289.90017499999</v>
      </c>
      <c r="AE25" s="7">
        <v>136793.99445500001</v>
      </c>
      <c r="AG25" s="49" t="s">
        <v>13</v>
      </c>
      <c r="AH25" s="19">
        <v>134830.67259500001</v>
      </c>
      <c r="AI25" s="26">
        <v>123961.24999500001</v>
      </c>
      <c r="AK25" s="25" t="s">
        <v>13</v>
      </c>
      <c r="AL25" s="4">
        <v>108005.71226500001</v>
      </c>
      <c r="AM25" s="60">
        <v>105140.280495</v>
      </c>
      <c r="AN25" s="7">
        <v>105140.280495</v>
      </c>
      <c r="AP25" s="8" t="s">
        <v>13</v>
      </c>
      <c r="AQ25" s="7">
        <v>85612.345415000003</v>
      </c>
      <c r="AS25" s="14" t="s">
        <v>13</v>
      </c>
      <c r="AT25" s="4">
        <v>113243.824345</v>
      </c>
      <c r="AU25" s="7">
        <v>115884.324865</v>
      </c>
      <c r="AW25" s="49" t="s">
        <v>13</v>
      </c>
      <c r="AX25" s="19">
        <v>102032.05692999999</v>
      </c>
      <c r="AY25" s="26">
        <v>99187.207144999993</v>
      </c>
      <c r="BA25" s="25" t="s">
        <v>13</v>
      </c>
      <c r="BB25" s="4">
        <v>3110.1792350000001</v>
      </c>
      <c r="BC25" s="60">
        <v>7753.4190600000002</v>
      </c>
      <c r="BD25" s="7">
        <v>7753.4190600000002</v>
      </c>
      <c r="BF25" s="8" t="s">
        <v>13</v>
      </c>
      <c r="BG25" s="7">
        <v>7540.9890599999999</v>
      </c>
      <c r="BI25" s="14" t="s">
        <v>13</v>
      </c>
      <c r="BJ25" s="4">
        <v>22499.301895000001</v>
      </c>
      <c r="BK25" s="7">
        <v>29431.071645</v>
      </c>
      <c r="BM25" s="49" t="s">
        <v>13</v>
      </c>
      <c r="BN25" s="19">
        <v>12299.021750000002</v>
      </c>
      <c r="BO25" s="26">
        <v>15911.467630000001</v>
      </c>
    </row>
    <row r="26" spans="1:67">
      <c r="B26" s="25" t="s">
        <v>14</v>
      </c>
      <c r="C26" s="4">
        <v>103815.58344</v>
      </c>
      <c r="D26" s="60">
        <v>100800.68489999999</v>
      </c>
      <c r="E26" s="7">
        <v>100800.68489999999</v>
      </c>
      <c r="G26" s="8" t="s">
        <v>14</v>
      </c>
      <c r="H26" s="7">
        <v>79937.267015000005</v>
      </c>
      <c r="J26" s="14" t="s">
        <v>14</v>
      </c>
      <c r="K26" s="4">
        <v>108901.732515</v>
      </c>
      <c r="L26" s="7">
        <v>109709.207415</v>
      </c>
      <c r="N26" s="49" t="s">
        <v>14</v>
      </c>
      <c r="O26" s="19">
        <v>96896.236829999994</v>
      </c>
      <c r="P26" s="26">
        <v>92967.748764999997</v>
      </c>
      <c r="R26" s="71" t="s">
        <v>14</v>
      </c>
      <c r="S26" s="26">
        <v>85962.783773472693</v>
      </c>
      <c r="U26" s="25" t="s">
        <v>14</v>
      </c>
      <c r="V26" s="4">
        <v>60603.848099999996</v>
      </c>
      <c r="W26" s="60">
        <v>56897.579700000002</v>
      </c>
      <c r="X26" s="7">
        <v>56897.579700000002</v>
      </c>
      <c r="Z26" s="8" t="s">
        <v>14</v>
      </c>
      <c r="AA26" s="7">
        <v>43710.969929999999</v>
      </c>
      <c r="AC26" s="14" t="s">
        <v>14</v>
      </c>
      <c r="AD26" s="4">
        <v>56112.738814999997</v>
      </c>
      <c r="AE26" s="7">
        <v>53197.664490000003</v>
      </c>
      <c r="AG26" s="49" t="s">
        <v>14</v>
      </c>
      <c r="AH26" s="19">
        <v>52434.150554999993</v>
      </c>
      <c r="AI26" s="26">
        <v>48207.152714999997</v>
      </c>
      <c r="AK26" s="25" t="s">
        <v>14</v>
      </c>
      <c r="AL26" s="4">
        <v>42002.221335000002</v>
      </c>
      <c r="AM26" s="60">
        <v>40887.886919999997</v>
      </c>
      <c r="AN26" s="7">
        <v>40887.886919999997</v>
      </c>
      <c r="AP26" s="8" t="s">
        <v>14</v>
      </c>
      <c r="AQ26" s="7">
        <v>33293.689619999997</v>
      </c>
      <c r="AS26" s="14" t="s">
        <v>14</v>
      </c>
      <c r="AT26" s="4">
        <v>44039.264799999997</v>
      </c>
      <c r="AU26" s="7">
        <v>45066.126235000003</v>
      </c>
      <c r="AW26" s="49" t="s">
        <v>14</v>
      </c>
      <c r="AX26" s="19">
        <v>39679.13321</v>
      </c>
      <c r="AY26" s="26">
        <v>38572.802879999996</v>
      </c>
      <c r="BA26" s="25" t="s">
        <v>14</v>
      </c>
      <c r="BB26" s="4">
        <v>1209.514005</v>
      </c>
      <c r="BC26" s="60">
        <v>3015.2182800000005</v>
      </c>
      <c r="BD26" s="7">
        <v>3015.2182800000005</v>
      </c>
      <c r="BF26" s="8" t="s">
        <v>14</v>
      </c>
      <c r="BG26" s="7">
        <v>2932.6067350000003</v>
      </c>
      <c r="BI26" s="14" t="s">
        <v>14</v>
      </c>
      <c r="BJ26" s="4">
        <v>8749.7285350000002</v>
      </c>
      <c r="BK26" s="7">
        <v>11445.41669</v>
      </c>
      <c r="BM26" s="49" t="s">
        <v>14</v>
      </c>
      <c r="BN26" s="19">
        <v>4782.9526999999998</v>
      </c>
      <c r="BO26" s="26">
        <v>6187.792805000001</v>
      </c>
    </row>
    <row r="27" spans="1:67">
      <c r="B27" s="25" t="s">
        <v>15</v>
      </c>
      <c r="C27" s="4">
        <v>30132.180069999999</v>
      </c>
      <c r="D27" s="60">
        <v>32184.075385</v>
      </c>
      <c r="E27" s="7">
        <v>32184.075385</v>
      </c>
      <c r="G27" s="8" t="s">
        <v>15</v>
      </c>
      <c r="H27" s="7">
        <v>22996.300859999999</v>
      </c>
      <c r="J27" s="14" t="s">
        <v>15</v>
      </c>
      <c r="K27" s="4">
        <v>31790.199140000001</v>
      </c>
      <c r="L27" s="7">
        <v>30801.218134999999</v>
      </c>
      <c r="N27" s="49" t="s">
        <v>15</v>
      </c>
      <c r="O27" s="19">
        <v>28601.628124999999</v>
      </c>
      <c r="P27" s="26">
        <v>26874.386439999998</v>
      </c>
      <c r="R27" s="71" t="s">
        <v>15</v>
      </c>
      <c r="S27" s="26">
        <v>25345.201715245334</v>
      </c>
      <c r="U27" s="25" t="s">
        <v>15</v>
      </c>
      <c r="V27" s="4">
        <v>17820.418725</v>
      </c>
      <c r="W27" s="60">
        <v>18875.699059999999</v>
      </c>
      <c r="X27" s="7">
        <v>18875.699059999999</v>
      </c>
      <c r="Z27" s="8" t="s">
        <v>15</v>
      </c>
      <c r="AA27" s="7">
        <v>10812.250824999999</v>
      </c>
      <c r="AC27" s="14" t="s">
        <v>15</v>
      </c>
      <c r="AD27" s="4">
        <v>18409.746264999998</v>
      </c>
      <c r="AE27" s="7">
        <v>17624.960129999999</v>
      </c>
      <c r="AG27" s="49" t="s">
        <v>15</v>
      </c>
      <c r="AH27" s="19">
        <v>15477.402695000001</v>
      </c>
      <c r="AI27" s="26">
        <v>13935.344854999999</v>
      </c>
      <c r="AK27" s="25" t="s">
        <v>15</v>
      </c>
      <c r="AL27" s="4">
        <v>11747.924675</v>
      </c>
      <c r="AM27" s="60">
        <v>11601.91044</v>
      </c>
      <c r="AN27" s="7">
        <v>11601.91044</v>
      </c>
      <c r="AP27" s="8" t="s">
        <v>15</v>
      </c>
      <c r="AQ27" s="7">
        <v>11458.646845000001</v>
      </c>
      <c r="AS27" s="14" t="s">
        <v>15</v>
      </c>
      <c r="AT27" s="4">
        <v>10509.79832</v>
      </c>
      <c r="AU27" s="7">
        <v>9384.267894999999</v>
      </c>
      <c r="AW27" s="49" t="s">
        <v>15</v>
      </c>
      <c r="AX27" s="19">
        <v>11712.403240000001</v>
      </c>
      <c r="AY27" s="26">
        <v>11150.322585</v>
      </c>
      <c r="BA27" s="25" t="s">
        <v>15</v>
      </c>
      <c r="BB27" s="4">
        <v>563.83667000000003</v>
      </c>
      <c r="BC27" s="60">
        <v>1706.4658850000001</v>
      </c>
      <c r="BD27" s="7">
        <v>1706.4658850000001</v>
      </c>
      <c r="BF27" s="8" t="s">
        <v>15</v>
      </c>
      <c r="BG27" s="7">
        <v>725.40319</v>
      </c>
      <c r="BI27" s="14" t="s">
        <v>15</v>
      </c>
      <c r="BJ27" s="4">
        <v>2870.6541899999997</v>
      </c>
      <c r="BK27" s="7">
        <v>3791.9897450000003</v>
      </c>
      <c r="BM27" s="49" t="s">
        <v>15</v>
      </c>
      <c r="BN27" s="19">
        <v>1411.821825</v>
      </c>
      <c r="BO27" s="26">
        <v>1788.7182699999998</v>
      </c>
    </row>
    <row r="28" spans="1:67">
      <c r="B28" s="25" t="s">
        <v>16</v>
      </c>
      <c r="C28" s="4">
        <v>17519.566745</v>
      </c>
      <c r="D28" s="60">
        <v>22070.770360000002</v>
      </c>
      <c r="E28" s="7">
        <v>22070.770360000002</v>
      </c>
      <c r="G28" s="8" t="s">
        <v>16</v>
      </c>
      <c r="H28" s="7">
        <v>26703.813179999997</v>
      </c>
      <c r="J28" s="14" t="s">
        <v>16</v>
      </c>
      <c r="K28" s="4">
        <v>24229.194210000001</v>
      </c>
      <c r="L28" s="7">
        <v>28839.005510000003</v>
      </c>
      <c r="N28" s="49" t="s">
        <v>16</v>
      </c>
      <c r="O28" s="19">
        <v>22880.536</v>
      </c>
      <c r="P28" s="26">
        <v>26821.669855</v>
      </c>
      <c r="R28" s="71" t="s">
        <v>16</v>
      </c>
      <c r="S28" s="26">
        <v>20152.228842528246</v>
      </c>
      <c r="U28" s="25" t="s">
        <v>16</v>
      </c>
      <c r="V28" s="4">
        <v>6032.00533</v>
      </c>
      <c r="W28" s="60">
        <v>6867.0735000000004</v>
      </c>
      <c r="X28" s="7">
        <v>6867.0735000000004</v>
      </c>
      <c r="Z28" s="8" t="s">
        <v>16</v>
      </c>
      <c r="AA28" s="7">
        <v>3138.8339250000004</v>
      </c>
      <c r="AC28" s="14" t="s">
        <v>16</v>
      </c>
      <c r="AD28" s="4">
        <v>6665.2128050000001</v>
      </c>
      <c r="AE28" s="7">
        <v>5274.0262549999998</v>
      </c>
      <c r="AG28" s="49" t="s">
        <v>16</v>
      </c>
      <c r="AH28" s="19">
        <v>6805.3844849999996</v>
      </c>
      <c r="AI28" s="26">
        <v>5866.2778099999996</v>
      </c>
      <c r="AK28" s="25" t="s">
        <v>16</v>
      </c>
      <c r="AL28" s="4">
        <v>10189.809025</v>
      </c>
      <c r="AM28" s="60">
        <v>11014.057134999999</v>
      </c>
      <c r="AN28" s="7">
        <v>11014.057134999999</v>
      </c>
      <c r="AP28" s="8" t="s">
        <v>16</v>
      </c>
      <c r="AQ28" s="7">
        <v>12054.9791</v>
      </c>
      <c r="AS28" s="14" t="s">
        <v>16</v>
      </c>
      <c r="AT28" s="4">
        <v>10934.221415</v>
      </c>
      <c r="AU28" s="7">
        <v>12054.9791</v>
      </c>
      <c r="AW28" s="49" t="s">
        <v>16</v>
      </c>
      <c r="AX28" s="19">
        <v>9445.3915249999991</v>
      </c>
      <c r="AY28" s="26">
        <v>9445.3915249999991</v>
      </c>
      <c r="BA28" s="25" t="s">
        <v>16</v>
      </c>
      <c r="BB28" s="4">
        <v>1297.7523900000001</v>
      </c>
      <c r="BC28" s="60">
        <v>4189.639725</v>
      </c>
      <c r="BD28" s="7">
        <v>4189.639725</v>
      </c>
      <c r="BF28" s="8" t="s">
        <v>16</v>
      </c>
      <c r="BG28" s="7">
        <v>11509.99979</v>
      </c>
      <c r="BI28" s="14" t="s">
        <v>16</v>
      </c>
      <c r="BJ28" s="4">
        <v>6629.7599900000005</v>
      </c>
      <c r="BK28" s="7">
        <v>11509.99979</v>
      </c>
      <c r="BM28" s="49" t="s">
        <v>16</v>
      </c>
      <c r="BN28" s="19">
        <v>6629.7599900000005</v>
      </c>
      <c r="BO28" s="26">
        <v>11509.99979</v>
      </c>
    </row>
    <row r="29" spans="1:67">
      <c r="A29" s="63"/>
      <c r="B29" s="25" t="s">
        <v>17</v>
      </c>
      <c r="C29" s="4">
        <v>23524.437975000001</v>
      </c>
      <c r="D29" s="60">
        <v>24533.33265</v>
      </c>
      <c r="E29" s="7">
        <v>24533.33265</v>
      </c>
      <c r="G29" s="8" t="s">
        <v>17</v>
      </c>
      <c r="H29" s="7">
        <v>24811.642959999997</v>
      </c>
      <c r="J29" s="14" t="s">
        <v>17</v>
      </c>
      <c r="K29" s="4">
        <v>26166.195189999999</v>
      </c>
      <c r="L29" s="7">
        <v>28932.04693</v>
      </c>
      <c r="N29" s="49" t="s">
        <v>17</v>
      </c>
      <c r="O29" s="19">
        <v>27488.541279999998</v>
      </c>
      <c r="P29" s="26">
        <v>31424.023839999998</v>
      </c>
      <c r="R29" s="71" t="s">
        <v>17</v>
      </c>
      <c r="S29" s="26">
        <v>20607.054587636507</v>
      </c>
      <c r="U29" s="25" t="s">
        <v>17</v>
      </c>
      <c r="V29" s="4">
        <v>10895.934740000001</v>
      </c>
      <c r="W29" s="60">
        <v>11612.45091</v>
      </c>
      <c r="X29" s="7">
        <v>11612.45091</v>
      </c>
      <c r="Z29" s="8" t="s">
        <v>17</v>
      </c>
      <c r="AA29" s="7">
        <v>11850.874750000001</v>
      </c>
      <c r="AC29" s="14" t="s">
        <v>17</v>
      </c>
      <c r="AD29" s="4">
        <v>12889.799800000001</v>
      </c>
      <c r="AE29" s="7">
        <v>15074.16785</v>
      </c>
      <c r="AG29" s="49" t="s">
        <v>17</v>
      </c>
      <c r="AH29" s="19">
        <v>13924.239000000001</v>
      </c>
      <c r="AI29" s="26">
        <v>17023.581019999998</v>
      </c>
      <c r="AK29" s="25" t="s">
        <v>17</v>
      </c>
      <c r="AL29" s="4">
        <v>12628.503235</v>
      </c>
      <c r="AM29" s="60">
        <v>12920.881740000001</v>
      </c>
      <c r="AN29" s="7">
        <v>12920.881740000001</v>
      </c>
      <c r="AP29" s="8" t="s">
        <v>17</v>
      </c>
      <c r="AQ29" s="7">
        <v>12960.767844999998</v>
      </c>
      <c r="AS29" s="14" t="s">
        <v>17</v>
      </c>
      <c r="AT29" s="4">
        <v>13276.39539</v>
      </c>
      <c r="AU29" s="7">
        <v>13857.879079999999</v>
      </c>
      <c r="AW29" s="49" t="s">
        <v>17</v>
      </c>
      <c r="AX29" s="19">
        <v>13564.301914999998</v>
      </c>
      <c r="AY29" s="26">
        <v>14400.442454999999</v>
      </c>
      <c r="BA29" s="25" t="s">
        <v>17</v>
      </c>
      <c r="BB29" s="4">
        <v>0</v>
      </c>
      <c r="BC29" s="60">
        <v>0</v>
      </c>
      <c r="BD29" s="7">
        <v>0</v>
      </c>
      <c r="BF29" s="8" t="s">
        <v>17</v>
      </c>
      <c r="BG29" s="7">
        <v>0</v>
      </c>
      <c r="BI29" s="14" t="s">
        <v>17</v>
      </c>
      <c r="BJ29" s="4">
        <v>0</v>
      </c>
      <c r="BK29" s="7">
        <v>0</v>
      </c>
      <c r="BM29" s="49" t="s">
        <v>17</v>
      </c>
      <c r="BN29" s="19">
        <v>0</v>
      </c>
      <c r="BO29" s="26">
        <v>0</v>
      </c>
    </row>
    <row r="30" spans="1:67">
      <c r="B30" s="25" t="s">
        <v>18</v>
      </c>
      <c r="C30" s="4">
        <v>92133.665000000008</v>
      </c>
      <c r="D30" s="60">
        <v>96140.26999999999</v>
      </c>
      <c r="E30" s="7">
        <v>96140.26999999999</v>
      </c>
      <c r="G30" s="8" t="s">
        <v>18</v>
      </c>
      <c r="H30" s="7">
        <v>69350</v>
      </c>
      <c r="J30" s="14" t="s">
        <v>18</v>
      </c>
      <c r="K30" s="4">
        <v>85062.52</v>
      </c>
      <c r="L30" s="7">
        <v>82125</v>
      </c>
      <c r="N30" s="49" t="s">
        <v>18</v>
      </c>
      <c r="O30" s="19">
        <v>81968.05</v>
      </c>
      <c r="P30" s="26">
        <v>76650</v>
      </c>
      <c r="R30" s="71" t="s">
        <v>18</v>
      </c>
      <c r="S30" s="26">
        <v>74742.270811050257</v>
      </c>
      <c r="U30" s="25" t="s">
        <v>18</v>
      </c>
      <c r="V30" s="4">
        <v>58711.710000000006</v>
      </c>
      <c r="W30" s="60">
        <v>58144.135000000002</v>
      </c>
      <c r="X30" s="7">
        <v>58144.135000000002</v>
      </c>
      <c r="Z30" s="8" t="s">
        <v>18</v>
      </c>
      <c r="AA30" s="7">
        <v>37427.464999999997</v>
      </c>
      <c r="AC30" s="14" t="s">
        <v>18</v>
      </c>
      <c r="AD30" s="4">
        <v>53139.985000000001</v>
      </c>
      <c r="AE30" s="7">
        <v>50202.464999999997</v>
      </c>
      <c r="AG30" s="49" t="s">
        <v>18</v>
      </c>
      <c r="AH30" s="19">
        <v>52380.420000000006</v>
      </c>
      <c r="AI30" s="26">
        <v>48523.1</v>
      </c>
      <c r="AK30" s="25" t="s">
        <v>18</v>
      </c>
      <c r="AL30" s="4">
        <v>33421.954999999994</v>
      </c>
      <c r="AM30" s="60">
        <v>37996.134999999995</v>
      </c>
      <c r="AN30" s="7">
        <v>37996.134999999995</v>
      </c>
      <c r="AP30" s="8" t="s">
        <v>18</v>
      </c>
      <c r="AQ30" s="7">
        <v>31922.535</v>
      </c>
      <c r="AS30" s="14" t="s">
        <v>18</v>
      </c>
      <c r="AT30" s="4">
        <v>31922.535</v>
      </c>
      <c r="AU30" s="7">
        <v>31922.535</v>
      </c>
      <c r="AW30" s="49" t="s">
        <v>18</v>
      </c>
      <c r="AX30" s="19">
        <v>29587.629999999997</v>
      </c>
      <c r="AY30" s="26">
        <v>28126.9</v>
      </c>
      <c r="BA30" s="25" t="s">
        <v>18</v>
      </c>
      <c r="BB30" s="4">
        <v>0</v>
      </c>
      <c r="BC30" s="60">
        <v>0</v>
      </c>
      <c r="BD30" s="7">
        <v>0</v>
      </c>
      <c r="BF30" s="8" t="s">
        <v>18</v>
      </c>
      <c r="BG30" s="7">
        <v>0</v>
      </c>
      <c r="BI30" s="14" t="s">
        <v>18</v>
      </c>
      <c r="BJ30" s="4">
        <v>0</v>
      </c>
      <c r="BK30" s="7">
        <v>0</v>
      </c>
      <c r="BM30" s="49" t="s">
        <v>18</v>
      </c>
      <c r="BN30" s="19">
        <v>0</v>
      </c>
      <c r="BO30" s="26">
        <v>0</v>
      </c>
    </row>
    <row r="31" spans="1:67">
      <c r="B31" s="25" t="s">
        <v>19</v>
      </c>
      <c r="C31" s="4">
        <v>25562.772445000002</v>
      </c>
      <c r="D31" s="60">
        <v>29234.758585000003</v>
      </c>
      <c r="E31" s="7">
        <v>29234.758585000003</v>
      </c>
      <c r="G31" s="8" t="s">
        <v>19</v>
      </c>
      <c r="H31" s="7">
        <v>21274.755000000001</v>
      </c>
      <c r="J31" s="14" t="s">
        <v>19</v>
      </c>
      <c r="K31" s="4">
        <v>29234.759314999999</v>
      </c>
      <c r="L31" s="7">
        <v>29234.759314999999</v>
      </c>
      <c r="N31" s="49" t="s">
        <v>19</v>
      </c>
      <c r="O31" s="19">
        <v>22526.34</v>
      </c>
      <c r="P31" s="26">
        <v>21274.755000000001</v>
      </c>
      <c r="R31" s="71" t="s">
        <v>19</v>
      </c>
      <c r="S31" s="26">
        <v>18742.328062678069</v>
      </c>
      <c r="U31" s="25" t="s">
        <v>19</v>
      </c>
      <c r="V31" s="4">
        <v>15128.353195000002</v>
      </c>
      <c r="W31" s="60">
        <v>16022.79117</v>
      </c>
      <c r="X31" s="7">
        <v>16022.79117</v>
      </c>
      <c r="Z31" s="8" t="s">
        <v>19</v>
      </c>
      <c r="AA31" s="7">
        <v>11807.983235</v>
      </c>
      <c r="AC31" s="14" t="s">
        <v>19</v>
      </c>
      <c r="AD31" s="4">
        <v>16022.79117</v>
      </c>
      <c r="AE31" s="7">
        <v>16022.79117</v>
      </c>
      <c r="AG31" s="49" t="s">
        <v>19</v>
      </c>
      <c r="AH31" s="19">
        <v>13620.208234999998</v>
      </c>
      <c r="AI31" s="26">
        <v>12719.753235</v>
      </c>
      <c r="AK31" s="25" t="s">
        <v>19</v>
      </c>
      <c r="AL31" s="4">
        <v>10220.056575000001</v>
      </c>
      <c r="AM31" s="60">
        <v>11410.561015000001</v>
      </c>
      <c r="AN31" s="7">
        <v>11410.561015000001</v>
      </c>
      <c r="AP31" s="8" t="s">
        <v>19</v>
      </c>
      <c r="AQ31" s="7">
        <v>7665.3650000000007</v>
      </c>
      <c r="AS31" s="14" t="s">
        <v>19</v>
      </c>
      <c r="AT31" s="4">
        <v>11410.561015000001</v>
      </c>
      <c r="AU31" s="7">
        <v>11410.561015000001</v>
      </c>
      <c r="AW31" s="49" t="s">
        <v>19</v>
      </c>
      <c r="AX31" s="19">
        <v>7104.7250000000004</v>
      </c>
      <c r="AY31" s="26">
        <v>6753.96</v>
      </c>
      <c r="BA31" s="25" t="s">
        <v>19</v>
      </c>
      <c r="BB31" s="4">
        <v>214.362675</v>
      </c>
      <c r="BC31" s="60">
        <v>1801.4064000000001</v>
      </c>
      <c r="BD31" s="7">
        <v>1801.4064000000001</v>
      </c>
      <c r="BF31" s="8" t="s">
        <v>19</v>
      </c>
      <c r="BG31" s="7">
        <v>1801.4064000000001</v>
      </c>
      <c r="BI31" s="14" t="s">
        <v>19</v>
      </c>
      <c r="BJ31" s="4">
        <v>1801.4064000000001</v>
      </c>
      <c r="BK31" s="7">
        <v>1801.4064000000001</v>
      </c>
      <c r="BM31" s="49" t="s">
        <v>19</v>
      </c>
      <c r="BN31" s="19">
        <v>1801.4064000000001</v>
      </c>
      <c r="BO31" s="26">
        <v>1801.4064000000001</v>
      </c>
    </row>
    <row r="32" spans="1:67">
      <c r="B32" s="25" t="s">
        <v>20</v>
      </c>
      <c r="C32" s="4">
        <v>504258.52300000004</v>
      </c>
      <c r="D32" s="60">
        <v>522721.20850000001</v>
      </c>
      <c r="E32" s="7">
        <v>522721.20850000001</v>
      </c>
      <c r="G32" s="8" t="s">
        <v>20</v>
      </c>
      <c r="H32" s="7">
        <v>417157.18600000005</v>
      </c>
      <c r="J32" s="14" t="s">
        <v>20</v>
      </c>
      <c r="K32" s="4">
        <v>533006.68949999998</v>
      </c>
      <c r="L32" s="7">
        <v>501430.32049999997</v>
      </c>
      <c r="N32" s="49" t="s">
        <v>20</v>
      </c>
      <c r="O32" s="19">
        <v>465747.15400000004</v>
      </c>
      <c r="P32" s="26">
        <v>393693.85450000002</v>
      </c>
      <c r="R32" s="71" t="s">
        <v>20</v>
      </c>
      <c r="S32" s="26">
        <v>451526.85261834622</v>
      </c>
      <c r="U32" s="25" t="s">
        <v>20</v>
      </c>
      <c r="V32" s="4">
        <v>298598.7255</v>
      </c>
      <c r="W32" s="60">
        <v>289343.603</v>
      </c>
      <c r="X32" s="7">
        <v>289343.603</v>
      </c>
      <c r="Z32" s="8" t="s">
        <v>20</v>
      </c>
      <c r="AA32" s="7">
        <v>181784.6</v>
      </c>
      <c r="AC32" s="14" t="s">
        <v>20</v>
      </c>
      <c r="AD32" s="4">
        <v>274295.60200000001</v>
      </c>
      <c r="AE32" s="7">
        <v>233724.31899999999</v>
      </c>
      <c r="AG32" s="49" t="s">
        <v>20</v>
      </c>
      <c r="AH32" s="19">
        <v>248767.79400000002</v>
      </c>
      <c r="AI32" s="26">
        <v>181784.6</v>
      </c>
      <c r="AK32" s="25" t="s">
        <v>20</v>
      </c>
      <c r="AL32" s="4">
        <v>181273.49050000001</v>
      </c>
      <c r="AM32" s="60">
        <v>177409.856</v>
      </c>
      <c r="AN32" s="7">
        <v>177409.856</v>
      </c>
      <c r="AP32" s="8" t="s">
        <v>20</v>
      </c>
      <c r="AQ32" s="7">
        <v>146764.85750000001</v>
      </c>
      <c r="AS32" s="14" t="s">
        <v>20</v>
      </c>
      <c r="AT32" s="4">
        <v>170640.05499999999</v>
      </c>
      <c r="AU32" s="7">
        <v>151362.799</v>
      </c>
      <c r="AW32" s="49" t="s">
        <v>20</v>
      </c>
      <c r="AX32" s="19">
        <v>167115.46899999998</v>
      </c>
      <c r="AY32" s="26">
        <v>145739.97399999999</v>
      </c>
      <c r="BA32" s="25" t="s">
        <v>20</v>
      </c>
      <c r="BB32" s="4">
        <v>24386.307000000001</v>
      </c>
      <c r="BC32" s="60">
        <v>55967.749499999998</v>
      </c>
      <c r="BD32" s="7">
        <v>55967.749499999998</v>
      </c>
      <c r="BF32" s="8" t="s">
        <v>20</v>
      </c>
      <c r="BG32" s="7">
        <v>88607.691999999995</v>
      </c>
      <c r="BI32" s="14" t="s">
        <v>20</v>
      </c>
      <c r="BJ32" s="4">
        <v>88070.995999999999</v>
      </c>
      <c r="BK32" s="7">
        <v>116343.2025</v>
      </c>
      <c r="BM32" s="49" t="s">
        <v>20</v>
      </c>
      <c r="BN32" s="19">
        <v>49863.891000000003</v>
      </c>
      <c r="BO32" s="26">
        <v>66169.243999999992</v>
      </c>
    </row>
    <row r="33" spans="2:67">
      <c r="B33" s="25" t="s">
        <v>21</v>
      </c>
      <c r="C33" s="4">
        <v>19585.900000000001</v>
      </c>
      <c r="D33" s="60">
        <v>19644.300000000003</v>
      </c>
      <c r="E33" s="7">
        <v>19644.300000000003</v>
      </c>
      <c r="G33" s="8" t="s">
        <v>21</v>
      </c>
      <c r="H33" s="7">
        <v>16439.599999999999</v>
      </c>
      <c r="J33" s="14" t="s">
        <v>21</v>
      </c>
      <c r="K33" s="4">
        <v>19728.25</v>
      </c>
      <c r="L33" s="7">
        <v>20023.900000000001</v>
      </c>
      <c r="N33" s="49" t="s">
        <v>21</v>
      </c>
      <c r="O33" s="19">
        <v>17406.485000000001</v>
      </c>
      <c r="P33" s="26">
        <v>16439.599999999999</v>
      </c>
      <c r="R33" s="71" t="s">
        <v>21</v>
      </c>
      <c r="S33" s="26">
        <v>15365.379573992081</v>
      </c>
      <c r="U33" s="25" t="s">
        <v>21</v>
      </c>
      <c r="V33" s="4">
        <v>3376.25</v>
      </c>
      <c r="W33" s="60">
        <v>3376.25</v>
      </c>
      <c r="X33" s="7">
        <v>3376.25</v>
      </c>
      <c r="Z33" s="8" t="s">
        <v>21</v>
      </c>
      <c r="AA33" s="7">
        <v>3201.78</v>
      </c>
      <c r="AC33" s="14" t="s">
        <v>21</v>
      </c>
      <c r="AD33" s="4">
        <v>3376.25</v>
      </c>
      <c r="AE33" s="7">
        <v>3376.25</v>
      </c>
      <c r="AG33" s="49" t="s">
        <v>21</v>
      </c>
      <c r="AH33" s="19">
        <v>2257.89</v>
      </c>
      <c r="AI33" s="26">
        <v>2032.6849999999999</v>
      </c>
      <c r="AK33" s="25" t="s">
        <v>21</v>
      </c>
      <c r="AL33" s="4">
        <v>16067.300000000001</v>
      </c>
      <c r="AM33" s="60">
        <v>16067.300000000001</v>
      </c>
      <c r="AN33" s="7">
        <v>16067.300000000001</v>
      </c>
      <c r="AP33" s="8" t="s">
        <v>21</v>
      </c>
      <c r="AQ33" s="7">
        <v>13188.91</v>
      </c>
      <c r="AS33" s="14" t="s">
        <v>21</v>
      </c>
      <c r="AT33" s="4">
        <v>16067.300000000001</v>
      </c>
      <c r="AU33" s="7">
        <v>16067.300000000001</v>
      </c>
      <c r="AW33" s="49" t="s">
        <v>21</v>
      </c>
      <c r="AX33" s="19">
        <v>15124.87</v>
      </c>
      <c r="AY33" s="26">
        <v>14378.080000000002</v>
      </c>
      <c r="BA33" s="25" t="s">
        <v>21</v>
      </c>
      <c r="BB33" s="4">
        <v>142.35</v>
      </c>
      <c r="BC33" s="60">
        <v>200.75000000000003</v>
      </c>
      <c r="BD33" s="7">
        <v>200.75000000000003</v>
      </c>
      <c r="BF33" s="8" t="s">
        <v>21</v>
      </c>
      <c r="BG33" s="7">
        <v>48.910000000000004</v>
      </c>
      <c r="BI33" s="14" t="s">
        <v>21</v>
      </c>
      <c r="BJ33" s="4">
        <v>288.35000000000002</v>
      </c>
      <c r="BK33" s="7">
        <v>584</v>
      </c>
      <c r="BM33" s="49" t="s">
        <v>21</v>
      </c>
      <c r="BN33" s="19">
        <v>23.725000000000001</v>
      </c>
      <c r="BO33" s="26">
        <v>28.47</v>
      </c>
    </row>
    <row r="34" spans="2:67">
      <c r="B34" s="25" t="s">
        <v>22</v>
      </c>
      <c r="C34" s="4">
        <v>8701.9255799999992</v>
      </c>
      <c r="D34" s="60">
        <v>8721.8060349999996</v>
      </c>
      <c r="E34" s="7">
        <v>8721.8060349999996</v>
      </c>
      <c r="G34" s="8" t="s">
        <v>22</v>
      </c>
      <c r="H34" s="7">
        <v>8111.9362949999995</v>
      </c>
      <c r="J34" s="14" t="s">
        <v>22</v>
      </c>
      <c r="K34" s="4">
        <v>8512.2843549999998</v>
      </c>
      <c r="L34" s="7">
        <v>8391.1831949999996</v>
      </c>
      <c r="N34" s="49" t="s">
        <v>22</v>
      </c>
      <c r="O34" s="19">
        <v>8218.7316449999998</v>
      </c>
      <c r="P34" s="26">
        <v>7901.2469800000008</v>
      </c>
      <c r="R34" s="71" t="s">
        <v>22</v>
      </c>
      <c r="S34" s="26">
        <v>7101.3944708379395</v>
      </c>
      <c r="U34" s="25" t="s">
        <v>22</v>
      </c>
      <c r="V34" s="4">
        <v>5124.4255299999995</v>
      </c>
      <c r="W34" s="60">
        <v>5188.8016749999997</v>
      </c>
      <c r="X34" s="7">
        <v>5188.8016749999997</v>
      </c>
      <c r="Z34" s="8" t="s">
        <v>22</v>
      </c>
      <c r="AA34" s="7">
        <v>4498.4362950000004</v>
      </c>
      <c r="AC34" s="14" t="s">
        <v>22</v>
      </c>
      <c r="AD34" s="4">
        <v>4898.7843549999998</v>
      </c>
      <c r="AE34" s="7">
        <v>4777.6831950000005</v>
      </c>
      <c r="AG34" s="49" t="s">
        <v>22</v>
      </c>
      <c r="AH34" s="19">
        <v>4729.6692700000003</v>
      </c>
      <c r="AI34" s="26">
        <v>4498.4362950000004</v>
      </c>
      <c r="AK34" s="25" t="s">
        <v>22</v>
      </c>
      <c r="AL34" s="4">
        <v>3577.5000500000001</v>
      </c>
      <c r="AM34" s="60">
        <v>3533.0043599999999</v>
      </c>
      <c r="AN34" s="7">
        <v>3533.0043599999999</v>
      </c>
      <c r="AP34" s="8" t="s">
        <v>22</v>
      </c>
      <c r="AQ34" s="7">
        <v>3613.5</v>
      </c>
      <c r="AS34" s="14" t="s">
        <v>22</v>
      </c>
      <c r="AT34" s="4">
        <v>3613.5</v>
      </c>
      <c r="AU34" s="7">
        <v>3613.5</v>
      </c>
      <c r="AW34" s="49" t="s">
        <v>22</v>
      </c>
      <c r="AX34" s="19">
        <v>3489.0620100000001</v>
      </c>
      <c r="AY34" s="26">
        <v>3402.81032</v>
      </c>
      <c r="BA34" s="25" t="s">
        <v>22</v>
      </c>
      <c r="BB34" s="4">
        <v>0</v>
      </c>
      <c r="BC34" s="60">
        <v>0</v>
      </c>
      <c r="BD34" s="7">
        <v>0</v>
      </c>
      <c r="BF34" s="8" t="s">
        <v>22</v>
      </c>
      <c r="BG34" s="7">
        <v>0</v>
      </c>
      <c r="BI34" s="14" t="s">
        <v>22</v>
      </c>
      <c r="BJ34" s="4">
        <v>0</v>
      </c>
      <c r="BK34" s="7">
        <v>0</v>
      </c>
      <c r="BM34" s="49" t="s">
        <v>22</v>
      </c>
      <c r="BN34" s="19">
        <v>0</v>
      </c>
      <c r="BO34" s="26">
        <v>0</v>
      </c>
    </row>
    <row r="35" spans="2:67">
      <c r="B35" s="25" t="s">
        <v>23</v>
      </c>
      <c r="C35" s="4">
        <v>7974.4028349999999</v>
      </c>
      <c r="D35" s="60">
        <v>6654.1397999999999</v>
      </c>
      <c r="E35" s="7">
        <v>6654.1397999999999</v>
      </c>
      <c r="G35" s="8" t="s">
        <v>23</v>
      </c>
      <c r="H35" s="7">
        <v>5428.8355299999994</v>
      </c>
      <c r="J35" s="14" t="s">
        <v>23</v>
      </c>
      <c r="K35" s="4">
        <v>6552.87201</v>
      </c>
      <c r="L35" s="7">
        <v>6570</v>
      </c>
      <c r="N35" s="49" t="s">
        <v>23</v>
      </c>
      <c r="O35" s="19">
        <v>3822.5084900000002</v>
      </c>
      <c r="P35" s="26">
        <v>3832.5</v>
      </c>
      <c r="R35" s="71" t="s">
        <v>23</v>
      </c>
      <c r="S35" s="26">
        <v>5504.1922606715725</v>
      </c>
      <c r="U35" s="25" t="s">
        <v>23</v>
      </c>
      <c r="V35" s="4">
        <v>4551.0072449999998</v>
      </c>
      <c r="W35" s="60">
        <v>3401.9897999999998</v>
      </c>
      <c r="X35" s="7">
        <v>3401.9897999999998</v>
      </c>
      <c r="Z35" s="8" t="s">
        <v>23</v>
      </c>
      <c r="AA35" s="7">
        <v>2919.4605300000003</v>
      </c>
      <c r="AC35" s="14" t="s">
        <v>23</v>
      </c>
      <c r="AD35" s="4">
        <v>2845.20201</v>
      </c>
      <c r="AE35" s="7">
        <v>3224.0450000000001</v>
      </c>
      <c r="AG35" s="49" t="s">
        <v>23</v>
      </c>
      <c r="AH35" s="19">
        <v>1484.3184900000001</v>
      </c>
      <c r="AI35" s="26">
        <v>1610.0149999999999</v>
      </c>
      <c r="AK35" s="25" t="s">
        <v>23</v>
      </c>
      <c r="AL35" s="4">
        <v>3423.3955900000001</v>
      </c>
      <c r="AM35" s="60">
        <v>3252.15</v>
      </c>
      <c r="AN35" s="7">
        <v>3252.15</v>
      </c>
      <c r="AP35" s="8" t="s">
        <v>23</v>
      </c>
      <c r="AQ35" s="7">
        <v>2509.375</v>
      </c>
      <c r="AS35" s="14" t="s">
        <v>23</v>
      </c>
      <c r="AT35" s="4">
        <v>3707.6699999999996</v>
      </c>
      <c r="AU35" s="7">
        <v>3345.9549999999999</v>
      </c>
      <c r="AW35" s="49" t="s">
        <v>23</v>
      </c>
      <c r="AX35" s="19">
        <v>2338.19</v>
      </c>
      <c r="AY35" s="26">
        <v>2222.4850000000001</v>
      </c>
      <c r="BA35" s="25" t="s">
        <v>23</v>
      </c>
      <c r="BB35" s="4">
        <v>0</v>
      </c>
      <c r="BC35" s="60">
        <v>0</v>
      </c>
      <c r="BD35" s="7">
        <v>0</v>
      </c>
      <c r="BF35" s="8" t="s">
        <v>23</v>
      </c>
      <c r="BG35" s="7">
        <v>0</v>
      </c>
      <c r="BI35" s="14" t="s">
        <v>23</v>
      </c>
      <c r="BJ35" s="4">
        <v>0</v>
      </c>
      <c r="BK35" s="7">
        <v>0</v>
      </c>
      <c r="BM35" s="49" t="s">
        <v>23</v>
      </c>
      <c r="BN35" s="19">
        <v>0</v>
      </c>
      <c r="BO35" s="26">
        <v>0</v>
      </c>
    </row>
    <row r="36" spans="2:67">
      <c r="B36" s="25" t="s">
        <v>24</v>
      </c>
      <c r="C36" s="4">
        <v>899.61987999999997</v>
      </c>
      <c r="D36" s="60">
        <v>899.61987999999997</v>
      </c>
      <c r="E36" s="7">
        <v>899.61987999999997</v>
      </c>
      <c r="G36" s="8" t="s">
        <v>24</v>
      </c>
      <c r="H36" s="7">
        <v>764.67682500000001</v>
      </c>
      <c r="J36" s="14" t="s">
        <v>24</v>
      </c>
      <c r="K36" s="4">
        <v>899.61987999999997</v>
      </c>
      <c r="L36" s="7">
        <v>899.61987999999997</v>
      </c>
      <c r="N36" s="49" t="s">
        <v>24</v>
      </c>
      <c r="O36" s="19">
        <v>809.65796499999999</v>
      </c>
      <c r="P36" s="26">
        <v>764.67682500000001</v>
      </c>
      <c r="R36" s="71" t="s">
        <v>24</v>
      </c>
      <c r="S36" s="26">
        <v>36.390914614717516</v>
      </c>
      <c r="U36" s="25" t="s">
        <v>24</v>
      </c>
      <c r="V36" s="4">
        <v>41.941054999999999</v>
      </c>
      <c r="W36" s="60">
        <v>41.941054999999999</v>
      </c>
      <c r="X36" s="7">
        <v>41.941054999999999</v>
      </c>
      <c r="Z36" s="8" t="s">
        <v>24</v>
      </c>
      <c r="AA36" s="7">
        <v>35.649915</v>
      </c>
      <c r="AC36" s="14" t="s">
        <v>24</v>
      </c>
      <c r="AD36" s="4">
        <v>41.941054999999999</v>
      </c>
      <c r="AE36" s="7">
        <v>41.941054999999999</v>
      </c>
      <c r="AG36" s="49" t="s">
        <v>24</v>
      </c>
      <c r="AH36" s="19">
        <v>37.746839999999999</v>
      </c>
      <c r="AI36" s="26">
        <v>35.649915</v>
      </c>
      <c r="AK36" s="25" t="s">
        <v>24</v>
      </c>
      <c r="AL36" s="4">
        <v>857.67882499999996</v>
      </c>
      <c r="AM36" s="60">
        <v>857.67882499999996</v>
      </c>
      <c r="AN36" s="7">
        <v>857.67882499999996</v>
      </c>
      <c r="AP36" s="8" t="s">
        <v>24</v>
      </c>
      <c r="AQ36" s="7">
        <v>729.02654500000006</v>
      </c>
      <c r="AS36" s="14" t="s">
        <v>24</v>
      </c>
      <c r="AT36" s="4">
        <v>857.67882499999996</v>
      </c>
      <c r="AU36" s="7">
        <v>857.67882499999996</v>
      </c>
      <c r="AW36" s="49" t="s">
        <v>24</v>
      </c>
      <c r="AX36" s="19">
        <v>771.91075999999998</v>
      </c>
      <c r="AY36" s="26">
        <v>729.02654500000006</v>
      </c>
      <c r="BA36" s="25" t="s">
        <v>24</v>
      </c>
      <c r="BB36" s="4">
        <v>0</v>
      </c>
      <c r="BC36" s="60">
        <v>0</v>
      </c>
      <c r="BD36" s="7">
        <v>0</v>
      </c>
      <c r="BF36" s="8" t="s">
        <v>24</v>
      </c>
      <c r="BG36" s="7">
        <v>0</v>
      </c>
      <c r="BI36" s="14" t="s">
        <v>24</v>
      </c>
      <c r="BJ36" s="4">
        <v>0</v>
      </c>
      <c r="BK36" s="7">
        <v>0</v>
      </c>
      <c r="BM36" s="49" t="s">
        <v>24</v>
      </c>
      <c r="BN36" s="19">
        <v>0</v>
      </c>
      <c r="BO36" s="26">
        <v>0</v>
      </c>
    </row>
    <row r="37" spans="2:67">
      <c r="B37" s="25" t="s">
        <v>25</v>
      </c>
      <c r="C37" s="4">
        <v>0</v>
      </c>
      <c r="D37" s="60">
        <v>0</v>
      </c>
      <c r="E37" s="7">
        <v>0</v>
      </c>
      <c r="G37" s="8" t="s">
        <v>25</v>
      </c>
      <c r="H37" s="7">
        <v>0</v>
      </c>
      <c r="J37" s="14" t="s">
        <v>25</v>
      </c>
      <c r="K37" s="4">
        <v>0</v>
      </c>
      <c r="L37" s="7">
        <v>0</v>
      </c>
      <c r="N37" s="49" t="s">
        <v>25</v>
      </c>
      <c r="O37" s="19">
        <v>0</v>
      </c>
      <c r="P37" s="26">
        <v>0</v>
      </c>
      <c r="R37" s="71" t="s">
        <v>25</v>
      </c>
      <c r="S37" s="26">
        <v>5.1632263375214826</v>
      </c>
      <c r="U37" s="25" t="s">
        <v>25</v>
      </c>
      <c r="V37" s="4">
        <v>0</v>
      </c>
      <c r="W37" s="60">
        <v>0</v>
      </c>
      <c r="X37" s="7">
        <v>0</v>
      </c>
      <c r="Z37" s="8" t="s">
        <v>25</v>
      </c>
      <c r="AA37" s="7">
        <v>0</v>
      </c>
      <c r="AC37" s="14" t="s">
        <v>25</v>
      </c>
      <c r="AD37" s="4">
        <v>0</v>
      </c>
      <c r="AE37" s="7">
        <v>0</v>
      </c>
      <c r="AG37" s="49" t="s">
        <v>25</v>
      </c>
      <c r="AH37" s="19">
        <v>0</v>
      </c>
      <c r="AI37" s="26">
        <v>0</v>
      </c>
      <c r="AK37" s="25" t="s">
        <v>25</v>
      </c>
      <c r="AL37" s="4">
        <v>0</v>
      </c>
      <c r="AM37" s="60">
        <v>0</v>
      </c>
      <c r="AN37" s="7">
        <v>0</v>
      </c>
      <c r="AP37" s="8" t="s">
        <v>25</v>
      </c>
      <c r="AQ37" s="7">
        <v>0</v>
      </c>
      <c r="AS37" s="14" t="s">
        <v>25</v>
      </c>
      <c r="AT37" s="4">
        <v>0</v>
      </c>
      <c r="AU37" s="7">
        <v>0</v>
      </c>
      <c r="AW37" s="49" t="s">
        <v>25</v>
      </c>
      <c r="AX37" s="19">
        <v>0</v>
      </c>
      <c r="AY37" s="26">
        <v>0</v>
      </c>
      <c r="BA37" s="25" t="s">
        <v>25</v>
      </c>
      <c r="BB37" s="4">
        <v>0</v>
      </c>
      <c r="BC37" s="60">
        <v>0</v>
      </c>
      <c r="BD37" s="7">
        <v>0</v>
      </c>
      <c r="BF37" s="8" t="s">
        <v>25</v>
      </c>
      <c r="BG37" s="7">
        <v>0</v>
      </c>
      <c r="BI37" s="14" t="s">
        <v>25</v>
      </c>
      <c r="BJ37" s="4">
        <v>0</v>
      </c>
      <c r="BK37" s="7">
        <v>0</v>
      </c>
      <c r="BM37" s="49" t="s">
        <v>25</v>
      </c>
      <c r="BN37" s="19">
        <v>0</v>
      </c>
      <c r="BO37" s="26">
        <v>0</v>
      </c>
    </row>
    <row r="38" spans="2:67">
      <c r="B38" s="25" t="s">
        <v>26</v>
      </c>
      <c r="C38" s="4">
        <v>286526.08681876631</v>
      </c>
      <c r="D38" s="60">
        <v>255212.50682227701</v>
      </c>
      <c r="E38" s="7">
        <v>281847.53635183879</v>
      </c>
      <c r="G38" s="8" t="s">
        <v>26</v>
      </c>
      <c r="H38" s="7">
        <v>152447.20074158453</v>
      </c>
      <c r="J38" s="14" t="s">
        <v>26</v>
      </c>
      <c r="K38" s="4">
        <v>231945.70722106381</v>
      </c>
      <c r="L38" s="7">
        <v>204611.38918974312</v>
      </c>
      <c r="N38" s="49" t="s">
        <v>26</v>
      </c>
      <c r="O38" s="19">
        <v>198173.92496021665</v>
      </c>
      <c r="P38" s="26">
        <v>136672.28801373075</v>
      </c>
      <c r="R38" s="71" t="s">
        <v>26</v>
      </c>
      <c r="S38" s="26">
        <v>228108.52121566667</v>
      </c>
      <c r="U38" s="25" t="s">
        <v>26</v>
      </c>
      <c r="V38" s="4">
        <v>125968.728825</v>
      </c>
      <c r="W38" s="60">
        <v>115381.30558999999</v>
      </c>
      <c r="X38" s="7">
        <v>115381.30558999999</v>
      </c>
      <c r="Z38" s="8" t="s">
        <v>26</v>
      </c>
      <c r="AA38" s="7">
        <v>51393.759665000005</v>
      </c>
      <c r="AC38" s="14" t="s">
        <v>26</v>
      </c>
      <c r="AD38" s="4">
        <v>118684.08802499999</v>
      </c>
      <c r="AE38" s="7">
        <v>106892.84697500001</v>
      </c>
      <c r="AG38" s="49" t="s">
        <v>26</v>
      </c>
      <c r="AH38" s="19">
        <v>82415.218435000003</v>
      </c>
      <c r="AI38" s="26">
        <v>53955.730799999998</v>
      </c>
      <c r="AK38" s="25" t="s">
        <v>26</v>
      </c>
      <c r="AL38" s="4">
        <v>160001.74988376634</v>
      </c>
      <c r="AM38" s="60">
        <v>139275.59312227703</v>
      </c>
      <c r="AN38" s="7">
        <v>165910.62265183881</v>
      </c>
      <c r="AP38" s="8" t="s">
        <v>26</v>
      </c>
      <c r="AQ38" s="7">
        <v>84138.257756584513</v>
      </c>
      <c r="AS38" s="14" t="s">
        <v>26</v>
      </c>
      <c r="AT38" s="4">
        <v>111656.52914106383</v>
      </c>
      <c r="AU38" s="7">
        <v>96113.452159743101</v>
      </c>
      <c r="AW38" s="49" t="s">
        <v>26</v>
      </c>
      <c r="AX38" s="19">
        <v>114153.61647021663</v>
      </c>
      <c r="AY38" s="26">
        <v>81111.467158730738</v>
      </c>
      <c r="BA38" s="25" t="s">
        <v>26</v>
      </c>
      <c r="BB38" s="4">
        <v>555.60811000000001</v>
      </c>
      <c r="BC38" s="60">
        <v>555.60811000000001</v>
      </c>
      <c r="BD38" s="7">
        <v>555.60811000000001</v>
      </c>
      <c r="BF38" s="8" t="s">
        <v>26</v>
      </c>
      <c r="BG38" s="7">
        <v>16915.18332</v>
      </c>
      <c r="BI38" s="14" t="s">
        <v>26</v>
      </c>
      <c r="BJ38" s="4">
        <v>1605.0900550000001</v>
      </c>
      <c r="BK38" s="7">
        <v>1605.0900550000001</v>
      </c>
      <c r="BM38" s="49" t="s">
        <v>26</v>
      </c>
      <c r="BN38" s="19">
        <v>1605.0900550000001</v>
      </c>
      <c r="BO38" s="26">
        <v>1605.0900550000001</v>
      </c>
    </row>
    <row r="39" spans="2:67">
      <c r="B39" s="25" t="s">
        <v>27</v>
      </c>
      <c r="C39" s="4">
        <v>155294.04281499999</v>
      </c>
      <c r="D39" s="60">
        <v>157194.02513000002</v>
      </c>
      <c r="E39" s="7">
        <v>157194.02513000002</v>
      </c>
      <c r="G39" s="8" t="s">
        <v>27</v>
      </c>
      <c r="H39" s="7">
        <v>126371.64283500001</v>
      </c>
      <c r="J39" s="14" t="s">
        <v>27</v>
      </c>
      <c r="K39" s="4">
        <v>159180.39783500001</v>
      </c>
      <c r="L39" s="7">
        <v>163258.876445</v>
      </c>
      <c r="N39" s="49" t="s">
        <v>27</v>
      </c>
      <c r="O39" s="19">
        <v>159180.39783500001</v>
      </c>
      <c r="P39" s="26">
        <v>163258.876445</v>
      </c>
      <c r="R39" s="71" t="s">
        <v>27</v>
      </c>
      <c r="S39" s="26">
        <v>194942.84908436026</v>
      </c>
      <c r="U39" s="25" t="s">
        <v>27</v>
      </c>
      <c r="V39" s="4">
        <v>57010.674584999993</v>
      </c>
      <c r="W39" s="60">
        <v>58787.60007</v>
      </c>
      <c r="X39" s="7">
        <v>58787.60007</v>
      </c>
      <c r="Z39" s="8" t="s">
        <v>27</v>
      </c>
      <c r="AA39" s="7">
        <v>64852.451019999993</v>
      </c>
      <c r="AC39" s="14" t="s">
        <v>27</v>
      </c>
      <c r="AD39" s="4">
        <v>60773.972774999995</v>
      </c>
      <c r="AE39" s="7">
        <v>64852.451019999993</v>
      </c>
      <c r="AG39" s="49" t="s">
        <v>27</v>
      </c>
      <c r="AH39" s="19">
        <v>60773.972774999995</v>
      </c>
      <c r="AI39" s="26">
        <v>64852.451019999993</v>
      </c>
      <c r="AK39" s="25" t="s">
        <v>27</v>
      </c>
      <c r="AL39" s="4">
        <v>98283.368229999993</v>
      </c>
      <c r="AM39" s="60">
        <v>98406.425060000009</v>
      </c>
      <c r="AN39" s="7">
        <v>98406.425060000009</v>
      </c>
      <c r="AP39" s="8" t="s">
        <v>27</v>
      </c>
      <c r="AQ39" s="7">
        <v>61519.191449999998</v>
      </c>
      <c r="AS39" s="14" t="s">
        <v>27</v>
      </c>
      <c r="AT39" s="4">
        <v>98406.425060000009</v>
      </c>
      <c r="AU39" s="7">
        <v>98406.425060000009</v>
      </c>
      <c r="AW39" s="49" t="s">
        <v>27</v>
      </c>
      <c r="AX39" s="19">
        <v>98406.425060000009</v>
      </c>
      <c r="AY39" s="26">
        <v>98406.425060000009</v>
      </c>
      <c r="BA39" s="25" t="s">
        <v>27</v>
      </c>
      <c r="BB39" s="4">
        <v>0</v>
      </c>
      <c r="BC39" s="60">
        <v>0</v>
      </c>
      <c r="BD39" s="7">
        <v>0</v>
      </c>
      <c r="BF39" s="8" t="s">
        <v>27</v>
      </c>
      <c r="BG39" s="7">
        <v>0</v>
      </c>
      <c r="BI39" s="14" t="s">
        <v>27</v>
      </c>
      <c r="BJ39" s="4">
        <v>0</v>
      </c>
      <c r="BK39" s="7">
        <v>0</v>
      </c>
      <c r="BM39" s="49" t="s">
        <v>27</v>
      </c>
      <c r="BN39" s="19">
        <v>0</v>
      </c>
      <c r="BO39" s="26">
        <v>0</v>
      </c>
    </row>
    <row r="40" spans="2:67">
      <c r="B40" s="25" t="s">
        <v>28</v>
      </c>
      <c r="C40" s="4">
        <v>41923.26928</v>
      </c>
      <c r="D40" s="60">
        <v>43281.927029999999</v>
      </c>
      <c r="E40" s="7">
        <v>43281.927029999999</v>
      </c>
      <c r="G40" s="8" t="s">
        <v>28</v>
      </c>
      <c r="H40" s="7">
        <v>42565.083455</v>
      </c>
      <c r="J40" s="14" t="s">
        <v>28</v>
      </c>
      <c r="K40" s="4">
        <v>44458.421674999998</v>
      </c>
      <c r="L40" s="7">
        <v>44458.421674999998</v>
      </c>
      <c r="N40" s="49" t="s">
        <v>28</v>
      </c>
      <c r="O40" s="19">
        <v>42565.083455</v>
      </c>
      <c r="P40" s="26">
        <v>42565.083455</v>
      </c>
      <c r="R40" s="71" t="s">
        <v>28</v>
      </c>
      <c r="S40" s="26">
        <v>21780.974472408969</v>
      </c>
      <c r="U40" s="25" t="s">
        <v>28</v>
      </c>
      <c r="V40" s="4">
        <v>6874.4001450000005</v>
      </c>
      <c r="W40" s="60">
        <v>7320.7440450000004</v>
      </c>
      <c r="X40" s="7">
        <v>7320.7440450000004</v>
      </c>
      <c r="Z40" s="8" t="s">
        <v>28</v>
      </c>
      <c r="AA40" s="7">
        <v>7251.7940850000005</v>
      </c>
      <c r="AC40" s="14" t="s">
        <v>28</v>
      </c>
      <c r="AD40" s="4">
        <v>7676.2036750000007</v>
      </c>
      <c r="AE40" s="7">
        <v>7676.2036750000007</v>
      </c>
      <c r="AG40" s="49" t="s">
        <v>28</v>
      </c>
      <c r="AH40" s="19">
        <v>7251.7940850000005</v>
      </c>
      <c r="AI40" s="26">
        <v>7251.7940850000005</v>
      </c>
      <c r="AK40" s="25" t="s">
        <v>28</v>
      </c>
      <c r="AL40" s="4">
        <v>35048.869135000001</v>
      </c>
      <c r="AM40" s="60">
        <v>35961.182984999999</v>
      </c>
      <c r="AN40" s="7">
        <v>35961.182984999999</v>
      </c>
      <c r="AP40" s="8" t="s">
        <v>28</v>
      </c>
      <c r="AQ40" s="7">
        <v>35313.289369999999</v>
      </c>
      <c r="AS40" s="14" t="s">
        <v>28</v>
      </c>
      <c r="AT40" s="4">
        <v>36782.218000000001</v>
      </c>
      <c r="AU40" s="7">
        <v>36782.218000000001</v>
      </c>
      <c r="AW40" s="49" t="s">
        <v>28</v>
      </c>
      <c r="AX40" s="19">
        <v>35313.289369999999</v>
      </c>
      <c r="AY40" s="26">
        <v>35313.289369999999</v>
      </c>
      <c r="BA40" s="25" t="s">
        <v>28</v>
      </c>
      <c r="BB40" s="4">
        <v>0</v>
      </c>
      <c r="BC40" s="60">
        <v>0</v>
      </c>
      <c r="BD40" s="7">
        <v>0</v>
      </c>
      <c r="BF40" s="8" t="s">
        <v>28</v>
      </c>
      <c r="BG40" s="7">
        <v>0</v>
      </c>
      <c r="BI40" s="14" t="s">
        <v>28</v>
      </c>
      <c r="BJ40" s="4">
        <v>0</v>
      </c>
      <c r="BK40" s="7">
        <v>0</v>
      </c>
      <c r="BM40" s="49" t="s">
        <v>28</v>
      </c>
      <c r="BN40" s="19">
        <v>0</v>
      </c>
      <c r="BO40" s="26">
        <v>0</v>
      </c>
    </row>
    <row r="41" spans="2:67">
      <c r="B41" s="25" t="s">
        <v>29</v>
      </c>
      <c r="C41" s="4">
        <v>96273.379660000006</v>
      </c>
      <c r="D41" s="60">
        <v>97768.058675000007</v>
      </c>
      <c r="E41" s="7">
        <v>97768.058675000007</v>
      </c>
      <c r="G41" s="8" t="s">
        <v>29</v>
      </c>
      <c r="H41" s="7">
        <v>81057.652035000006</v>
      </c>
      <c r="J41" s="14" t="s">
        <v>29</v>
      </c>
      <c r="K41" s="4">
        <v>99019.636375000002</v>
      </c>
      <c r="L41" s="7">
        <v>101090.61461999999</v>
      </c>
      <c r="N41" s="49" t="s">
        <v>29</v>
      </c>
      <c r="O41" s="19">
        <v>92494.645984999996</v>
      </c>
      <c r="P41" s="26">
        <v>81057.652035000006</v>
      </c>
      <c r="R41" s="71" t="s">
        <v>29</v>
      </c>
      <c r="S41" s="26">
        <v>98694.288652507224</v>
      </c>
      <c r="U41" s="25" t="s">
        <v>29</v>
      </c>
      <c r="V41" s="4">
        <v>42693.203929999996</v>
      </c>
      <c r="W41" s="60">
        <v>44187.882944999998</v>
      </c>
      <c r="X41" s="7">
        <v>44187.882944999998</v>
      </c>
      <c r="Z41" s="8" t="s">
        <v>29</v>
      </c>
      <c r="AA41" s="7">
        <v>25290.510549999999</v>
      </c>
      <c r="AC41" s="14" t="s">
        <v>29</v>
      </c>
      <c r="AD41" s="4">
        <v>45439.460644999999</v>
      </c>
      <c r="AE41" s="7">
        <v>47510.438889999998</v>
      </c>
      <c r="AG41" s="49" t="s">
        <v>29</v>
      </c>
      <c r="AH41" s="19">
        <v>40806.348109999999</v>
      </c>
      <c r="AI41" s="26">
        <v>31921.463724999998</v>
      </c>
      <c r="AK41" s="25" t="s">
        <v>29</v>
      </c>
      <c r="AL41" s="4">
        <v>53580.175730000003</v>
      </c>
      <c r="AM41" s="60">
        <v>53580.175730000003</v>
      </c>
      <c r="AN41" s="7">
        <v>53580.175730000003</v>
      </c>
      <c r="AP41" s="8" t="s">
        <v>29</v>
      </c>
      <c r="AQ41" s="7">
        <v>55767.14112</v>
      </c>
      <c r="AS41" s="14" t="s">
        <v>29</v>
      </c>
      <c r="AT41" s="4">
        <v>53580.175730000003</v>
      </c>
      <c r="AU41" s="7">
        <v>53580.175730000003</v>
      </c>
      <c r="AW41" s="49" t="s">
        <v>29</v>
      </c>
      <c r="AX41" s="19">
        <v>51688.297509999997</v>
      </c>
      <c r="AY41" s="26">
        <v>49136.187945000005</v>
      </c>
      <c r="BA41" s="25" t="s">
        <v>29</v>
      </c>
      <c r="BB41" s="4">
        <v>0</v>
      </c>
      <c r="BC41" s="60">
        <v>0</v>
      </c>
      <c r="BD41" s="7">
        <v>0</v>
      </c>
      <c r="BF41" s="8" t="s">
        <v>29</v>
      </c>
      <c r="BG41" s="7">
        <v>0</v>
      </c>
      <c r="BI41" s="14" t="s">
        <v>29</v>
      </c>
      <c r="BJ41" s="4">
        <v>0</v>
      </c>
      <c r="BK41" s="7">
        <v>0</v>
      </c>
      <c r="BM41" s="49" t="s">
        <v>29</v>
      </c>
      <c r="BN41" s="19">
        <v>0</v>
      </c>
      <c r="BO41" s="26">
        <v>0</v>
      </c>
    </row>
    <row r="42" spans="2:67">
      <c r="B42" s="25" t="s">
        <v>30</v>
      </c>
      <c r="C42" s="4">
        <v>16336.283524340888</v>
      </c>
      <c r="D42" s="60">
        <v>15642.456410804598</v>
      </c>
      <c r="E42" s="7">
        <v>15642.456410804598</v>
      </c>
      <c r="G42" s="8" t="s">
        <v>30</v>
      </c>
      <c r="H42" s="7">
        <v>6975.3280300345787</v>
      </c>
      <c r="J42" s="14" t="s">
        <v>30</v>
      </c>
      <c r="K42" s="4">
        <v>9994.7681718592394</v>
      </c>
      <c r="L42" s="7">
        <v>9488.2276472804006</v>
      </c>
      <c r="N42" s="49" t="s">
        <v>30</v>
      </c>
      <c r="O42" s="19">
        <v>9643.6218312302481</v>
      </c>
      <c r="P42" s="26">
        <v>6742.3122360674588</v>
      </c>
      <c r="R42" s="71" t="s">
        <v>30</v>
      </c>
      <c r="S42" s="26">
        <v>36.390914614717516</v>
      </c>
      <c r="U42" s="25" t="s">
        <v>30</v>
      </c>
      <c r="V42" s="4">
        <v>4241.7799749999995</v>
      </c>
      <c r="W42" s="60">
        <v>4241.7799749999995</v>
      </c>
      <c r="X42" s="7">
        <v>4241.7799749999995</v>
      </c>
      <c r="Z42" s="8" t="s">
        <v>30</v>
      </c>
      <c r="AA42" s="7">
        <v>3433.1903649999999</v>
      </c>
      <c r="AC42" s="14" t="s">
        <v>30</v>
      </c>
      <c r="AD42" s="4">
        <v>4241.7799749999995</v>
      </c>
      <c r="AE42" s="7">
        <v>4241.7799749999995</v>
      </c>
      <c r="AG42" s="49" t="s">
        <v>30</v>
      </c>
      <c r="AH42" s="19">
        <v>3963.5393800000002</v>
      </c>
      <c r="AI42" s="26">
        <v>3433.1903649999999</v>
      </c>
      <c r="AK42" s="25" t="s">
        <v>30</v>
      </c>
      <c r="AL42" s="4">
        <v>12094.503549340889</v>
      </c>
      <c r="AM42" s="60">
        <v>11400.676435804598</v>
      </c>
      <c r="AN42" s="7">
        <v>11400.676435804598</v>
      </c>
      <c r="AP42" s="8" t="s">
        <v>30</v>
      </c>
      <c r="AQ42" s="7">
        <v>3542.1373000345802</v>
      </c>
      <c r="AS42" s="14" t="s">
        <v>30</v>
      </c>
      <c r="AT42" s="4">
        <v>5752.9881968592426</v>
      </c>
      <c r="AU42" s="7">
        <v>5246.4476722804038</v>
      </c>
      <c r="AW42" s="49" t="s">
        <v>30</v>
      </c>
      <c r="AX42" s="19">
        <v>5680.082451230247</v>
      </c>
      <c r="AY42" s="26">
        <v>3309.1215060674604</v>
      </c>
      <c r="BA42" s="25" t="s">
        <v>30</v>
      </c>
      <c r="BB42" s="4">
        <v>0</v>
      </c>
      <c r="BC42" s="60">
        <v>0</v>
      </c>
      <c r="BD42" s="7">
        <v>0</v>
      </c>
      <c r="BF42" s="8" t="s">
        <v>30</v>
      </c>
      <c r="BG42" s="7">
        <v>0</v>
      </c>
      <c r="BI42" s="14" t="s">
        <v>30</v>
      </c>
      <c r="BJ42" s="4">
        <v>0</v>
      </c>
      <c r="BK42" s="7">
        <v>0</v>
      </c>
      <c r="BM42" s="49" t="s">
        <v>30</v>
      </c>
      <c r="BN42" s="19">
        <v>0</v>
      </c>
      <c r="BO42" s="26">
        <v>0</v>
      </c>
    </row>
    <row r="43" spans="2:67">
      <c r="B43" s="25" t="s">
        <v>31</v>
      </c>
      <c r="C43" s="4">
        <v>9719.9492699999992</v>
      </c>
      <c r="D43" s="60">
        <v>10172.549635000001</v>
      </c>
      <c r="E43" s="7">
        <v>10172.549635000001</v>
      </c>
      <c r="G43" s="8" t="s">
        <v>31</v>
      </c>
      <c r="H43" s="7">
        <v>11409.04371</v>
      </c>
      <c r="J43" s="14" t="s">
        <v>31</v>
      </c>
      <c r="K43" s="4">
        <v>10508.16239</v>
      </c>
      <c r="L43" s="7">
        <v>10773.841875</v>
      </c>
      <c r="N43" s="49" t="s">
        <v>31</v>
      </c>
      <c r="O43" s="20">
        <v>8926.6261500000001</v>
      </c>
      <c r="P43" s="27">
        <v>8073.0809500000005</v>
      </c>
      <c r="R43" s="71" t="s">
        <v>31</v>
      </c>
      <c r="S43" s="27">
        <v>8224.4199945640357</v>
      </c>
      <c r="U43" s="25" t="s">
        <v>31</v>
      </c>
      <c r="V43" s="4">
        <v>2926.5543049999997</v>
      </c>
      <c r="W43" s="60">
        <v>3167.7050600000002</v>
      </c>
      <c r="X43" s="7">
        <v>3167.7050600000002</v>
      </c>
      <c r="Z43" s="8" t="s">
        <v>31</v>
      </c>
      <c r="AA43" s="7">
        <v>1635.8613799999998</v>
      </c>
      <c r="AC43" s="14" t="s">
        <v>31</v>
      </c>
      <c r="AD43" s="4">
        <v>2939.6081649999996</v>
      </c>
      <c r="AE43" s="7">
        <v>1786.0884449999999</v>
      </c>
      <c r="AG43" s="49" t="s">
        <v>31</v>
      </c>
      <c r="AH43" s="20">
        <v>2564.769225</v>
      </c>
      <c r="AI43" s="27">
        <v>1839.34888</v>
      </c>
      <c r="AK43" s="25" t="s">
        <v>31</v>
      </c>
      <c r="AL43" s="4">
        <v>6044.7722999999996</v>
      </c>
      <c r="AM43" s="60">
        <v>5969.7761149999997</v>
      </c>
      <c r="AN43" s="7">
        <v>5969.7761149999997</v>
      </c>
      <c r="AP43" s="8" t="s">
        <v>31</v>
      </c>
      <c r="AQ43" s="7">
        <v>7772.8377899999996</v>
      </c>
      <c r="AS43" s="14" t="s">
        <v>31</v>
      </c>
      <c r="AT43" s="4">
        <v>6090.2217349999992</v>
      </c>
      <c r="AU43" s="7">
        <v>6090.2217349999992</v>
      </c>
      <c r="AW43" s="49" t="s">
        <v>31</v>
      </c>
      <c r="AX43" s="20">
        <v>5644.7790199999999</v>
      </c>
      <c r="AY43" s="27">
        <v>5366.0679399999999</v>
      </c>
      <c r="BA43" s="25" t="s">
        <v>31</v>
      </c>
      <c r="BB43" s="4">
        <v>748.62266499999998</v>
      </c>
      <c r="BC43" s="60">
        <v>1035.06846</v>
      </c>
      <c r="BD43" s="7">
        <v>1035.06846</v>
      </c>
      <c r="BF43" s="8" t="s">
        <v>31</v>
      </c>
      <c r="BG43" s="7">
        <v>2000.344175</v>
      </c>
      <c r="BI43" s="14" t="s">
        <v>31</v>
      </c>
      <c r="BJ43" s="4">
        <v>1478.33249</v>
      </c>
      <c r="BK43" s="7">
        <v>2897.5313300000003</v>
      </c>
      <c r="BM43" s="49" t="s">
        <v>31</v>
      </c>
      <c r="BN43" s="20">
        <v>717.07754</v>
      </c>
      <c r="BO43" s="27">
        <v>867.66340000000002</v>
      </c>
    </row>
    <row r="44" spans="2:67">
      <c r="B44" s="25" t="s">
        <v>32</v>
      </c>
      <c r="C44" s="4">
        <v>9906.0996350000005</v>
      </c>
      <c r="D44" s="60">
        <v>10825.899635</v>
      </c>
      <c r="E44" s="7">
        <v>10825.899635</v>
      </c>
      <c r="G44" s="8" t="s">
        <v>32</v>
      </c>
      <c r="H44" s="7">
        <v>10424.4</v>
      </c>
      <c r="J44" s="14" t="s">
        <v>32</v>
      </c>
      <c r="K44" s="4">
        <v>11267.550000000001</v>
      </c>
      <c r="L44" s="7">
        <v>11267.550000000001</v>
      </c>
      <c r="N44" s="49" t="s">
        <v>32</v>
      </c>
      <c r="O44" s="20">
        <v>9526.5</v>
      </c>
      <c r="P44" s="27">
        <v>8789.1999999999989</v>
      </c>
      <c r="R44" s="71" t="s">
        <v>32</v>
      </c>
      <c r="S44" s="27">
        <v>7682.5630875290408</v>
      </c>
      <c r="U44" s="25" t="s">
        <v>32</v>
      </c>
      <c r="V44" s="4">
        <v>4106.0799100000004</v>
      </c>
      <c r="W44" s="60">
        <v>5025.8799099999997</v>
      </c>
      <c r="X44" s="7">
        <v>5025.8799099999997</v>
      </c>
      <c r="Z44" s="8" t="s">
        <v>32</v>
      </c>
      <c r="AA44" s="7">
        <v>4681.0651399999997</v>
      </c>
      <c r="AC44" s="14" t="s">
        <v>32</v>
      </c>
      <c r="AD44" s="4">
        <v>5467.5299099999993</v>
      </c>
      <c r="AE44" s="7">
        <v>5467.5299099999993</v>
      </c>
      <c r="AG44" s="49" t="s">
        <v>32</v>
      </c>
      <c r="AH44" s="20">
        <v>4394.4784549999995</v>
      </c>
      <c r="AI44" s="27">
        <v>3910.57204</v>
      </c>
      <c r="AK44" s="25" t="s">
        <v>32</v>
      </c>
      <c r="AL44" s="4">
        <v>5800.0197250000001</v>
      </c>
      <c r="AM44" s="60">
        <v>5800.0197250000001</v>
      </c>
      <c r="AN44" s="7">
        <v>5800.0197250000001</v>
      </c>
      <c r="AP44" s="8" t="s">
        <v>32</v>
      </c>
      <c r="AQ44" s="7">
        <v>5743.3344950000001</v>
      </c>
      <c r="AS44" s="14" t="s">
        <v>32</v>
      </c>
      <c r="AT44" s="4">
        <v>5800.0197250000001</v>
      </c>
      <c r="AU44" s="7">
        <v>5800.0197250000001</v>
      </c>
      <c r="AW44" s="49" t="s">
        <v>32</v>
      </c>
      <c r="AX44" s="20">
        <v>5132.0211800000006</v>
      </c>
      <c r="AY44" s="27">
        <v>4878.6275949999999</v>
      </c>
      <c r="BA44" s="25" t="s">
        <v>32</v>
      </c>
      <c r="BB44" s="4">
        <v>0</v>
      </c>
      <c r="BC44" s="60">
        <v>0</v>
      </c>
      <c r="BD44" s="7">
        <v>0</v>
      </c>
      <c r="BF44" s="8" t="s">
        <v>32</v>
      </c>
      <c r="BG44" s="7">
        <v>0</v>
      </c>
      <c r="BI44" s="14" t="s">
        <v>32</v>
      </c>
      <c r="BJ44" s="4">
        <v>0</v>
      </c>
      <c r="BK44" s="7">
        <v>0</v>
      </c>
      <c r="BM44" s="49" t="s">
        <v>32</v>
      </c>
      <c r="BN44" s="20">
        <v>0</v>
      </c>
      <c r="BO44" s="27">
        <v>0</v>
      </c>
    </row>
    <row r="45" spans="2:67">
      <c r="B45" s="25" t="s">
        <v>33</v>
      </c>
      <c r="C45" s="4">
        <v>47672.814614999996</v>
      </c>
      <c r="D45" s="60">
        <v>47923.053140000004</v>
      </c>
      <c r="E45" s="7">
        <v>47923.053140000004</v>
      </c>
      <c r="G45" s="8" t="s">
        <v>33</v>
      </c>
      <c r="H45" s="7">
        <v>44261.680834999999</v>
      </c>
      <c r="J45" s="14" t="s">
        <v>33</v>
      </c>
      <c r="K45" s="4">
        <v>49502.868770000001</v>
      </c>
      <c r="L45" s="7">
        <v>50833.274424999996</v>
      </c>
      <c r="N45" s="49" t="s">
        <v>33</v>
      </c>
      <c r="O45" s="4">
        <v>48093.155914999996</v>
      </c>
      <c r="P45" s="7">
        <v>48273.049814999998</v>
      </c>
      <c r="R45" s="71" t="s">
        <v>33</v>
      </c>
      <c r="S45" s="26">
        <v>54428.922564097498</v>
      </c>
      <c r="U45" s="25" t="s">
        <v>33</v>
      </c>
      <c r="V45" s="4">
        <v>23702.898154999999</v>
      </c>
      <c r="W45" s="60">
        <v>23827.316800000001</v>
      </c>
      <c r="X45" s="7">
        <v>23827.316800000001</v>
      </c>
      <c r="Z45" s="8" t="s">
        <v>33</v>
      </c>
      <c r="AA45" s="7">
        <v>21991.421914999999</v>
      </c>
      <c r="AC45" s="14" t="s">
        <v>33</v>
      </c>
      <c r="AD45" s="4">
        <v>24598.935195000002</v>
      </c>
      <c r="AE45" s="7">
        <v>25248.641034999997</v>
      </c>
      <c r="AG45" s="49" t="s">
        <v>33</v>
      </c>
      <c r="AH45" s="19">
        <v>23907.698194999997</v>
      </c>
      <c r="AI45" s="26">
        <v>23990.774020000001</v>
      </c>
      <c r="AK45" s="25" t="s">
        <v>33</v>
      </c>
      <c r="AL45" s="4">
        <v>23890.200095</v>
      </c>
      <c r="AM45" s="60">
        <v>24015.601685000001</v>
      </c>
      <c r="AN45" s="7">
        <v>24015.601685000001</v>
      </c>
      <c r="AP45" s="8" t="s">
        <v>33</v>
      </c>
      <c r="AQ45" s="7">
        <v>22161.894435000002</v>
      </c>
      <c r="AS45" s="14" t="s">
        <v>33</v>
      </c>
      <c r="AT45" s="4">
        <v>24789.830195000002</v>
      </c>
      <c r="AU45" s="7">
        <v>25443.880265</v>
      </c>
      <c r="AW45" s="49" t="s">
        <v>33</v>
      </c>
      <c r="AX45" s="19">
        <v>24105.012449999998</v>
      </c>
      <c r="AY45" s="26">
        <v>24201.489249999999</v>
      </c>
      <c r="BA45" s="25" t="s">
        <v>33</v>
      </c>
      <c r="BB45" s="4">
        <v>79.71636500000001</v>
      </c>
      <c r="BC45" s="60">
        <v>80.134654999999995</v>
      </c>
      <c r="BD45" s="7">
        <v>80.134654999999995</v>
      </c>
      <c r="BF45" s="8" t="s">
        <v>33</v>
      </c>
      <c r="BG45" s="7">
        <v>108.364485</v>
      </c>
      <c r="BI45" s="14" t="s">
        <v>33</v>
      </c>
      <c r="BJ45" s="4">
        <v>114.10338</v>
      </c>
      <c r="BK45" s="7">
        <v>140.75312500000001</v>
      </c>
      <c r="BM45" s="49" t="s">
        <v>33</v>
      </c>
      <c r="BN45" s="19">
        <v>80.445270000000008</v>
      </c>
      <c r="BO45" s="26">
        <v>80.786545000000004</v>
      </c>
    </row>
    <row r="46" spans="2:67" ht="15.75" thickBot="1">
      <c r="B46" s="28" t="s">
        <v>34</v>
      </c>
      <c r="C46" s="10">
        <v>551822.00551499997</v>
      </c>
      <c r="D46" s="62">
        <v>521474.99995000003</v>
      </c>
      <c r="E46" s="11">
        <v>521474.99995000003</v>
      </c>
      <c r="G46" s="9" t="s">
        <v>34</v>
      </c>
      <c r="H46" s="11">
        <v>404875.33749999997</v>
      </c>
      <c r="J46" s="15" t="s">
        <v>34</v>
      </c>
      <c r="K46" s="10">
        <v>504394.99650000001</v>
      </c>
      <c r="L46" s="11">
        <v>492626.995</v>
      </c>
      <c r="N46" s="50" t="s">
        <v>34</v>
      </c>
      <c r="O46" s="29">
        <v>540394.21649999998</v>
      </c>
      <c r="P46" s="30">
        <v>535229.21100000001</v>
      </c>
      <c r="R46" s="72" t="s">
        <v>34</v>
      </c>
      <c r="S46" s="30">
        <v>428331.20058394154</v>
      </c>
      <c r="U46" s="28" t="s">
        <v>34</v>
      </c>
      <c r="V46" s="10">
        <v>449327.37349999999</v>
      </c>
      <c r="W46" s="62">
        <v>422766.72500000003</v>
      </c>
      <c r="X46" s="11">
        <v>422766.72500000003</v>
      </c>
      <c r="Z46" s="9" t="s">
        <v>34</v>
      </c>
      <c r="AA46" s="11">
        <v>308093.99244999996</v>
      </c>
      <c r="AC46" s="15" t="s">
        <v>34</v>
      </c>
      <c r="AD46" s="10">
        <v>408053.97650000005</v>
      </c>
      <c r="AE46" s="11">
        <v>398439.76699999999</v>
      </c>
      <c r="AG46" s="50" t="s">
        <v>34</v>
      </c>
      <c r="AH46" s="29">
        <v>428842.69749999995</v>
      </c>
      <c r="AI46" s="30">
        <v>422897.50449999998</v>
      </c>
      <c r="AK46" s="28" t="s">
        <v>34</v>
      </c>
      <c r="AL46" s="10">
        <v>101750.31634999999</v>
      </c>
      <c r="AM46" s="62">
        <v>97068.311700000006</v>
      </c>
      <c r="AN46" s="11">
        <v>97068.311700000006</v>
      </c>
      <c r="AP46" s="9" t="s">
        <v>34</v>
      </c>
      <c r="AQ46" s="11">
        <v>87857.507500000007</v>
      </c>
      <c r="AS46" s="15" t="s">
        <v>34</v>
      </c>
      <c r="AT46" s="10">
        <v>93300.059000000008</v>
      </c>
      <c r="AU46" s="11">
        <v>87211.694749999995</v>
      </c>
      <c r="AW46" s="50" t="s">
        <v>34</v>
      </c>
      <c r="AX46" s="29">
        <v>104701.75380000001</v>
      </c>
      <c r="AY46" s="30">
        <v>103263.1574</v>
      </c>
      <c r="BA46" s="28" t="s">
        <v>34</v>
      </c>
      <c r="BB46" s="10">
        <v>744.31566499999997</v>
      </c>
      <c r="BC46" s="62">
        <v>1639.96325</v>
      </c>
      <c r="BD46" s="11">
        <v>1639.96325</v>
      </c>
      <c r="BF46" s="9" t="s">
        <v>34</v>
      </c>
      <c r="BG46" s="11">
        <v>8923.8437549999999</v>
      </c>
      <c r="BI46" s="15" t="s">
        <v>34</v>
      </c>
      <c r="BJ46" s="10">
        <v>3040.9796149999997</v>
      </c>
      <c r="BK46" s="11">
        <v>6975.52376</v>
      </c>
      <c r="BM46" s="50" t="s">
        <v>34</v>
      </c>
      <c r="BN46" s="29">
        <v>6849.7352699999992</v>
      </c>
      <c r="BO46" s="30">
        <v>9068.5542100000002</v>
      </c>
    </row>
    <row r="49" spans="7:7">
      <c r="G49" s="1" t="s">
        <v>118</v>
      </c>
    </row>
    <row r="50" spans="7:7">
      <c r="G50" s="1" t="s">
        <v>119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S46"/>
  <sheetViews>
    <sheetView showGridLines="0" zoomScale="85" zoomScaleNormal="85" workbookViewId="0">
      <selection activeCell="M48" sqref="M48"/>
    </sheetView>
  </sheetViews>
  <sheetFormatPr defaultColWidth="8.88671875" defaultRowHeight="15"/>
  <cols>
    <col min="1" max="8" width="8.88671875" style="1"/>
    <col min="9" max="9" width="12.6640625" style="1" customWidth="1"/>
    <col min="10" max="16384" width="8.88671875" style="1"/>
  </cols>
  <sheetData>
    <row r="2" spans="2:19" ht="18.75">
      <c r="B2" s="2" t="s">
        <v>41</v>
      </c>
    </row>
    <row r="3" spans="2:19" ht="15.75">
      <c r="C3"/>
      <c r="D3"/>
      <c r="E3"/>
      <c r="F3"/>
      <c r="G3"/>
      <c r="H3"/>
      <c r="I3"/>
      <c r="J3"/>
    </row>
    <row r="4" spans="2:19" ht="18.75">
      <c r="B4" s="2" t="s">
        <v>69</v>
      </c>
      <c r="C4"/>
      <c r="D4"/>
      <c r="E4"/>
      <c r="G4" s="2" t="s">
        <v>68</v>
      </c>
      <c r="H4"/>
      <c r="J4" s="2" t="s">
        <v>36</v>
      </c>
      <c r="K4"/>
      <c r="L4"/>
      <c r="N4" s="2" t="s">
        <v>70</v>
      </c>
      <c r="O4"/>
      <c r="P4"/>
      <c r="R4" s="2" t="s">
        <v>81</v>
      </c>
      <c r="S4"/>
    </row>
    <row r="5" spans="2:19" ht="16.5" thickBot="1">
      <c r="B5" s="3" t="s">
        <v>37</v>
      </c>
      <c r="C5"/>
      <c r="D5"/>
      <c r="E5"/>
      <c r="G5" s="3" t="s">
        <v>37</v>
      </c>
      <c r="H5"/>
      <c r="J5" s="3" t="s">
        <v>37</v>
      </c>
      <c r="K5"/>
      <c r="L5"/>
      <c r="N5" s="3" t="s">
        <v>37</v>
      </c>
      <c r="O5"/>
      <c r="P5"/>
      <c r="R5" s="3" t="s">
        <v>37</v>
      </c>
      <c r="S5"/>
    </row>
    <row r="6" spans="2:19" ht="15.75" thickBot="1">
      <c r="B6" s="21" t="s">
        <v>1</v>
      </c>
      <c r="C6" s="22">
        <v>2020</v>
      </c>
      <c r="D6" s="59" t="s">
        <v>75</v>
      </c>
      <c r="E6" s="23" t="s">
        <v>76</v>
      </c>
      <c r="G6" s="5" t="s">
        <v>1</v>
      </c>
      <c r="H6" s="18">
        <v>2040</v>
      </c>
      <c r="J6" s="12" t="s">
        <v>1</v>
      </c>
      <c r="K6" s="16">
        <v>2030</v>
      </c>
      <c r="L6" s="17">
        <v>2040</v>
      </c>
      <c r="N6" s="45" t="s">
        <v>1</v>
      </c>
      <c r="O6" s="46">
        <v>2030</v>
      </c>
      <c r="P6" s="47">
        <v>2040</v>
      </c>
      <c r="R6" s="67" t="s">
        <v>1</v>
      </c>
      <c r="S6" s="68">
        <v>2030</v>
      </c>
    </row>
    <row r="7" spans="2:19" ht="15.75" thickTop="1">
      <c r="B7" s="24" t="s">
        <v>72</v>
      </c>
      <c r="C7" s="4">
        <f>C8-((C13+C16+C36+C42))</f>
        <v>26972.813669586612</v>
      </c>
      <c r="D7" s="60">
        <f>D8-((D13+D16+D36+D42))</f>
        <v>26623.057538196634</v>
      </c>
      <c r="E7" s="7">
        <f>E8-((E13+E16+E36+E42))</f>
        <v>26824.689506327763</v>
      </c>
      <c r="G7" s="6" t="s">
        <v>72</v>
      </c>
      <c r="H7" s="7">
        <f>H8-((H13+H16+H36+H42))</f>
        <v>21728.478594938479</v>
      </c>
      <c r="J7" s="13" t="s">
        <v>72</v>
      </c>
      <c r="K7" s="4">
        <f>K8-((K13+K16+K36+K42))</f>
        <v>26250.501860286437</v>
      </c>
      <c r="L7" s="7">
        <f>L8-((L13+L16+L36+L42))</f>
        <v>25139.532879366663</v>
      </c>
      <c r="N7" s="48" t="s">
        <v>72</v>
      </c>
      <c r="O7" s="4">
        <f>O8-((O13+O16+O36+O42))</f>
        <v>24783.089587261704</v>
      </c>
      <c r="P7" s="7">
        <f>P8-((P13+P16+P36+P42))</f>
        <v>22944.668814359866</v>
      </c>
      <c r="R7" s="69" t="s">
        <v>72</v>
      </c>
      <c r="S7" s="7">
        <f>S8-((S13+S16+S36+S42))</f>
        <v>23546.799705687077</v>
      </c>
    </row>
    <row r="8" spans="2:19" ht="15.75" thickBot="1">
      <c r="B8" s="51" t="s">
        <v>73</v>
      </c>
      <c r="C8" s="55">
        <f>SUM(C12:C46)</f>
        <v>27283.305114038329</v>
      </c>
      <c r="D8" s="61">
        <f>SUM(D12:D46)</f>
        <v>26930.817724196633</v>
      </c>
      <c r="E8" s="56">
        <f>SUM(E12:E46)</f>
        <v>27132.449692327762</v>
      </c>
      <c r="G8" s="52" t="s">
        <v>73</v>
      </c>
      <c r="H8" s="56">
        <f>SUM(H12:H46)</f>
        <v>21993.324650938477</v>
      </c>
      <c r="J8" s="53" t="s">
        <v>73</v>
      </c>
      <c r="K8" s="55">
        <f>SUM(K12:K46)</f>
        <v>26535.486206286438</v>
      </c>
      <c r="L8" s="56">
        <f>SUM(L12:L46)</f>
        <v>25425.670345366663</v>
      </c>
      <c r="N8" s="54" t="s">
        <v>73</v>
      </c>
      <c r="O8" s="57">
        <f>SUM(O12:O46)</f>
        <v>25052.712993261703</v>
      </c>
      <c r="P8" s="58">
        <f>SUM(P12:P46)</f>
        <v>23200.014870359864</v>
      </c>
      <c r="R8" s="70" t="s">
        <v>73</v>
      </c>
      <c r="S8" s="58">
        <f>SUM(S12:S46)</f>
        <v>23741.400548255551</v>
      </c>
    </row>
    <row r="9" spans="2:19" ht="18.75">
      <c r="B9" s="2"/>
      <c r="C9"/>
      <c r="D9"/>
      <c r="E9"/>
      <c r="G9" s="2"/>
      <c r="H9"/>
      <c r="J9" s="2"/>
      <c r="K9"/>
      <c r="L9"/>
      <c r="N9" s="2"/>
      <c r="O9"/>
      <c r="P9"/>
      <c r="R9" s="2"/>
      <c r="S9"/>
    </row>
    <row r="10" spans="2:19" ht="16.5" thickBot="1">
      <c r="B10" s="3" t="s">
        <v>37</v>
      </c>
      <c r="C10"/>
      <c r="D10"/>
      <c r="E10"/>
      <c r="G10" s="3" t="s">
        <v>37</v>
      </c>
      <c r="H10"/>
      <c r="J10" s="3" t="s">
        <v>37</v>
      </c>
      <c r="K10"/>
      <c r="L10"/>
      <c r="N10" s="3" t="s">
        <v>37</v>
      </c>
      <c r="O10"/>
      <c r="P10"/>
      <c r="R10" s="3" t="s">
        <v>37</v>
      </c>
      <c r="S10"/>
    </row>
    <row r="11" spans="2:19" ht="15.75" thickBot="1">
      <c r="B11" s="21" t="s">
        <v>1</v>
      </c>
      <c r="C11" s="22">
        <v>2020</v>
      </c>
      <c r="D11" s="59" t="s">
        <v>75</v>
      </c>
      <c r="E11" s="23" t="s">
        <v>76</v>
      </c>
      <c r="G11" s="5" t="s">
        <v>1</v>
      </c>
      <c r="H11" s="18">
        <v>2040</v>
      </c>
      <c r="J11" s="12" t="s">
        <v>1</v>
      </c>
      <c r="K11" s="16">
        <v>2030</v>
      </c>
      <c r="L11" s="17">
        <v>2040</v>
      </c>
      <c r="N11" s="45" t="s">
        <v>1</v>
      </c>
      <c r="O11" s="46">
        <v>2030</v>
      </c>
      <c r="P11" s="47">
        <v>2040</v>
      </c>
      <c r="R11" s="67" t="s">
        <v>1</v>
      </c>
      <c r="S11" s="68">
        <v>2030</v>
      </c>
    </row>
    <row r="12" spans="2:19" ht="15.75" thickTop="1">
      <c r="B12" s="24" t="s">
        <v>2</v>
      </c>
      <c r="C12" s="4">
        <v>407.1433010550835</v>
      </c>
      <c r="D12" s="60">
        <v>369.96350628392725</v>
      </c>
      <c r="E12" s="7">
        <v>369.96350628392725</v>
      </c>
      <c r="G12" s="6" t="s">
        <v>2</v>
      </c>
      <c r="H12" s="7">
        <v>346.30056401088166</v>
      </c>
      <c r="J12" s="13" t="s">
        <v>2</v>
      </c>
      <c r="K12" s="4">
        <v>368.171534378346</v>
      </c>
      <c r="L12" s="7">
        <v>321.66435570497345</v>
      </c>
      <c r="N12" s="48" t="s">
        <v>2</v>
      </c>
      <c r="O12" s="4">
        <v>345.5402726579938</v>
      </c>
      <c r="P12" s="7">
        <v>298.32992351967073</v>
      </c>
      <c r="R12" s="69" t="s">
        <v>2</v>
      </c>
      <c r="S12" s="7">
        <v>552.13597868473926</v>
      </c>
    </row>
    <row r="13" spans="2:19">
      <c r="B13" s="25" t="s">
        <v>3</v>
      </c>
      <c r="C13" s="4">
        <v>13</v>
      </c>
      <c r="D13" s="60">
        <v>13</v>
      </c>
      <c r="E13" s="7">
        <v>13</v>
      </c>
      <c r="G13" s="8" t="s">
        <v>3</v>
      </c>
      <c r="H13" s="7">
        <v>15</v>
      </c>
      <c r="J13" s="14" t="s">
        <v>3</v>
      </c>
      <c r="K13" s="4">
        <v>14</v>
      </c>
      <c r="L13" s="7">
        <v>15</v>
      </c>
      <c r="N13" s="49" t="s">
        <v>3</v>
      </c>
      <c r="O13" s="19">
        <v>14</v>
      </c>
      <c r="P13" s="26">
        <v>15</v>
      </c>
      <c r="R13" s="71" t="s">
        <v>3</v>
      </c>
      <c r="S13" s="26">
        <v>14</v>
      </c>
    </row>
    <row r="14" spans="2:19">
      <c r="B14" s="25" t="s">
        <v>66</v>
      </c>
      <c r="C14" s="4">
        <v>1119.9752699999999</v>
      </c>
      <c r="D14" s="60">
        <v>1126.0482099999999</v>
      </c>
      <c r="E14" s="7">
        <v>1126.0482099999999</v>
      </c>
      <c r="G14" s="8" t="s">
        <v>66</v>
      </c>
      <c r="H14" s="7">
        <v>1060.1007999999999</v>
      </c>
      <c r="J14" s="14" t="s">
        <v>66</v>
      </c>
      <c r="K14" s="4">
        <v>1109.4094729999999</v>
      </c>
      <c r="L14" s="7">
        <v>1109.4094729999999</v>
      </c>
      <c r="N14" s="49" t="s">
        <v>66</v>
      </c>
      <c r="O14" s="19">
        <v>1092.9600190000001</v>
      </c>
      <c r="P14" s="26">
        <v>1092.9600190000001</v>
      </c>
      <c r="R14" s="71" t="s">
        <v>66</v>
      </c>
      <c r="S14" s="26">
        <v>1042.6799053120385</v>
      </c>
    </row>
    <row r="15" spans="2:19">
      <c r="B15" s="25" t="s">
        <v>67</v>
      </c>
      <c r="C15" s="4">
        <v>103</v>
      </c>
      <c r="D15" s="60">
        <v>135</v>
      </c>
      <c r="E15" s="7">
        <v>135</v>
      </c>
      <c r="G15" s="8" t="s">
        <v>67</v>
      </c>
      <c r="H15" s="7">
        <v>135</v>
      </c>
      <c r="J15" s="14" t="s">
        <v>67</v>
      </c>
      <c r="K15" s="4">
        <v>135</v>
      </c>
      <c r="L15" s="7">
        <v>135</v>
      </c>
      <c r="N15" s="49" t="s">
        <v>67</v>
      </c>
      <c r="O15" s="19">
        <v>135</v>
      </c>
      <c r="P15" s="26">
        <v>135</v>
      </c>
      <c r="R15" s="71" t="s">
        <v>67</v>
      </c>
      <c r="S15" s="26">
        <v>100.09188762026163</v>
      </c>
    </row>
    <row r="16" spans="2:19">
      <c r="B16" s="25" t="s">
        <v>4</v>
      </c>
      <c r="C16" s="4">
        <v>190</v>
      </c>
      <c r="D16" s="60">
        <v>190</v>
      </c>
      <c r="E16" s="7">
        <v>190</v>
      </c>
      <c r="G16" s="8" t="s">
        <v>4</v>
      </c>
      <c r="H16" s="7">
        <v>170</v>
      </c>
      <c r="J16" s="14" t="s">
        <v>4</v>
      </c>
      <c r="K16" s="4">
        <v>190</v>
      </c>
      <c r="L16" s="7">
        <v>190</v>
      </c>
      <c r="N16" s="49" t="s">
        <v>4</v>
      </c>
      <c r="O16" s="19">
        <v>175.5</v>
      </c>
      <c r="P16" s="26">
        <v>160.5</v>
      </c>
      <c r="R16" s="71" t="s">
        <v>4</v>
      </c>
      <c r="S16" s="26">
        <v>180</v>
      </c>
    </row>
    <row r="17" spans="2:19">
      <c r="B17" s="25" t="s">
        <v>5</v>
      </c>
      <c r="C17" s="4">
        <v>0</v>
      </c>
      <c r="D17" s="60">
        <v>0</v>
      </c>
      <c r="E17" s="7">
        <v>0</v>
      </c>
      <c r="G17" s="8" t="s">
        <v>5</v>
      </c>
      <c r="H17" s="7">
        <v>0</v>
      </c>
      <c r="J17" s="14" t="s">
        <v>5</v>
      </c>
      <c r="K17" s="4">
        <v>0</v>
      </c>
      <c r="L17" s="7">
        <v>0</v>
      </c>
      <c r="N17" s="49" t="s">
        <v>5</v>
      </c>
      <c r="O17" s="19">
        <v>0</v>
      </c>
      <c r="P17" s="26">
        <v>0</v>
      </c>
      <c r="R17" s="71" t="s">
        <v>5</v>
      </c>
      <c r="S17" s="26">
        <v>0.25407202161084252</v>
      </c>
    </row>
    <row r="18" spans="2:19">
      <c r="B18" s="25" t="s">
        <v>6</v>
      </c>
      <c r="C18" s="4">
        <v>729.8</v>
      </c>
      <c r="D18" s="60">
        <v>729.8</v>
      </c>
      <c r="E18" s="7">
        <v>729.8</v>
      </c>
      <c r="G18" s="8" t="s">
        <v>6</v>
      </c>
      <c r="H18" s="7">
        <v>857</v>
      </c>
      <c r="J18" s="14" t="s">
        <v>6</v>
      </c>
      <c r="K18" s="4">
        <v>767</v>
      </c>
      <c r="L18" s="7">
        <v>827</v>
      </c>
      <c r="N18" s="49" t="s">
        <v>6</v>
      </c>
      <c r="O18" s="19">
        <v>806.9</v>
      </c>
      <c r="P18" s="26">
        <v>907</v>
      </c>
      <c r="R18" s="71" t="s">
        <v>6</v>
      </c>
      <c r="S18" s="26">
        <v>460.11270759809042</v>
      </c>
    </row>
    <row r="19" spans="2:19">
      <c r="B19" s="25" t="s">
        <v>7</v>
      </c>
      <c r="C19" s="4">
        <v>2647.4</v>
      </c>
      <c r="D19" s="60">
        <v>2559.6</v>
      </c>
      <c r="E19" s="7">
        <v>2559.6</v>
      </c>
      <c r="G19" s="8" t="s">
        <v>7</v>
      </c>
      <c r="H19" s="7">
        <v>1899.6</v>
      </c>
      <c r="J19" s="14" t="s">
        <v>7</v>
      </c>
      <c r="K19" s="4">
        <v>2260.3000000000002</v>
      </c>
      <c r="L19" s="7">
        <v>1937.9</v>
      </c>
      <c r="N19" s="49" t="s">
        <v>7</v>
      </c>
      <c r="O19" s="19">
        <v>2037.5</v>
      </c>
      <c r="P19" s="26">
        <v>1728.4</v>
      </c>
      <c r="R19" s="71" t="s">
        <v>7</v>
      </c>
      <c r="S19" s="26">
        <v>2340.6749185854173</v>
      </c>
    </row>
    <row r="20" spans="2:19">
      <c r="B20" s="25" t="s">
        <v>8</v>
      </c>
      <c r="C20" s="4">
        <v>1832.1</v>
      </c>
      <c r="D20" s="60">
        <v>1771.3</v>
      </c>
      <c r="E20" s="7">
        <v>1771.3</v>
      </c>
      <c r="G20" s="8" t="s">
        <v>8</v>
      </c>
      <c r="H20" s="7">
        <v>1314.6</v>
      </c>
      <c r="J20" s="14" t="s">
        <v>8</v>
      </c>
      <c r="K20" s="4">
        <v>1564.3</v>
      </c>
      <c r="L20" s="7">
        <v>1341.1</v>
      </c>
      <c r="N20" s="49" t="s">
        <v>8</v>
      </c>
      <c r="O20" s="19">
        <v>1410</v>
      </c>
      <c r="P20" s="26">
        <v>1196.0999999999999</v>
      </c>
      <c r="R20" s="71" t="s">
        <v>8</v>
      </c>
      <c r="S20" s="26">
        <v>1619.8416761278111</v>
      </c>
    </row>
    <row r="21" spans="2:19">
      <c r="B21" s="25" t="s">
        <v>9</v>
      </c>
      <c r="C21" s="4">
        <v>182.83943099999999</v>
      </c>
      <c r="D21" s="60">
        <v>171.57181600000001</v>
      </c>
      <c r="E21" s="7">
        <v>171.57181600000001</v>
      </c>
      <c r="G21" s="8" t="s">
        <v>9</v>
      </c>
      <c r="H21" s="7">
        <v>180.71051499999999</v>
      </c>
      <c r="J21" s="14" t="s">
        <v>9</v>
      </c>
      <c r="K21" s="4">
        <v>160.304202</v>
      </c>
      <c r="L21" s="7">
        <v>143.48120599999999</v>
      </c>
      <c r="N21" s="49" t="s">
        <v>9</v>
      </c>
      <c r="O21" s="19">
        <v>191.293105</v>
      </c>
      <c r="P21" s="26">
        <v>191.293105</v>
      </c>
      <c r="R21" s="71" t="s">
        <v>9</v>
      </c>
      <c r="S21" s="26">
        <v>277.29292448184736</v>
      </c>
    </row>
    <row r="22" spans="2:19">
      <c r="B22" s="25" t="s">
        <v>10</v>
      </c>
      <c r="C22" s="4">
        <v>46.931395000000002</v>
      </c>
      <c r="D22" s="60">
        <v>45.769784000000001</v>
      </c>
      <c r="E22" s="7">
        <v>45.769784000000001</v>
      </c>
      <c r="G22" s="8" t="s">
        <v>10</v>
      </c>
      <c r="H22" s="7">
        <v>32.007280000000002</v>
      </c>
      <c r="J22" s="14" t="s">
        <v>10</v>
      </c>
      <c r="K22" s="4">
        <v>44.311709999999998</v>
      </c>
      <c r="L22" s="7">
        <v>44.681409000000002</v>
      </c>
      <c r="N22" s="49" t="s">
        <v>10</v>
      </c>
      <c r="O22" s="19">
        <v>36.467413999999998</v>
      </c>
      <c r="P22" s="26">
        <v>31.627942999999998</v>
      </c>
      <c r="R22" s="71" t="s">
        <v>10</v>
      </c>
      <c r="S22" s="26">
        <v>53.309378486973536</v>
      </c>
    </row>
    <row r="23" spans="2:19">
      <c r="B23" s="25" t="s">
        <v>11</v>
      </c>
      <c r="C23" s="4">
        <v>1258.2647059999999</v>
      </c>
      <c r="D23" s="60">
        <v>1336.238926</v>
      </c>
      <c r="E23" s="7">
        <v>1336.238926</v>
      </c>
      <c r="G23" s="8" t="s">
        <v>11</v>
      </c>
      <c r="H23" s="7">
        <v>1463.228061</v>
      </c>
      <c r="J23" s="14" t="s">
        <v>11</v>
      </c>
      <c r="K23" s="4">
        <v>1404.6849990000001</v>
      </c>
      <c r="L23" s="7">
        <v>1556.67255</v>
      </c>
      <c r="N23" s="49" t="s">
        <v>11</v>
      </c>
      <c r="O23" s="19">
        <v>1368.0783489999999</v>
      </c>
      <c r="P23" s="26">
        <v>1451.127536</v>
      </c>
      <c r="R23" s="71" t="s">
        <v>11</v>
      </c>
      <c r="S23" s="26">
        <v>839.66147748550111</v>
      </c>
    </row>
    <row r="24" spans="2:19">
      <c r="B24" s="25" t="s">
        <v>12</v>
      </c>
      <c r="C24" s="4">
        <v>114.8</v>
      </c>
      <c r="D24" s="60">
        <v>108.4</v>
      </c>
      <c r="E24" s="7">
        <v>108.4</v>
      </c>
      <c r="G24" s="8" t="s">
        <v>12</v>
      </c>
      <c r="H24" s="7">
        <v>70.7</v>
      </c>
      <c r="J24" s="14" t="s">
        <v>12</v>
      </c>
      <c r="K24" s="4">
        <v>108.4</v>
      </c>
      <c r="L24" s="7">
        <v>108.4</v>
      </c>
      <c r="N24" s="49" t="s">
        <v>12</v>
      </c>
      <c r="O24" s="19">
        <v>70.7</v>
      </c>
      <c r="P24" s="26">
        <v>70.7</v>
      </c>
      <c r="R24" s="71" t="s">
        <v>12</v>
      </c>
      <c r="S24" s="26">
        <v>85.958171341183032</v>
      </c>
    </row>
    <row r="25" spans="2:19">
      <c r="B25" s="25" t="s">
        <v>13</v>
      </c>
      <c r="C25" s="4">
        <v>2634.2498730000002</v>
      </c>
      <c r="D25" s="60">
        <v>2558.477406</v>
      </c>
      <c r="E25" s="7">
        <v>2558.477406</v>
      </c>
      <c r="G25" s="8" t="s">
        <v>13</v>
      </c>
      <c r="H25" s="7">
        <v>1994.346569</v>
      </c>
      <c r="J25" s="14" t="s">
        <v>13</v>
      </c>
      <c r="K25" s="4">
        <v>2685.613863</v>
      </c>
      <c r="L25" s="7">
        <v>2665.6733039999999</v>
      </c>
      <c r="N25" s="49" t="s">
        <v>13</v>
      </c>
      <c r="O25" s="19">
        <v>2430.0419000000002</v>
      </c>
      <c r="P25" s="26">
        <v>2306.5989119999999</v>
      </c>
      <c r="R25" s="71" t="s">
        <v>13</v>
      </c>
      <c r="S25" s="26">
        <v>2127.4488997640269</v>
      </c>
    </row>
    <row r="26" spans="2:19">
      <c r="B26" s="25" t="s">
        <v>14</v>
      </c>
      <c r="C26" s="4">
        <v>1024.4305059999999</v>
      </c>
      <c r="D26" s="60">
        <v>994.963435</v>
      </c>
      <c r="E26" s="7">
        <v>994.963435</v>
      </c>
      <c r="G26" s="8" t="s">
        <v>14</v>
      </c>
      <c r="H26" s="7">
        <v>775.57922099999996</v>
      </c>
      <c r="J26" s="14" t="s">
        <v>14</v>
      </c>
      <c r="K26" s="4">
        <v>1044.405391</v>
      </c>
      <c r="L26" s="7">
        <v>1036.650729</v>
      </c>
      <c r="N26" s="49" t="s">
        <v>14</v>
      </c>
      <c r="O26" s="19">
        <v>945.01629400000002</v>
      </c>
      <c r="P26" s="26">
        <v>897.01068799999996</v>
      </c>
      <c r="R26" s="71" t="s">
        <v>14</v>
      </c>
      <c r="S26" s="26">
        <v>827.34123850080493</v>
      </c>
    </row>
    <row r="27" spans="2:19">
      <c r="B27" s="25" t="s">
        <v>15</v>
      </c>
      <c r="C27" s="4">
        <v>331.88457599999998</v>
      </c>
      <c r="D27" s="60">
        <v>335.04948300000001</v>
      </c>
      <c r="E27" s="7">
        <v>335.04948300000001</v>
      </c>
      <c r="G27" s="8" t="s">
        <v>15</v>
      </c>
      <c r="H27" s="7">
        <v>311.53779300000002</v>
      </c>
      <c r="J27" s="14" t="s">
        <v>15</v>
      </c>
      <c r="K27" s="4">
        <v>338.24457100000001</v>
      </c>
      <c r="L27" s="7">
        <v>344.72644500000001</v>
      </c>
      <c r="N27" s="49" t="s">
        <v>15</v>
      </c>
      <c r="O27" s="19">
        <v>330.85903000000002</v>
      </c>
      <c r="P27" s="26">
        <v>331.521344</v>
      </c>
      <c r="R27" s="71" t="s">
        <v>15</v>
      </c>
      <c r="S27" s="26">
        <v>332.32976918605124</v>
      </c>
    </row>
    <row r="28" spans="2:19">
      <c r="B28" s="25" t="s">
        <v>16</v>
      </c>
      <c r="C28" s="4">
        <v>99.039011000000002</v>
      </c>
      <c r="D28" s="60">
        <v>112.05425200000001</v>
      </c>
      <c r="E28" s="7">
        <v>112.05425200000001</v>
      </c>
      <c r="G28" s="8" t="s">
        <v>16</v>
      </c>
      <c r="H28" s="7">
        <v>87.416460999999998</v>
      </c>
      <c r="J28" s="14" t="s">
        <v>16</v>
      </c>
      <c r="K28" s="4">
        <v>101.25702</v>
      </c>
      <c r="L28" s="7">
        <v>99.701128999999995</v>
      </c>
      <c r="N28" s="49" t="s">
        <v>16</v>
      </c>
      <c r="O28" s="19">
        <v>93.497617000000005</v>
      </c>
      <c r="P28" s="26">
        <v>88.094538999999997</v>
      </c>
      <c r="R28" s="71" t="s">
        <v>16</v>
      </c>
      <c r="S28" s="26">
        <v>82.272192920201931</v>
      </c>
    </row>
    <row r="29" spans="2:19">
      <c r="B29" s="25" t="s">
        <v>17</v>
      </c>
      <c r="C29" s="4">
        <v>172.83299500000001</v>
      </c>
      <c r="D29" s="60">
        <v>182.13305199999999</v>
      </c>
      <c r="E29" s="7">
        <v>182.13305199999999</v>
      </c>
      <c r="G29" s="8" t="s">
        <v>17</v>
      </c>
      <c r="H29" s="7">
        <v>184.990161</v>
      </c>
      <c r="J29" s="14" t="s">
        <v>17</v>
      </c>
      <c r="K29" s="4">
        <v>197.995147</v>
      </c>
      <c r="L29" s="7">
        <v>225.01696200000001</v>
      </c>
      <c r="N29" s="49" t="s">
        <v>17</v>
      </c>
      <c r="O29" s="19">
        <v>210.8408</v>
      </c>
      <c r="P29" s="26">
        <v>249.22474600000001</v>
      </c>
      <c r="R29" s="71" t="s">
        <v>17</v>
      </c>
      <c r="S29" s="26">
        <v>151.33097255422567</v>
      </c>
    </row>
    <row r="30" spans="2:19">
      <c r="B30" s="25" t="s">
        <v>18</v>
      </c>
      <c r="C30" s="4">
        <v>722.418858</v>
      </c>
      <c r="D30" s="60">
        <v>733.84555899999998</v>
      </c>
      <c r="E30" s="7">
        <v>733.84555899999998</v>
      </c>
      <c r="G30" s="8" t="s">
        <v>18</v>
      </c>
      <c r="H30" s="7">
        <v>494</v>
      </c>
      <c r="J30" s="14" t="s">
        <v>18</v>
      </c>
      <c r="K30" s="4">
        <v>605.92499999999995</v>
      </c>
      <c r="L30" s="7">
        <v>585</v>
      </c>
      <c r="N30" s="49" t="s">
        <v>18</v>
      </c>
      <c r="O30" s="19">
        <v>583.88099999999997</v>
      </c>
      <c r="P30" s="26">
        <v>546</v>
      </c>
      <c r="R30" s="71" t="s">
        <v>18</v>
      </c>
      <c r="S30" s="26">
        <v>532.4116563709149</v>
      </c>
    </row>
    <row r="31" spans="2:19">
      <c r="B31" s="25" t="s">
        <v>19</v>
      </c>
      <c r="C31" s="4">
        <v>139.66835599999999</v>
      </c>
      <c r="D31" s="60">
        <v>157.18755100000001</v>
      </c>
      <c r="E31" s="7">
        <v>157.18755100000001</v>
      </c>
      <c r="G31" s="8" t="s">
        <v>19</v>
      </c>
      <c r="H31" s="7">
        <v>157.18755100000001</v>
      </c>
      <c r="J31" s="14" t="s">
        <v>19</v>
      </c>
      <c r="K31" s="4">
        <v>157.18755100000001</v>
      </c>
      <c r="L31" s="7">
        <v>157.18755100000001</v>
      </c>
      <c r="N31" s="49" t="s">
        <v>19</v>
      </c>
      <c r="O31" s="19">
        <v>157.18755100000001</v>
      </c>
      <c r="P31" s="26">
        <v>157.18755100000001</v>
      </c>
      <c r="R31" s="71" t="s">
        <v>19</v>
      </c>
      <c r="S31" s="26">
        <v>130.78292559780863</v>
      </c>
    </row>
    <row r="32" spans="2:19">
      <c r="B32" s="25" t="s">
        <v>20</v>
      </c>
      <c r="C32" s="4">
        <v>3801.9196000000002</v>
      </c>
      <c r="D32" s="60">
        <v>3806.4117000000001</v>
      </c>
      <c r="E32" s="7">
        <v>3806.4117000000001</v>
      </c>
      <c r="G32" s="8" t="s">
        <v>20</v>
      </c>
      <c r="H32" s="7">
        <v>3057.4872</v>
      </c>
      <c r="J32" s="14" t="s">
        <v>20</v>
      </c>
      <c r="K32" s="4">
        <v>3770.2757999999999</v>
      </c>
      <c r="L32" s="7">
        <v>3510.3634000000002</v>
      </c>
      <c r="N32" s="49" t="s">
        <v>20</v>
      </c>
      <c r="O32" s="19">
        <v>3476.8971999999999</v>
      </c>
      <c r="P32" s="26">
        <v>2993.2042000000001</v>
      </c>
      <c r="R32" s="71" t="s">
        <v>20</v>
      </c>
      <c r="S32" s="26">
        <v>3318.1753416670977</v>
      </c>
    </row>
    <row r="33" spans="2:19">
      <c r="B33" s="25" t="s">
        <v>21</v>
      </c>
      <c r="C33" s="4">
        <v>111</v>
      </c>
      <c r="D33" s="60">
        <v>111</v>
      </c>
      <c r="E33" s="7">
        <v>111</v>
      </c>
      <c r="G33" s="8" t="s">
        <v>21</v>
      </c>
      <c r="H33" s="7">
        <v>110</v>
      </c>
      <c r="J33" s="14" t="s">
        <v>21</v>
      </c>
      <c r="K33" s="4">
        <v>111</v>
      </c>
      <c r="L33" s="7">
        <v>111</v>
      </c>
      <c r="N33" s="49" t="s">
        <v>21</v>
      </c>
      <c r="O33" s="19">
        <v>110</v>
      </c>
      <c r="P33" s="26">
        <v>110</v>
      </c>
      <c r="R33" s="71" t="s">
        <v>21</v>
      </c>
      <c r="S33" s="26">
        <v>97.101267323019499</v>
      </c>
    </row>
    <row r="34" spans="2:19">
      <c r="B34" s="25" t="s">
        <v>22</v>
      </c>
      <c r="C34" s="4">
        <v>55.3</v>
      </c>
      <c r="D34" s="60">
        <v>55.3</v>
      </c>
      <c r="E34" s="7">
        <v>55.3</v>
      </c>
      <c r="G34" s="8" t="s">
        <v>22</v>
      </c>
      <c r="H34" s="7">
        <v>52.075665999999998</v>
      </c>
      <c r="J34" s="14" t="s">
        <v>22</v>
      </c>
      <c r="K34" s="4">
        <v>55.3</v>
      </c>
      <c r="L34" s="7">
        <v>55.3</v>
      </c>
      <c r="N34" s="49" t="s">
        <v>22</v>
      </c>
      <c r="O34" s="19">
        <v>51.552325000000003</v>
      </c>
      <c r="P34" s="26">
        <v>49.031939000000001</v>
      </c>
      <c r="R34" s="71" t="s">
        <v>22</v>
      </c>
      <c r="S34" s="26">
        <v>45.448376185403539</v>
      </c>
    </row>
    <row r="35" spans="2:19">
      <c r="B35" s="25" t="s">
        <v>23</v>
      </c>
      <c r="C35" s="4">
        <v>51.13588</v>
      </c>
      <c r="D35" s="60">
        <v>45.429363000000002</v>
      </c>
      <c r="E35" s="7">
        <v>45.429363000000002</v>
      </c>
      <c r="G35" s="8" t="s">
        <v>23</v>
      </c>
      <c r="H35" s="7">
        <v>40</v>
      </c>
      <c r="J35" s="14" t="s">
        <v>23</v>
      </c>
      <c r="K35" s="4">
        <v>50.532775000000001</v>
      </c>
      <c r="L35" s="7">
        <v>50.53</v>
      </c>
      <c r="N35" s="49" t="s">
        <v>23</v>
      </c>
      <c r="O35" s="19">
        <v>29.472270000000002</v>
      </c>
      <c r="P35" s="26">
        <v>29.47</v>
      </c>
      <c r="R35" s="71" t="s">
        <v>23</v>
      </c>
      <c r="S35" s="26">
        <v>44.801030446405491</v>
      </c>
    </row>
    <row r="36" spans="2:19">
      <c r="B36" s="25" t="s">
        <v>24</v>
      </c>
      <c r="C36" s="4">
        <v>8.6093860000000006</v>
      </c>
      <c r="D36" s="60">
        <v>8.6093860000000006</v>
      </c>
      <c r="E36" s="7">
        <v>8.6093860000000006</v>
      </c>
      <c r="G36" s="8" t="s">
        <v>24</v>
      </c>
      <c r="H36" s="7">
        <v>7.3179759999999998</v>
      </c>
      <c r="J36" s="14" t="s">
        <v>24</v>
      </c>
      <c r="K36" s="4">
        <v>8.6093860000000006</v>
      </c>
      <c r="L36" s="7">
        <v>8.6093860000000006</v>
      </c>
      <c r="N36" s="49" t="s">
        <v>24</v>
      </c>
      <c r="O36" s="19">
        <v>7.7484460000000004</v>
      </c>
      <c r="P36" s="26">
        <v>7.3179759999999998</v>
      </c>
      <c r="R36" s="71" t="s">
        <v>24</v>
      </c>
      <c r="S36" s="26">
        <v>0.34826191919540928</v>
      </c>
    </row>
    <row r="37" spans="2:19">
      <c r="B37" s="25" t="s">
        <v>25</v>
      </c>
      <c r="C37" s="4">
        <v>0</v>
      </c>
      <c r="D37" s="60">
        <v>0</v>
      </c>
      <c r="E37" s="7">
        <v>0</v>
      </c>
      <c r="G37" s="8" t="s">
        <v>25</v>
      </c>
      <c r="H37" s="7">
        <v>0</v>
      </c>
      <c r="J37" s="14" t="s">
        <v>25</v>
      </c>
      <c r="K37" s="4">
        <v>0</v>
      </c>
      <c r="L37" s="7">
        <v>0</v>
      </c>
      <c r="N37" s="49" t="s">
        <v>25</v>
      </c>
      <c r="O37" s="19">
        <v>0</v>
      </c>
      <c r="P37" s="26">
        <v>0</v>
      </c>
      <c r="R37" s="71" t="s">
        <v>25</v>
      </c>
      <c r="S37" s="26">
        <v>3.60483205079404E-2</v>
      </c>
    </row>
    <row r="38" spans="2:19">
      <c r="B38" s="25" t="s">
        <v>26</v>
      </c>
      <c r="C38" s="4">
        <v>3195.145645531521</v>
      </c>
      <c r="D38" s="60">
        <v>2852.1276939127101</v>
      </c>
      <c r="E38" s="7">
        <v>3053.7596620438385</v>
      </c>
      <c r="G38" s="8" t="s">
        <v>26</v>
      </c>
      <c r="H38" s="7">
        <v>1810.5756629275934</v>
      </c>
      <c r="J38" s="14" t="s">
        <v>26</v>
      </c>
      <c r="K38" s="4">
        <v>2883.9992719080942</v>
      </c>
      <c r="L38" s="7">
        <v>2571.7926036616932</v>
      </c>
      <c r="N38" s="49" t="s">
        <v>26</v>
      </c>
      <c r="O38" s="19">
        <v>2147.665394603709</v>
      </c>
      <c r="P38" s="26">
        <v>1566.7222298401907</v>
      </c>
      <c r="R38" s="71" t="s">
        <v>26</v>
      </c>
      <c r="S38" s="26">
        <v>2304.0070359698325</v>
      </c>
    </row>
    <row r="39" spans="2:19">
      <c r="B39" s="25" t="s">
        <v>27</v>
      </c>
      <c r="C39" s="4">
        <v>782.88858800000003</v>
      </c>
      <c r="D39" s="60">
        <v>794.617302</v>
      </c>
      <c r="E39" s="7">
        <v>794.617302</v>
      </c>
      <c r="G39" s="8" t="s">
        <v>27</v>
      </c>
      <c r="H39" s="7">
        <v>826.70342000000005</v>
      </c>
      <c r="J39" s="14" t="s">
        <v>27</v>
      </c>
      <c r="K39" s="4">
        <v>806.31785300000001</v>
      </c>
      <c r="L39" s="7">
        <v>826.70342000000005</v>
      </c>
      <c r="N39" s="49" t="s">
        <v>27</v>
      </c>
      <c r="O39" s="19">
        <v>806.31785300000001</v>
      </c>
      <c r="P39" s="26">
        <v>826.70342000000005</v>
      </c>
      <c r="R39" s="71" t="s">
        <v>27</v>
      </c>
      <c r="S39" s="26">
        <v>1285.3204063164749</v>
      </c>
    </row>
    <row r="40" spans="2:19">
      <c r="B40" s="25" t="s">
        <v>28</v>
      </c>
      <c r="C40" s="4">
        <v>146.73144300000001</v>
      </c>
      <c r="D40" s="60">
        <v>151.48674500000001</v>
      </c>
      <c r="E40" s="7">
        <v>151.48674500000001</v>
      </c>
      <c r="G40" s="8" t="s">
        <v>28</v>
      </c>
      <c r="H40" s="7">
        <v>148.97779299999999</v>
      </c>
      <c r="J40" s="14" t="s">
        <v>28</v>
      </c>
      <c r="K40" s="4">
        <v>155.604477</v>
      </c>
      <c r="L40" s="7">
        <v>155.604477</v>
      </c>
      <c r="N40" s="49" t="s">
        <v>28</v>
      </c>
      <c r="O40" s="19">
        <v>148.97779299999999</v>
      </c>
      <c r="P40" s="26">
        <v>148.97779299999999</v>
      </c>
      <c r="R40" s="71" t="s">
        <v>28</v>
      </c>
      <c r="S40" s="26">
        <v>76.233411117808117</v>
      </c>
    </row>
    <row r="41" spans="2:19">
      <c r="B41" s="25" t="s">
        <v>29</v>
      </c>
      <c r="C41" s="4">
        <v>592.06965000000002</v>
      </c>
      <c r="D41" s="60">
        <v>601.26174600000002</v>
      </c>
      <c r="E41" s="7">
        <v>601.26174600000002</v>
      </c>
      <c r="G41" s="8" t="s">
        <v>29</v>
      </c>
      <c r="H41" s="7">
        <v>681.07937100000004</v>
      </c>
      <c r="J41" s="14" t="s">
        <v>29</v>
      </c>
      <c r="K41" s="4">
        <v>608.95879500000001</v>
      </c>
      <c r="L41" s="7">
        <v>621.69506200000001</v>
      </c>
      <c r="N41" s="49" t="s">
        <v>29</v>
      </c>
      <c r="O41" s="19">
        <v>681.07937100000004</v>
      </c>
      <c r="P41" s="26">
        <v>681.07937100000004</v>
      </c>
      <c r="R41" s="71" t="s">
        <v>29</v>
      </c>
      <c r="S41" s="26">
        <v>726.73010768258973</v>
      </c>
    </row>
    <row r="42" spans="2:19">
      <c r="B42" s="25" t="s">
        <v>30</v>
      </c>
      <c r="C42" s="4">
        <v>98.882058451717313</v>
      </c>
      <c r="D42" s="60">
        <v>96.150800000000004</v>
      </c>
      <c r="E42" s="7">
        <v>96.150800000000004</v>
      </c>
      <c r="G42" s="8" t="s">
        <v>30</v>
      </c>
      <c r="H42" s="7">
        <v>72.528080000000003</v>
      </c>
      <c r="J42" s="14" t="s">
        <v>30</v>
      </c>
      <c r="K42" s="4">
        <v>72.374960000000002</v>
      </c>
      <c r="L42" s="7">
        <v>72.528080000000003</v>
      </c>
      <c r="N42" s="49" t="s">
        <v>30</v>
      </c>
      <c r="O42" s="19">
        <v>72.374960000000002</v>
      </c>
      <c r="P42" s="26">
        <v>72.528080000000003</v>
      </c>
      <c r="R42" s="71" t="s">
        <v>30</v>
      </c>
      <c r="S42" s="26">
        <v>0.25258064927726914</v>
      </c>
    </row>
    <row r="43" spans="2:19">
      <c r="B43" s="25" t="s">
        <v>31</v>
      </c>
      <c r="C43" s="4">
        <v>45.74</v>
      </c>
      <c r="D43" s="60">
        <v>46.65</v>
      </c>
      <c r="E43" s="7">
        <v>46.65</v>
      </c>
      <c r="G43" s="8" t="s">
        <v>31</v>
      </c>
      <c r="H43" s="7">
        <v>45.086390999999999</v>
      </c>
      <c r="J43" s="14" t="s">
        <v>31</v>
      </c>
      <c r="K43" s="4">
        <v>41.526277999999998</v>
      </c>
      <c r="L43" s="7">
        <v>42.576191999999999</v>
      </c>
      <c r="N43" s="49" t="s">
        <v>31</v>
      </c>
      <c r="O43" s="20">
        <v>35.276344999999999</v>
      </c>
      <c r="P43" s="27">
        <v>31.903293999999999</v>
      </c>
      <c r="R43" s="71" t="s">
        <v>31</v>
      </c>
      <c r="S43" s="27">
        <v>32.501357704028557</v>
      </c>
    </row>
    <row r="44" spans="2:19">
      <c r="B44" s="25" t="s">
        <v>32</v>
      </c>
      <c r="C44" s="4">
        <v>48.49</v>
      </c>
      <c r="D44" s="60">
        <v>53.02</v>
      </c>
      <c r="E44" s="7">
        <v>53.02</v>
      </c>
      <c r="G44" s="8" t="s">
        <v>32</v>
      </c>
      <c r="H44" s="7">
        <v>50.99</v>
      </c>
      <c r="J44" s="14" t="s">
        <v>32</v>
      </c>
      <c r="K44" s="4">
        <v>55.17</v>
      </c>
      <c r="L44" s="7">
        <v>55.17</v>
      </c>
      <c r="N44" s="49" t="s">
        <v>32</v>
      </c>
      <c r="O44" s="20">
        <v>46.62</v>
      </c>
      <c r="P44" s="27">
        <v>43.02</v>
      </c>
      <c r="R44" s="71" t="s">
        <v>32</v>
      </c>
      <c r="S44" s="27">
        <v>37.578407900741361</v>
      </c>
    </row>
    <row r="45" spans="2:19">
      <c r="B45" s="25" t="s">
        <v>33</v>
      </c>
      <c r="C45" s="4">
        <v>330.61458499999998</v>
      </c>
      <c r="D45" s="60">
        <v>332.350008</v>
      </c>
      <c r="E45" s="7">
        <v>332.350008</v>
      </c>
      <c r="G45" s="8" t="s">
        <v>33</v>
      </c>
      <c r="H45" s="7">
        <v>306.95811500000002</v>
      </c>
      <c r="J45" s="14" t="s">
        <v>33</v>
      </c>
      <c r="K45" s="4">
        <v>343.306149</v>
      </c>
      <c r="L45" s="7">
        <v>352.53261099999997</v>
      </c>
      <c r="N45" s="49" t="s">
        <v>33</v>
      </c>
      <c r="O45" s="19">
        <v>333.52968399999997</v>
      </c>
      <c r="P45" s="26">
        <v>334.77726100000001</v>
      </c>
      <c r="R45" s="71" t="s">
        <v>33</v>
      </c>
      <c r="S45" s="26">
        <v>377.46870700262525</v>
      </c>
    </row>
    <row r="46" spans="2:19" ht="15.75" thickBot="1">
      <c r="B46" s="28" t="s">
        <v>34</v>
      </c>
      <c r="C46" s="10">
        <v>4245</v>
      </c>
      <c r="D46" s="62">
        <v>4346</v>
      </c>
      <c r="E46" s="11">
        <v>4346</v>
      </c>
      <c r="G46" s="9" t="s">
        <v>34</v>
      </c>
      <c r="H46" s="11">
        <v>3234.24</v>
      </c>
      <c r="J46" s="15" t="s">
        <v>34</v>
      </c>
      <c r="K46" s="10">
        <v>4316</v>
      </c>
      <c r="L46" s="11">
        <v>4147</v>
      </c>
      <c r="N46" s="50" t="s">
        <v>34</v>
      </c>
      <c r="O46" s="29">
        <v>4669.9380000000001</v>
      </c>
      <c r="P46" s="30">
        <v>4451.6030000000001</v>
      </c>
      <c r="R46" s="72" t="s">
        <v>34</v>
      </c>
      <c r="S46" s="30">
        <v>3645.4674554110311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S46"/>
  <sheetViews>
    <sheetView showGridLines="0" zoomScale="85" zoomScaleNormal="85" workbookViewId="0">
      <selection activeCell="A17" sqref="A17"/>
    </sheetView>
  </sheetViews>
  <sheetFormatPr defaultColWidth="8.88671875" defaultRowHeight="15"/>
  <cols>
    <col min="1" max="8" width="8.88671875" style="1"/>
    <col min="9" max="9" width="12.6640625" style="1" customWidth="1"/>
    <col min="10" max="16384" width="8.88671875" style="1"/>
  </cols>
  <sheetData>
    <row r="2" spans="2:19" ht="18.75">
      <c r="B2" s="2" t="s">
        <v>42</v>
      </c>
    </row>
    <row r="3" spans="2:19" ht="15.75">
      <c r="C3"/>
      <c r="D3"/>
      <c r="E3"/>
      <c r="F3"/>
      <c r="G3"/>
      <c r="H3"/>
      <c r="I3"/>
      <c r="J3"/>
    </row>
    <row r="4" spans="2:19" ht="18.75">
      <c r="B4" s="2" t="s">
        <v>69</v>
      </c>
      <c r="C4"/>
      <c r="D4"/>
      <c r="E4"/>
      <c r="G4" s="2" t="s">
        <v>68</v>
      </c>
      <c r="H4"/>
      <c r="J4" s="2" t="s">
        <v>36</v>
      </c>
      <c r="K4"/>
      <c r="L4"/>
      <c r="N4" s="2" t="s">
        <v>70</v>
      </c>
      <c r="O4"/>
      <c r="P4"/>
      <c r="R4" s="2" t="s">
        <v>81</v>
      </c>
      <c r="S4"/>
    </row>
    <row r="5" spans="2:19" ht="16.5" thickBot="1">
      <c r="B5" s="3" t="s">
        <v>37</v>
      </c>
      <c r="C5"/>
      <c r="D5"/>
      <c r="E5"/>
      <c r="G5" s="3" t="s">
        <v>37</v>
      </c>
      <c r="H5"/>
      <c r="J5" s="3" t="s">
        <v>37</v>
      </c>
      <c r="K5"/>
      <c r="L5"/>
      <c r="N5" s="3" t="s">
        <v>37</v>
      </c>
      <c r="O5"/>
      <c r="P5"/>
      <c r="R5" s="3" t="s">
        <v>37</v>
      </c>
      <c r="S5"/>
    </row>
    <row r="6" spans="2:19" ht="15.75" thickBot="1">
      <c r="B6" s="21" t="s">
        <v>1</v>
      </c>
      <c r="C6" s="22">
        <v>2020</v>
      </c>
      <c r="D6" s="59" t="s">
        <v>75</v>
      </c>
      <c r="E6" s="23" t="s">
        <v>76</v>
      </c>
      <c r="G6" s="5" t="s">
        <v>1</v>
      </c>
      <c r="H6" s="18">
        <v>2040</v>
      </c>
      <c r="J6" s="12" t="s">
        <v>1</v>
      </c>
      <c r="K6" s="16">
        <v>2030</v>
      </c>
      <c r="L6" s="17">
        <v>2040</v>
      </c>
      <c r="N6" s="45" t="s">
        <v>1</v>
      </c>
      <c r="O6" s="46">
        <v>2030</v>
      </c>
      <c r="P6" s="47">
        <v>2040</v>
      </c>
      <c r="R6" s="67" t="s">
        <v>1</v>
      </c>
      <c r="S6" s="68">
        <v>2030</v>
      </c>
    </row>
    <row r="7" spans="2:19" ht="15.75" thickTop="1">
      <c r="B7" s="24" t="s">
        <v>72</v>
      </c>
      <c r="C7" s="4">
        <f>C8-((C13+C16+C36+C42))</f>
        <v>21569.416080346353</v>
      </c>
      <c r="D7" s="60">
        <f>D8-((D13+D16+D36+D42))</f>
        <v>21048.051568826653</v>
      </c>
      <c r="E7" s="7">
        <f>E8-((E13+E16+E36+E42))</f>
        <v>21199.801096825337</v>
      </c>
      <c r="G7" s="6" t="s">
        <v>72</v>
      </c>
      <c r="H7" s="7">
        <f>H8-((H13+H16+H36+H42))</f>
        <v>17461.828107175486</v>
      </c>
      <c r="J7" s="13" t="s">
        <v>72</v>
      </c>
      <c r="K7" s="4">
        <f>K8-((K13+K16+K36+K42))</f>
        <v>20687.409082446258</v>
      </c>
      <c r="L7" s="7">
        <f>L8-((L13+L16+L36+L42))</f>
        <v>19881.552873486275</v>
      </c>
      <c r="N7" s="48" t="s">
        <v>72</v>
      </c>
      <c r="O7" s="4">
        <f>O8-((O13+O16+O36+O42))</f>
        <v>19609.117696627323</v>
      </c>
      <c r="P7" s="7">
        <f>P8-((P13+P16+P36+P42))</f>
        <v>18294.16654781716</v>
      </c>
      <c r="R7" s="69" t="s">
        <v>72</v>
      </c>
      <c r="S7" s="7">
        <f>S8-((S13+S16+S36+S42))</f>
        <v>18611.671791446573</v>
      </c>
    </row>
    <row r="8" spans="2:19" ht="15.75" thickBot="1">
      <c r="B8" s="51" t="s">
        <v>73</v>
      </c>
      <c r="C8" s="55">
        <f>SUM(C12:C46)</f>
        <v>21850.88132548103</v>
      </c>
      <c r="D8" s="61">
        <f>SUM(D12:D46)</f>
        <v>21323.776671614371</v>
      </c>
      <c r="E8" s="56">
        <f>SUM(E12:E46)</f>
        <v>21475.526199613054</v>
      </c>
      <c r="G8" s="52" t="s">
        <v>73</v>
      </c>
      <c r="H8" s="56">
        <f>SUM(H12:H46)</f>
        <v>17695.465242489041</v>
      </c>
      <c r="J8" s="53" t="s">
        <v>73</v>
      </c>
      <c r="K8" s="55">
        <f>SUM(K12:K46)</f>
        <v>20940.905192817158</v>
      </c>
      <c r="L8" s="56">
        <f>SUM(L12:L46)</f>
        <v>20135.115627441388</v>
      </c>
      <c r="N8" s="54" t="s">
        <v>73</v>
      </c>
      <c r="O8" s="57">
        <f>SUM(O12:O46)</f>
        <v>19847.589705104179</v>
      </c>
      <c r="P8" s="58">
        <f>SUM(P12:P46)</f>
        <v>18518.536198945065</v>
      </c>
      <c r="R8" s="70" t="s">
        <v>73</v>
      </c>
      <c r="S8" s="58">
        <f>SUM(S12:S46)</f>
        <v>18783.921308913694</v>
      </c>
    </row>
    <row r="9" spans="2:19" ht="18.75">
      <c r="B9" s="2"/>
      <c r="C9"/>
      <c r="D9"/>
      <c r="E9"/>
      <c r="G9" s="2"/>
      <c r="H9"/>
      <c r="J9" s="2"/>
      <c r="K9"/>
      <c r="L9"/>
      <c r="N9" s="2"/>
      <c r="O9"/>
      <c r="P9"/>
      <c r="R9" s="2"/>
      <c r="S9"/>
    </row>
    <row r="10" spans="2:19" ht="16.5" thickBot="1">
      <c r="B10" s="3" t="s">
        <v>37</v>
      </c>
      <c r="C10"/>
      <c r="D10"/>
      <c r="E10"/>
      <c r="G10" s="3" t="s">
        <v>37</v>
      </c>
      <c r="H10"/>
      <c r="J10" s="3" t="s">
        <v>37</v>
      </c>
      <c r="K10"/>
      <c r="L10"/>
      <c r="N10" s="3" t="s">
        <v>37</v>
      </c>
      <c r="O10"/>
      <c r="P10"/>
      <c r="R10" s="3" t="s">
        <v>37</v>
      </c>
      <c r="S10"/>
    </row>
    <row r="11" spans="2:19" ht="15.75" thickBot="1">
      <c r="B11" s="21" t="s">
        <v>1</v>
      </c>
      <c r="C11" s="22">
        <v>2020</v>
      </c>
      <c r="D11" s="59" t="s">
        <v>75</v>
      </c>
      <c r="E11" s="23" t="s">
        <v>76</v>
      </c>
      <c r="G11" s="5" t="s">
        <v>1</v>
      </c>
      <c r="H11" s="18">
        <v>2040</v>
      </c>
      <c r="J11" s="12" t="s">
        <v>1</v>
      </c>
      <c r="K11" s="16">
        <v>2030</v>
      </c>
      <c r="L11" s="17">
        <v>2040</v>
      </c>
      <c r="N11" s="45" t="s">
        <v>1</v>
      </c>
      <c r="O11" s="46">
        <v>2030</v>
      </c>
      <c r="P11" s="47">
        <v>2040</v>
      </c>
      <c r="R11" s="67" t="s">
        <v>1</v>
      </c>
      <c r="S11" s="68">
        <v>2030</v>
      </c>
    </row>
    <row r="12" spans="2:19" ht="15.75" thickTop="1">
      <c r="B12" s="24" t="s">
        <v>2</v>
      </c>
      <c r="C12" s="4">
        <v>407.1433010550835</v>
      </c>
      <c r="D12" s="60">
        <v>369.96350628392725</v>
      </c>
      <c r="E12" s="7">
        <v>369.96350628392725</v>
      </c>
      <c r="G12" s="6" t="s">
        <v>2</v>
      </c>
      <c r="H12" s="7">
        <v>346.30056401088166</v>
      </c>
      <c r="J12" s="13" t="s">
        <v>2</v>
      </c>
      <c r="K12" s="4">
        <v>368.17153437834605</v>
      </c>
      <c r="L12" s="7">
        <v>321.66435570497345</v>
      </c>
      <c r="N12" s="48" t="s">
        <v>2</v>
      </c>
      <c r="O12" s="4">
        <v>345.54027265799385</v>
      </c>
      <c r="P12" s="7">
        <v>298.32992351967073</v>
      </c>
      <c r="R12" s="69" t="s">
        <v>2</v>
      </c>
      <c r="S12" s="7">
        <v>552.13597868473926</v>
      </c>
    </row>
    <row r="13" spans="2:19">
      <c r="B13" s="25" t="s">
        <v>3</v>
      </c>
      <c r="C13" s="4">
        <v>10.92</v>
      </c>
      <c r="D13" s="60">
        <v>10.92</v>
      </c>
      <c r="E13" s="7">
        <v>10.92</v>
      </c>
      <c r="G13" s="8" t="s">
        <v>3</v>
      </c>
      <c r="H13" s="7">
        <v>12.6</v>
      </c>
      <c r="J13" s="14" t="s">
        <v>3</v>
      </c>
      <c r="K13" s="4">
        <v>11.76</v>
      </c>
      <c r="L13" s="7">
        <v>12.6</v>
      </c>
      <c r="N13" s="49" t="s">
        <v>3</v>
      </c>
      <c r="O13" s="19">
        <v>11.76</v>
      </c>
      <c r="P13" s="26">
        <v>12.6</v>
      </c>
      <c r="R13" s="71" t="s">
        <v>3</v>
      </c>
      <c r="S13" s="26">
        <v>11.76</v>
      </c>
    </row>
    <row r="14" spans="2:19">
      <c r="B14" s="25" t="s">
        <v>66</v>
      </c>
      <c r="C14" s="4">
        <v>962.29527000000007</v>
      </c>
      <c r="D14" s="60">
        <v>968.36820999999998</v>
      </c>
      <c r="E14" s="7">
        <v>968.36820999999998</v>
      </c>
      <c r="G14" s="8" t="s">
        <v>66</v>
      </c>
      <c r="H14" s="7">
        <v>902.42079999999999</v>
      </c>
      <c r="J14" s="14" t="s">
        <v>66</v>
      </c>
      <c r="K14" s="4">
        <v>951.72947299999998</v>
      </c>
      <c r="L14" s="7">
        <v>951.72947299999998</v>
      </c>
      <c r="N14" s="49" t="s">
        <v>66</v>
      </c>
      <c r="O14" s="19">
        <v>935.28001900000004</v>
      </c>
      <c r="P14" s="26">
        <v>935.28001900000004</v>
      </c>
      <c r="R14" s="71" t="s">
        <v>66</v>
      </c>
      <c r="S14" s="26">
        <v>887.59109916303623</v>
      </c>
    </row>
    <row r="15" spans="2:19">
      <c r="B15" s="25" t="s">
        <v>67</v>
      </c>
      <c r="C15" s="4">
        <v>88</v>
      </c>
      <c r="D15" s="60">
        <v>115</v>
      </c>
      <c r="E15" s="7">
        <v>115</v>
      </c>
      <c r="G15" s="8" t="s">
        <v>67</v>
      </c>
      <c r="H15" s="7">
        <v>115</v>
      </c>
      <c r="J15" s="14" t="s">
        <v>67</v>
      </c>
      <c r="K15" s="4">
        <v>115</v>
      </c>
      <c r="L15" s="7">
        <v>115</v>
      </c>
      <c r="N15" s="49" t="s">
        <v>67</v>
      </c>
      <c r="O15" s="19">
        <v>115</v>
      </c>
      <c r="P15" s="26">
        <v>115</v>
      </c>
      <c r="R15" s="71" t="s">
        <v>67</v>
      </c>
      <c r="S15" s="26">
        <v>85.263459824667322</v>
      </c>
    </row>
    <row r="16" spans="2:19">
      <c r="B16" s="25" t="s">
        <v>4</v>
      </c>
      <c r="C16" s="4">
        <v>170</v>
      </c>
      <c r="D16" s="60">
        <v>170</v>
      </c>
      <c r="E16" s="7">
        <v>170</v>
      </c>
      <c r="G16" s="8" t="s">
        <v>4</v>
      </c>
      <c r="H16" s="7">
        <v>150</v>
      </c>
      <c r="J16" s="14" t="s">
        <v>4</v>
      </c>
      <c r="K16" s="4">
        <v>170</v>
      </c>
      <c r="L16" s="7">
        <v>170</v>
      </c>
      <c r="N16" s="49" t="s">
        <v>4</v>
      </c>
      <c r="O16" s="19">
        <v>155.5</v>
      </c>
      <c r="P16" s="26">
        <v>140.5</v>
      </c>
      <c r="R16" s="71" t="s">
        <v>4</v>
      </c>
      <c r="S16" s="26">
        <v>160</v>
      </c>
    </row>
    <row r="17" spans="2:19">
      <c r="B17" s="25" t="s">
        <v>5</v>
      </c>
      <c r="C17" s="4">
        <v>0</v>
      </c>
      <c r="D17" s="60">
        <v>0</v>
      </c>
      <c r="E17" s="7">
        <v>0</v>
      </c>
      <c r="G17" s="8" t="s">
        <v>5</v>
      </c>
      <c r="H17" s="7">
        <v>0</v>
      </c>
      <c r="J17" s="14" t="s">
        <v>5</v>
      </c>
      <c r="K17" s="4">
        <v>0</v>
      </c>
      <c r="L17" s="7">
        <v>0</v>
      </c>
      <c r="N17" s="49" t="s">
        <v>5</v>
      </c>
      <c r="O17" s="19">
        <v>0</v>
      </c>
      <c r="P17" s="26">
        <v>0</v>
      </c>
      <c r="R17" s="71" t="s">
        <v>5</v>
      </c>
      <c r="S17" s="26">
        <v>0.216213344967811</v>
      </c>
    </row>
    <row r="18" spans="2:19">
      <c r="B18" s="25" t="s">
        <v>6</v>
      </c>
      <c r="C18" s="4">
        <v>620.33000000000004</v>
      </c>
      <c r="D18" s="60">
        <v>620.33000000000004</v>
      </c>
      <c r="E18" s="7">
        <v>620.33000000000004</v>
      </c>
      <c r="G18" s="8" t="s">
        <v>6</v>
      </c>
      <c r="H18" s="7">
        <v>733.2</v>
      </c>
      <c r="J18" s="14" t="s">
        <v>6</v>
      </c>
      <c r="K18" s="4">
        <v>650.5</v>
      </c>
      <c r="L18" s="7">
        <v>707.4</v>
      </c>
      <c r="N18" s="49" t="s">
        <v>6</v>
      </c>
      <c r="O18" s="19">
        <v>685.3</v>
      </c>
      <c r="P18" s="26">
        <v>778.4</v>
      </c>
      <c r="R18" s="71" t="s">
        <v>6</v>
      </c>
      <c r="S18" s="26">
        <v>390.59002246222445</v>
      </c>
    </row>
    <row r="19" spans="2:19">
      <c r="B19" s="25" t="s">
        <v>7</v>
      </c>
      <c r="C19" s="4">
        <v>1904.9</v>
      </c>
      <c r="D19" s="60">
        <v>1830.6</v>
      </c>
      <c r="E19" s="7">
        <v>1830.6</v>
      </c>
      <c r="G19" s="8" t="s">
        <v>7</v>
      </c>
      <c r="H19" s="7">
        <v>1391.8</v>
      </c>
      <c r="J19" s="14" t="s">
        <v>7</v>
      </c>
      <c r="K19" s="4">
        <v>1622.7</v>
      </c>
      <c r="L19" s="7">
        <v>1406.5</v>
      </c>
      <c r="N19" s="49" t="s">
        <v>7</v>
      </c>
      <c r="O19" s="19">
        <v>1462.6</v>
      </c>
      <c r="P19" s="26">
        <v>1252.5999999999999</v>
      </c>
      <c r="R19" s="71" t="s">
        <v>7</v>
      </c>
      <c r="S19" s="26">
        <v>1692.8744732796829</v>
      </c>
    </row>
    <row r="20" spans="2:19">
      <c r="B20" s="25" t="s">
        <v>8</v>
      </c>
      <c r="C20" s="4">
        <v>1419.5</v>
      </c>
      <c r="D20" s="60">
        <v>1364.2</v>
      </c>
      <c r="E20" s="7">
        <v>1364.2</v>
      </c>
      <c r="G20" s="8" t="s">
        <v>8</v>
      </c>
      <c r="H20" s="7">
        <v>1037.0999999999999</v>
      </c>
      <c r="J20" s="14" t="s">
        <v>8</v>
      </c>
      <c r="K20" s="4">
        <v>1209.2</v>
      </c>
      <c r="L20" s="7">
        <v>1048.0999999999999</v>
      </c>
      <c r="N20" s="49" t="s">
        <v>8</v>
      </c>
      <c r="O20" s="19">
        <v>1090</v>
      </c>
      <c r="P20" s="26">
        <v>933.4</v>
      </c>
      <c r="R20" s="71" t="s">
        <v>8</v>
      </c>
      <c r="S20" s="26">
        <v>1261.4456935180046</v>
      </c>
    </row>
    <row r="21" spans="2:19">
      <c r="B21" s="25" t="s">
        <v>9</v>
      </c>
      <c r="C21" s="4">
        <v>149.473163</v>
      </c>
      <c r="D21" s="60">
        <v>140.26177000000001</v>
      </c>
      <c r="E21" s="7">
        <v>140.26177000000001</v>
      </c>
      <c r="G21" s="8" t="s">
        <v>9</v>
      </c>
      <c r="H21" s="7">
        <v>147.732752</v>
      </c>
      <c r="J21" s="14" t="s">
        <v>9</v>
      </c>
      <c r="K21" s="4">
        <v>131.050376</v>
      </c>
      <c r="L21" s="7">
        <v>117.2974</v>
      </c>
      <c r="N21" s="49" t="s">
        <v>9</v>
      </c>
      <c r="O21" s="19">
        <v>156.384131</v>
      </c>
      <c r="P21" s="26">
        <v>156.384131</v>
      </c>
      <c r="R21" s="71" t="s">
        <v>9</v>
      </c>
      <c r="S21" s="26">
        <v>226.68989042409339</v>
      </c>
    </row>
    <row r="22" spans="2:19">
      <c r="B22" s="25" t="s">
        <v>10</v>
      </c>
      <c r="C22" s="4">
        <v>40.358517999999997</v>
      </c>
      <c r="D22" s="60">
        <v>39.359594999999999</v>
      </c>
      <c r="E22" s="7">
        <v>39.359594999999999</v>
      </c>
      <c r="G22" s="8" t="s">
        <v>10</v>
      </c>
      <c r="H22" s="7">
        <v>31.699072000000001</v>
      </c>
      <c r="J22" s="14" t="s">
        <v>10</v>
      </c>
      <c r="K22" s="4">
        <v>37.740873999999998</v>
      </c>
      <c r="L22" s="7">
        <v>38.055751000000001</v>
      </c>
      <c r="N22" s="49" t="s">
        <v>10</v>
      </c>
      <c r="O22" s="19">
        <v>34.350244000000004</v>
      </c>
      <c r="P22" s="26">
        <v>31.699072000000001</v>
      </c>
      <c r="R22" s="71" t="s">
        <v>10</v>
      </c>
      <c r="S22" s="26">
        <v>50.707372155950814</v>
      </c>
    </row>
    <row r="23" spans="2:19">
      <c r="B23" s="25" t="s">
        <v>11</v>
      </c>
      <c r="C23" s="4">
        <v>1132.4382350000001</v>
      </c>
      <c r="D23" s="60">
        <v>1202.6150339999999</v>
      </c>
      <c r="E23" s="7">
        <v>1202.6150339999999</v>
      </c>
      <c r="G23" s="8" t="s">
        <v>11</v>
      </c>
      <c r="H23" s="7">
        <v>1356.7218009999999</v>
      </c>
      <c r="J23" s="14" t="s">
        <v>11</v>
      </c>
      <c r="K23" s="4">
        <v>1303.7463809999999</v>
      </c>
      <c r="L23" s="7">
        <v>1445.494066</v>
      </c>
      <c r="N23" s="49" t="s">
        <v>11</v>
      </c>
      <c r="O23" s="19">
        <v>1268.970063</v>
      </c>
      <c r="P23" s="26">
        <v>1345.226302</v>
      </c>
      <c r="R23" s="71" t="s">
        <v>11</v>
      </c>
      <c r="S23" s="26">
        <v>778.85628534619252</v>
      </c>
    </row>
    <row r="24" spans="2:19">
      <c r="B24" s="25" t="s">
        <v>12</v>
      </c>
      <c r="C24" s="4">
        <v>83.8</v>
      </c>
      <c r="D24" s="60">
        <v>79.099999999999994</v>
      </c>
      <c r="E24" s="7">
        <v>79.099999999999994</v>
      </c>
      <c r="G24" s="8" t="s">
        <v>12</v>
      </c>
      <c r="H24" s="7">
        <v>51.6</v>
      </c>
      <c r="J24" s="14" t="s">
        <v>12</v>
      </c>
      <c r="K24" s="4">
        <v>79.099999999999994</v>
      </c>
      <c r="L24" s="7">
        <v>79.099999999999994</v>
      </c>
      <c r="N24" s="49" t="s">
        <v>12</v>
      </c>
      <c r="O24" s="19">
        <v>51.6</v>
      </c>
      <c r="P24" s="26">
        <v>51.6</v>
      </c>
      <c r="R24" s="71" t="s">
        <v>12</v>
      </c>
      <c r="S24" s="26">
        <v>62.736091106153381</v>
      </c>
    </row>
    <row r="25" spans="2:19">
      <c r="B25" s="25" t="s">
        <v>13</v>
      </c>
      <c r="C25" s="4">
        <v>1843.974911</v>
      </c>
      <c r="D25" s="60">
        <v>1790.934184</v>
      </c>
      <c r="E25" s="7">
        <v>1790.934184</v>
      </c>
      <c r="G25" s="8" t="s">
        <v>13</v>
      </c>
      <c r="H25" s="7">
        <v>1396.042598</v>
      </c>
      <c r="J25" s="14" t="s">
        <v>13</v>
      </c>
      <c r="K25" s="4">
        <v>1879.9297039999999</v>
      </c>
      <c r="L25" s="7">
        <v>1865.9713119999999</v>
      </c>
      <c r="N25" s="49" t="s">
        <v>13</v>
      </c>
      <c r="O25" s="19">
        <v>1701.0293300000001</v>
      </c>
      <c r="P25" s="26">
        <v>1614.619238</v>
      </c>
      <c r="R25" s="71" t="s">
        <v>13</v>
      </c>
      <c r="S25" s="26">
        <v>1489.1824113435155</v>
      </c>
    </row>
    <row r="26" spans="2:19">
      <c r="B26" s="25" t="s">
        <v>14</v>
      </c>
      <c r="C26" s="4">
        <v>717.10135400000001</v>
      </c>
      <c r="D26" s="60">
        <v>696.47440500000005</v>
      </c>
      <c r="E26" s="7">
        <v>696.47440500000005</v>
      </c>
      <c r="G26" s="8" t="s">
        <v>14</v>
      </c>
      <c r="H26" s="7">
        <v>542.90545499999996</v>
      </c>
      <c r="J26" s="14" t="s">
        <v>14</v>
      </c>
      <c r="K26" s="4">
        <v>731.08377299999995</v>
      </c>
      <c r="L26" s="7">
        <v>725.65551000000005</v>
      </c>
      <c r="N26" s="49" t="s">
        <v>14</v>
      </c>
      <c r="O26" s="19">
        <v>661.51140599999997</v>
      </c>
      <c r="P26" s="26">
        <v>627.90748099999996</v>
      </c>
      <c r="R26" s="71" t="s">
        <v>14</v>
      </c>
      <c r="S26" s="26">
        <v>579.12649353730421</v>
      </c>
    </row>
    <row r="27" spans="2:19">
      <c r="B27" s="25" t="s">
        <v>15</v>
      </c>
      <c r="C27" s="4">
        <v>233.32491400000001</v>
      </c>
      <c r="D27" s="60">
        <v>235.54993899999999</v>
      </c>
      <c r="E27" s="7">
        <v>235.54993899999999</v>
      </c>
      <c r="G27" s="8" t="s">
        <v>15</v>
      </c>
      <c r="H27" s="7">
        <v>219.020509</v>
      </c>
      <c r="J27" s="14" t="s">
        <v>15</v>
      </c>
      <c r="K27" s="4">
        <v>237.79618300000001</v>
      </c>
      <c r="L27" s="7">
        <v>242.353137</v>
      </c>
      <c r="N27" s="49" t="s">
        <v>15</v>
      </c>
      <c r="O27" s="19">
        <v>232.60392400000001</v>
      </c>
      <c r="P27" s="26">
        <v>233.06955099999999</v>
      </c>
      <c r="R27" s="71" t="s">
        <v>15</v>
      </c>
      <c r="S27" s="26">
        <v>233.63290646973806</v>
      </c>
    </row>
    <row r="28" spans="2:19">
      <c r="B28" s="25" t="s">
        <v>16</v>
      </c>
      <c r="C28" s="4">
        <v>86.584604999999996</v>
      </c>
      <c r="D28" s="60">
        <v>96.930037999999996</v>
      </c>
      <c r="E28" s="7">
        <v>96.930037999999996</v>
      </c>
      <c r="G28" s="8" t="s">
        <v>16</v>
      </c>
      <c r="H28" s="7">
        <v>131.69003799999999</v>
      </c>
      <c r="J28" s="14" t="s">
        <v>16</v>
      </c>
      <c r="K28" s="4">
        <v>86.791730999999999</v>
      </c>
      <c r="L28" s="7">
        <v>85.458111000000002</v>
      </c>
      <c r="N28" s="49" t="s">
        <v>16</v>
      </c>
      <c r="O28" s="19">
        <v>80.140814000000006</v>
      </c>
      <c r="P28" s="26">
        <v>75.509604999999993</v>
      </c>
      <c r="R28" s="71" t="s">
        <v>16</v>
      </c>
      <c r="S28" s="26">
        <v>99.380855095553372</v>
      </c>
    </row>
    <row r="29" spans="2:19">
      <c r="B29" s="25" t="s">
        <v>17</v>
      </c>
      <c r="C29" s="4">
        <v>160.79075700000001</v>
      </c>
      <c r="D29" s="60">
        <v>169.48925500000001</v>
      </c>
      <c r="E29" s="7">
        <v>169.48925500000001</v>
      </c>
      <c r="G29" s="8" t="s">
        <v>17</v>
      </c>
      <c r="H29" s="7">
        <v>172.17774499999999</v>
      </c>
      <c r="J29" s="14" t="s">
        <v>17</v>
      </c>
      <c r="K29" s="4">
        <v>184.390736</v>
      </c>
      <c r="L29" s="7">
        <v>209.78050999999999</v>
      </c>
      <c r="N29" s="49" t="s">
        <v>17</v>
      </c>
      <c r="O29" s="19">
        <v>196.45845299999999</v>
      </c>
      <c r="P29" s="26">
        <v>232.52226300000001</v>
      </c>
      <c r="R29" s="71" t="s">
        <v>17</v>
      </c>
      <c r="S29" s="26">
        <v>140.76332807507362</v>
      </c>
    </row>
    <row r="30" spans="2:19">
      <c r="B30" s="25" t="s">
        <v>18</v>
      </c>
      <c r="C30" s="4">
        <v>454.358</v>
      </c>
      <c r="D30" s="60">
        <v>474.11599999999999</v>
      </c>
      <c r="E30" s="7">
        <v>474.11599999999999</v>
      </c>
      <c r="G30" s="8" t="s">
        <v>18</v>
      </c>
      <c r="H30" s="7">
        <v>342</v>
      </c>
      <c r="J30" s="14" t="s">
        <v>18</v>
      </c>
      <c r="K30" s="4">
        <v>419.48599999999999</v>
      </c>
      <c r="L30" s="7">
        <v>405</v>
      </c>
      <c r="N30" s="49" t="s">
        <v>18</v>
      </c>
      <c r="O30" s="19">
        <v>404.22500000000002</v>
      </c>
      <c r="P30" s="26">
        <v>380.62299999999999</v>
      </c>
      <c r="R30" s="71" t="s">
        <v>18</v>
      </c>
      <c r="S30" s="26">
        <v>368.59298062066779</v>
      </c>
    </row>
    <row r="31" spans="2:19">
      <c r="B31" s="25" t="s">
        <v>19</v>
      </c>
      <c r="C31" s="4">
        <v>106.938445</v>
      </c>
      <c r="D31" s="60">
        <v>121.211392</v>
      </c>
      <c r="E31" s="7">
        <v>121.211392</v>
      </c>
      <c r="G31" s="8" t="s">
        <v>19</v>
      </c>
      <c r="H31" s="7">
        <v>121.211392</v>
      </c>
      <c r="J31" s="14" t="s">
        <v>19</v>
      </c>
      <c r="K31" s="4">
        <v>121.211392</v>
      </c>
      <c r="L31" s="7">
        <v>121.211392</v>
      </c>
      <c r="N31" s="49" t="s">
        <v>19</v>
      </c>
      <c r="O31" s="19">
        <v>121.211392</v>
      </c>
      <c r="P31" s="26">
        <v>121.211392</v>
      </c>
      <c r="R31" s="71" t="s">
        <v>19</v>
      </c>
      <c r="S31" s="26">
        <v>100.85010142783392</v>
      </c>
    </row>
    <row r="32" spans="2:19">
      <c r="B32" s="25" t="s">
        <v>20</v>
      </c>
      <c r="C32" s="4">
        <v>3313.1093000000001</v>
      </c>
      <c r="D32" s="60">
        <v>3317.6015000000002</v>
      </c>
      <c r="E32" s="7">
        <v>3317.6015000000002</v>
      </c>
      <c r="G32" s="8" t="s">
        <v>20</v>
      </c>
      <c r="H32" s="7">
        <v>2568.6768999999999</v>
      </c>
      <c r="J32" s="14" t="s">
        <v>20</v>
      </c>
      <c r="K32" s="4">
        <v>3281.4656</v>
      </c>
      <c r="L32" s="7">
        <v>3021.5531000000001</v>
      </c>
      <c r="N32" s="49" t="s">
        <v>20</v>
      </c>
      <c r="O32" s="19">
        <v>2988.0868999999998</v>
      </c>
      <c r="P32" s="26">
        <v>2504.3939</v>
      </c>
      <c r="R32" s="71" t="s">
        <v>20</v>
      </c>
      <c r="S32" s="26">
        <v>2855.9639382842624</v>
      </c>
    </row>
    <row r="33" spans="2:19">
      <c r="B33" s="25" t="s">
        <v>21</v>
      </c>
      <c r="C33" s="4">
        <v>94</v>
      </c>
      <c r="D33" s="60">
        <v>94</v>
      </c>
      <c r="E33" s="7">
        <v>94</v>
      </c>
      <c r="G33" s="8" t="s">
        <v>21</v>
      </c>
      <c r="H33" s="7">
        <v>87</v>
      </c>
      <c r="J33" s="14" t="s">
        <v>21</v>
      </c>
      <c r="K33" s="4">
        <v>94</v>
      </c>
      <c r="L33" s="7">
        <v>94</v>
      </c>
      <c r="N33" s="49" t="s">
        <v>21</v>
      </c>
      <c r="O33" s="19">
        <v>87</v>
      </c>
      <c r="P33" s="26">
        <v>87</v>
      </c>
      <c r="R33" s="71" t="s">
        <v>21</v>
      </c>
      <c r="S33" s="26">
        <v>76.79827506456995</v>
      </c>
    </row>
    <row r="34" spans="2:19">
      <c r="B34" s="25" t="s">
        <v>22</v>
      </c>
      <c r="C34" s="4">
        <v>49.5</v>
      </c>
      <c r="D34" s="60">
        <v>49.5</v>
      </c>
      <c r="E34" s="7">
        <v>49.5</v>
      </c>
      <c r="G34" s="8" t="s">
        <v>22</v>
      </c>
      <c r="H34" s="7">
        <v>46.613841999999998</v>
      </c>
      <c r="J34" s="14" t="s">
        <v>22</v>
      </c>
      <c r="K34" s="4">
        <v>49.5</v>
      </c>
      <c r="L34" s="7">
        <v>49.5</v>
      </c>
      <c r="N34" s="49" t="s">
        <v>22</v>
      </c>
      <c r="O34" s="19">
        <v>46.145389999999999</v>
      </c>
      <c r="P34" s="26">
        <v>43.889347999999998</v>
      </c>
      <c r="R34" s="71" t="s">
        <v>22</v>
      </c>
      <c r="S34" s="26">
        <v>40.681638663893118</v>
      </c>
    </row>
    <row r="35" spans="2:19">
      <c r="B35" s="25" t="s">
        <v>23</v>
      </c>
      <c r="C35" s="4">
        <v>48.732889999999998</v>
      </c>
      <c r="D35" s="60">
        <v>43.501916000000001</v>
      </c>
      <c r="E35" s="7">
        <v>43.501916000000001</v>
      </c>
      <c r="G35" s="8" t="s">
        <v>23</v>
      </c>
      <c r="H35" s="7">
        <v>38.5</v>
      </c>
      <c r="J35" s="14" t="s">
        <v>23</v>
      </c>
      <c r="K35" s="4">
        <v>48.180042999999998</v>
      </c>
      <c r="L35" s="7">
        <v>48.15</v>
      </c>
      <c r="N35" s="49" t="s">
        <v>23</v>
      </c>
      <c r="O35" s="19">
        <v>28.874580999999999</v>
      </c>
      <c r="P35" s="26">
        <v>28.85</v>
      </c>
      <c r="R35" s="71" t="s">
        <v>23</v>
      </c>
      <c r="S35" s="26">
        <v>43.148861412542026</v>
      </c>
    </row>
    <row r="36" spans="2:19">
      <c r="B36" s="25" t="s">
        <v>24</v>
      </c>
      <c r="C36" s="4">
        <v>6.3849720000000003</v>
      </c>
      <c r="D36" s="60">
        <v>6.3849720000000003</v>
      </c>
      <c r="E36" s="7">
        <v>6.3849720000000003</v>
      </c>
      <c r="G36" s="8" t="s">
        <v>24</v>
      </c>
      <c r="H36" s="7">
        <v>5.4272239999999998</v>
      </c>
      <c r="J36" s="14" t="s">
        <v>24</v>
      </c>
      <c r="K36" s="4">
        <v>6.3849720000000003</v>
      </c>
      <c r="L36" s="7">
        <v>6.3849720000000003</v>
      </c>
      <c r="N36" s="49" t="s">
        <v>24</v>
      </c>
      <c r="O36" s="19">
        <v>5.7464740000000001</v>
      </c>
      <c r="P36" s="26">
        <v>5.4272239999999998</v>
      </c>
      <c r="R36" s="71" t="s">
        <v>24</v>
      </c>
      <c r="S36" s="26">
        <v>0.25828121714296265</v>
      </c>
    </row>
    <row r="37" spans="2:19">
      <c r="B37" s="25" t="s">
        <v>25</v>
      </c>
      <c r="C37" s="4">
        <v>0</v>
      </c>
      <c r="D37" s="60">
        <v>0</v>
      </c>
      <c r="E37" s="7">
        <v>0</v>
      </c>
      <c r="G37" s="8" t="s">
        <v>25</v>
      </c>
      <c r="H37" s="7">
        <v>0</v>
      </c>
      <c r="J37" s="14" t="s">
        <v>25</v>
      </c>
      <c r="K37" s="4">
        <v>0</v>
      </c>
      <c r="L37" s="7">
        <v>0</v>
      </c>
      <c r="N37" s="49" t="s">
        <v>25</v>
      </c>
      <c r="O37" s="19">
        <v>0</v>
      </c>
      <c r="P37" s="26">
        <v>0</v>
      </c>
      <c r="R37" s="71" t="s">
        <v>25</v>
      </c>
      <c r="S37" s="26">
        <v>3.0676844731182779E-2</v>
      </c>
    </row>
    <row r="38" spans="2:19">
      <c r="B38" s="25" t="s">
        <v>26</v>
      </c>
      <c r="C38" s="4">
        <v>2563.2864072912789</v>
      </c>
      <c r="D38" s="60">
        <v>2293.9943135427197</v>
      </c>
      <c r="E38" s="7">
        <v>2445.7438415414017</v>
      </c>
      <c r="G38" s="8" t="s">
        <v>26</v>
      </c>
      <c r="H38" s="7">
        <v>1466.0449321646006</v>
      </c>
      <c r="J38" s="14" t="s">
        <v>26</v>
      </c>
      <c r="K38" s="4">
        <v>2248.1591120679154</v>
      </c>
      <c r="L38" s="7">
        <v>1999.8948617812994</v>
      </c>
      <c r="N38" s="49" t="s">
        <v>26</v>
      </c>
      <c r="O38" s="19">
        <v>1711.2560519693288</v>
      </c>
      <c r="P38" s="26">
        <v>1272.2509422974913</v>
      </c>
      <c r="R38" s="71" t="s">
        <v>26</v>
      </c>
      <c r="S38" s="26">
        <v>1803.6286353821556</v>
      </c>
    </row>
    <row r="39" spans="2:19">
      <c r="B39" s="25" t="s">
        <v>27</v>
      </c>
      <c r="C39" s="4">
        <v>710.07994900000006</v>
      </c>
      <c r="D39" s="60">
        <v>720.717893</v>
      </c>
      <c r="E39" s="7">
        <v>720.717893</v>
      </c>
      <c r="G39" s="8" t="s">
        <v>27</v>
      </c>
      <c r="H39" s="7">
        <v>749.82000200000004</v>
      </c>
      <c r="J39" s="14" t="s">
        <v>27</v>
      </c>
      <c r="K39" s="4">
        <v>731.33029299999998</v>
      </c>
      <c r="L39" s="7">
        <v>749.82000200000004</v>
      </c>
      <c r="N39" s="49" t="s">
        <v>27</v>
      </c>
      <c r="O39" s="19">
        <v>731.33029299999998</v>
      </c>
      <c r="P39" s="26">
        <v>749.82000200000004</v>
      </c>
      <c r="R39" s="71" t="s">
        <v>27</v>
      </c>
      <c r="S39" s="26">
        <v>1165.785609053489</v>
      </c>
    </row>
    <row r="40" spans="2:19">
      <c r="B40" s="25" t="s">
        <v>28</v>
      </c>
      <c r="C40" s="4">
        <v>125.725433</v>
      </c>
      <c r="D40" s="60">
        <v>129.79996800000001</v>
      </c>
      <c r="E40" s="7">
        <v>129.79996800000001</v>
      </c>
      <c r="G40" s="8" t="s">
        <v>28</v>
      </c>
      <c r="H40" s="7">
        <v>127.65019599999999</v>
      </c>
      <c r="J40" s="14" t="s">
        <v>28</v>
      </c>
      <c r="K40" s="4">
        <v>133.32820599999999</v>
      </c>
      <c r="L40" s="7">
        <v>133.32820599999999</v>
      </c>
      <c r="N40" s="49" t="s">
        <v>28</v>
      </c>
      <c r="O40" s="19">
        <v>127.65019599999999</v>
      </c>
      <c r="P40" s="26">
        <v>127.65019599999999</v>
      </c>
      <c r="R40" s="71" t="s">
        <v>28</v>
      </c>
      <c r="S40" s="26">
        <v>65.319868652751381</v>
      </c>
    </row>
    <row r="41" spans="2:19">
      <c r="B41" s="25" t="s">
        <v>29</v>
      </c>
      <c r="C41" s="4">
        <v>493.39137499999998</v>
      </c>
      <c r="D41" s="60">
        <v>501.05145499999998</v>
      </c>
      <c r="E41" s="7">
        <v>501.05145499999998</v>
      </c>
      <c r="G41" s="8" t="s">
        <v>29</v>
      </c>
      <c r="H41" s="7">
        <v>584.95793400000002</v>
      </c>
      <c r="J41" s="14" t="s">
        <v>29</v>
      </c>
      <c r="K41" s="4">
        <v>507.46566300000001</v>
      </c>
      <c r="L41" s="7">
        <v>518.07921799999997</v>
      </c>
      <c r="N41" s="49" t="s">
        <v>29</v>
      </c>
      <c r="O41" s="19">
        <v>587.88272400000005</v>
      </c>
      <c r="P41" s="26">
        <v>584.95793400000002</v>
      </c>
      <c r="R41" s="71" t="s">
        <v>29</v>
      </c>
      <c r="S41" s="26">
        <v>627.28676496245566</v>
      </c>
    </row>
    <row r="42" spans="2:19">
      <c r="B42" s="25" t="s">
        <v>30</v>
      </c>
      <c r="C42" s="4">
        <v>94.160273134676572</v>
      </c>
      <c r="D42" s="60">
        <v>88.420130787717554</v>
      </c>
      <c r="E42" s="7">
        <v>88.420130787717554</v>
      </c>
      <c r="G42" s="8" t="s">
        <v>30</v>
      </c>
      <c r="H42" s="7">
        <v>65.609911313555031</v>
      </c>
      <c r="J42" s="14" t="s">
        <v>30</v>
      </c>
      <c r="K42" s="4">
        <v>65.351138370899747</v>
      </c>
      <c r="L42" s="7">
        <v>64.577781955112997</v>
      </c>
      <c r="N42" s="49" t="s">
        <v>30</v>
      </c>
      <c r="O42" s="19">
        <v>65.465534476856774</v>
      </c>
      <c r="P42" s="26">
        <v>65.842427127903534</v>
      </c>
      <c r="R42" s="71" t="s">
        <v>30</v>
      </c>
      <c r="S42" s="26">
        <v>0.23123624997654074</v>
      </c>
    </row>
    <row r="43" spans="2:19">
      <c r="B43" s="25" t="s">
        <v>31</v>
      </c>
      <c r="C43" s="4">
        <v>39.42</v>
      </c>
      <c r="D43" s="60">
        <v>40.200000000000003</v>
      </c>
      <c r="E43" s="7">
        <v>40.200000000000003</v>
      </c>
      <c r="G43" s="8" t="s">
        <v>31</v>
      </c>
      <c r="H43" s="7">
        <v>52.320400999999997</v>
      </c>
      <c r="J43" s="14" t="s">
        <v>31</v>
      </c>
      <c r="K43" s="4">
        <v>48.189076</v>
      </c>
      <c r="L43" s="7">
        <v>49.407446999999998</v>
      </c>
      <c r="N43" s="49" t="s">
        <v>31</v>
      </c>
      <c r="O43" s="20">
        <v>40.936354999999999</v>
      </c>
      <c r="P43" s="27">
        <v>37.022106000000001</v>
      </c>
      <c r="R43" s="71" t="s">
        <v>31</v>
      </c>
      <c r="S43" s="27">
        <v>37.716127820162015</v>
      </c>
    </row>
    <row r="44" spans="2:19">
      <c r="B44" s="25" t="s">
        <v>32</v>
      </c>
      <c r="C44" s="4">
        <v>43.19</v>
      </c>
      <c r="D44" s="60">
        <v>47.22</v>
      </c>
      <c r="E44" s="7">
        <v>47.22</v>
      </c>
      <c r="G44" s="8" t="s">
        <v>32</v>
      </c>
      <c r="H44" s="7">
        <v>45.42</v>
      </c>
      <c r="J44" s="14" t="s">
        <v>32</v>
      </c>
      <c r="K44" s="4">
        <v>49.13</v>
      </c>
      <c r="L44" s="7">
        <v>49.13</v>
      </c>
      <c r="N44" s="49" t="s">
        <v>32</v>
      </c>
      <c r="O44" s="20">
        <v>41.52</v>
      </c>
      <c r="P44" s="27">
        <v>38.31</v>
      </c>
      <c r="R44" s="71" t="s">
        <v>32</v>
      </c>
      <c r="S44" s="27">
        <v>33.466507696359386</v>
      </c>
    </row>
    <row r="45" spans="2:19">
      <c r="B45" s="25" t="s">
        <v>33</v>
      </c>
      <c r="C45" s="4">
        <v>270.15045300000003</v>
      </c>
      <c r="D45" s="60">
        <v>271.56849499999998</v>
      </c>
      <c r="E45" s="7">
        <v>271.56849499999998</v>
      </c>
      <c r="G45" s="8" t="s">
        <v>33</v>
      </c>
      <c r="H45" s="7">
        <v>250.82037399999999</v>
      </c>
      <c r="J45" s="14" t="s">
        <v>33</v>
      </c>
      <c r="K45" s="4">
        <v>280.52093200000002</v>
      </c>
      <c r="L45" s="7">
        <v>288.06002100000001</v>
      </c>
      <c r="N45" s="49" t="s">
        <v>33</v>
      </c>
      <c r="O45" s="19">
        <v>272.53242699999998</v>
      </c>
      <c r="P45" s="26">
        <v>273.55184200000002</v>
      </c>
      <c r="R45" s="71" t="s">
        <v>33</v>
      </c>
      <c r="S45" s="26">
        <v>308.43570356988226</v>
      </c>
    </row>
    <row r="46" spans="2:19" ht="15.75" thickBot="1">
      <c r="B46" s="28" t="s">
        <v>34</v>
      </c>
      <c r="C46" s="10">
        <v>3407.5187999999998</v>
      </c>
      <c r="D46" s="62">
        <v>3224.3926999999999</v>
      </c>
      <c r="E46" s="11">
        <v>3224.3926999999999</v>
      </c>
      <c r="G46" s="9" t="s">
        <v>34</v>
      </c>
      <c r="H46" s="11">
        <v>2405.3807999999999</v>
      </c>
      <c r="J46" s="15" t="s">
        <v>34</v>
      </c>
      <c r="K46" s="10">
        <v>3086.5120000000002</v>
      </c>
      <c r="L46" s="11">
        <v>2994.8589999999999</v>
      </c>
      <c r="N46" s="50" t="s">
        <v>34</v>
      </c>
      <c r="O46" s="29">
        <v>3403.6977299999999</v>
      </c>
      <c r="P46" s="30">
        <v>3363.0882999999999</v>
      </c>
      <c r="R46" s="72" t="s">
        <v>34</v>
      </c>
      <c r="S46" s="30">
        <v>2552.7735281599166</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X42"/>
  <sheetViews>
    <sheetView showGridLines="0" zoomScale="85" zoomScaleNormal="85" workbookViewId="0">
      <selection activeCell="C9" sqref="C9"/>
    </sheetView>
  </sheetViews>
  <sheetFormatPr defaultColWidth="8.88671875" defaultRowHeight="15"/>
  <cols>
    <col min="1" max="2" width="8.88671875" style="1"/>
    <col min="3" max="3" width="22" style="1" customWidth="1"/>
    <col min="4" max="7" width="8.88671875" style="1"/>
    <col min="8" max="8" width="8.88671875" style="1" customWidth="1"/>
    <col min="9" max="16384" width="8.88671875" style="1"/>
  </cols>
  <sheetData>
    <row r="2" spans="2:24" ht="18.75">
      <c r="B2" s="2" t="s">
        <v>60</v>
      </c>
    </row>
    <row r="3" spans="2:24" ht="18.75">
      <c r="B3" s="2" t="s">
        <v>61</v>
      </c>
      <c r="C3"/>
      <c r="D3"/>
      <c r="E3"/>
      <c r="F3"/>
      <c r="G3"/>
      <c r="I3" s="2"/>
      <c r="J3"/>
      <c r="K3"/>
      <c r="L3"/>
      <c r="M3"/>
      <c r="N3"/>
    </row>
    <row r="4" spans="2:24" ht="18.75">
      <c r="B4" s="2"/>
      <c r="C4"/>
      <c r="D4"/>
      <c r="E4"/>
      <c r="F4"/>
      <c r="G4"/>
    </row>
    <row r="5" spans="2:24" ht="16.5" thickBot="1">
      <c r="B5" s="3"/>
      <c r="C5"/>
      <c r="D5"/>
      <c r="E5"/>
      <c r="F5"/>
      <c r="G5"/>
    </row>
    <row r="6" spans="2:24" ht="15.75" thickBot="1">
      <c r="B6" s="5" t="s">
        <v>1</v>
      </c>
      <c r="C6" s="18" t="s">
        <v>62</v>
      </c>
      <c r="E6" s="74" t="s">
        <v>77</v>
      </c>
      <c r="F6" s="75"/>
      <c r="G6" s="75"/>
      <c r="H6" s="75"/>
      <c r="I6" s="75"/>
      <c r="J6" s="75"/>
      <c r="K6" s="75"/>
      <c r="L6" s="75"/>
      <c r="M6" s="75"/>
      <c r="N6" s="75"/>
      <c r="O6" s="75"/>
      <c r="P6" s="75"/>
      <c r="Q6" s="75"/>
      <c r="R6" s="75"/>
      <c r="S6" s="75"/>
      <c r="T6" s="75"/>
      <c r="U6" s="75"/>
      <c r="V6" s="75"/>
      <c r="W6" s="75"/>
      <c r="X6" s="75"/>
    </row>
    <row r="7" spans="2:24" ht="15.75" thickTop="1">
      <c r="B7" s="6" t="s">
        <v>2</v>
      </c>
      <c r="C7" s="40">
        <v>0.71526999999999996</v>
      </c>
      <c r="E7" s="75"/>
      <c r="F7" s="75"/>
      <c r="G7" s="75"/>
      <c r="H7" s="75"/>
      <c r="I7" s="75"/>
      <c r="J7" s="75"/>
      <c r="K7" s="75"/>
      <c r="L7" s="75"/>
      <c r="M7" s="75"/>
      <c r="N7" s="75"/>
      <c r="O7" s="75"/>
      <c r="P7" s="75"/>
      <c r="Q7" s="75"/>
      <c r="R7" s="75"/>
      <c r="S7" s="75"/>
      <c r="T7" s="75"/>
      <c r="U7" s="75"/>
      <c r="V7" s="75"/>
      <c r="W7" s="75"/>
      <c r="X7" s="75"/>
    </row>
    <row r="8" spans="2:24">
      <c r="B8" s="8" t="s">
        <v>3</v>
      </c>
      <c r="C8" s="40">
        <v>0.77659999999999996</v>
      </c>
      <c r="E8" s="75"/>
      <c r="F8" s="75"/>
      <c r="G8" s="75"/>
      <c r="H8" s="75"/>
      <c r="I8" s="75"/>
      <c r="J8" s="75"/>
      <c r="K8" s="75"/>
      <c r="L8" s="75"/>
      <c r="M8" s="75"/>
      <c r="N8" s="75"/>
      <c r="O8" s="75"/>
      <c r="P8" s="75"/>
      <c r="Q8" s="75"/>
      <c r="R8" s="75"/>
      <c r="S8" s="75"/>
      <c r="T8" s="75"/>
      <c r="U8" s="75"/>
      <c r="V8" s="75"/>
      <c r="W8" s="75"/>
      <c r="X8" s="75"/>
    </row>
    <row r="9" spans="2:24">
      <c r="B9" s="8" t="s">
        <v>66</v>
      </c>
      <c r="C9" s="40">
        <v>0.71932300000000005</v>
      </c>
      <c r="E9" s="75"/>
      <c r="F9" s="75"/>
      <c r="G9" s="75"/>
      <c r="H9" s="75"/>
      <c r="I9" s="75"/>
      <c r="J9" s="75"/>
      <c r="K9" s="75"/>
      <c r="L9" s="75"/>
      <c r="M9" s="75"/>
      <c r="N9" s="75"/>
      <c r="O9" s="75"/>
      <c r="P9" s="75"/>
      <c r="Q9" s="75"/>
      <c r="R9" s="75"/>
      <c r="S9" s="75"/>
      <c r="T9" s="75"/>
      <c r="U9" s="75"/>
      <c r="V9" s="75"/>
      <c r="W9" s="75"/>
      <c r="X9" s="75"/>
    </row>
    <row r="10" spans="2:24">
      <c r="B10" s="8" t="s">
        <v>67</v>
      </c>
      <c r="C10" s="40">
        <v>0.66</v>
      </c>
      <c r="E10" s="75"/>
      <c r="F10" s="75"/>
      <c r="G10" s="75"/>
      <c r="H10" s="75"/>
      <c r="I10" s="75"/>
      <c r="J10" s="75"/>
      <c r="K10" s="75"/>
      <c r="L10" s="75"/>
      <c r="M10" s="75"/>
      <c r="N10" s="75"/>
      <c r="O10" s="75"/>
      <c r="P10" s="75"/>
      <c r="Q10" s="75"/>
      <c r="R10" s="75"/>
      <c r="S10" s="75"/>
      <c r="T10" s="75"/>
      <c r="U10" s="75"/>
      <c r="V10" s="75"/>
      <c r="W10" s="75"/>
      <c r="X10" s="75"/>
    </row>
    <row r="11" spans="2:24">
      <c r="B11" s="8" t="s">
        <v>4</v>
      </c>
      <c r="C11" s="40">
        <v>0.60614999999999997</v>
      </c>
      <c r="E11" s="75"/>
      <c r="F11" s="75"/>
      <c r="G11" s="75"/>
      <c r="H11" s="75"/>
      <c r="I11" s="75"/>
      <c r="J11" s="75"/>
      <c r="K11" s="75"/>
      <c r="L11" s="75"/>
      <c r="M11" s="75"/>
      <c r="N11" s="75"/>
      <c r="O11" s="75"/>
      <c r="P11" s="75"/>
      <c r="Q11" s="75"/>
      <c r="R11" s="75"/>
      <c r="S11" s="75"/>
      <c r="T11" s="75"/>
      <c r="U11" s="75"/>
      <c r="V11" s="75"/>
      <c r="W11" s="75"/>
      <c r="X11" s="75"/>
    </row>
    <row r="12" spans="2:24">
      <c r="B12" s="8" t="s">
        <v>5</v>
      </c>
      <c r="C12" s="40">
        <v>1</v>
      </c>
      <c r="E12" s="75"/>
      <c r="F12" s="75"/>
      <c r="G12" s="75"/>
      <c r="H12" s="75"/>
      <c r="I12" s="75"/>
      <c r="J12" s="75"/>
      <c r="K12" s="75"/>
      <c r="L12" s="75"/>
      <c r="M12" s="75"/>
      <c r="N12" s="75"/>
      <c r="O12" s="75"/>
      <c r="P12" s="75"/>
      <c r="Q12" s="75"/>
      <c r="R12" s="75"/>
      <c r="S12" s="75"/>
      <c r="T12" s="75"/>
      <c r="U12" s="75"/>
      <c r="V12" s="75"/>
      <c r="W12" s="75"/>
      <c r="X12" s="75"/>
    </row>
    <row r="13" spans="2:24">
      <c r="B13" s="8" t="s">
        <v>6</v>
      </c>
      <c r="C13" s="40">
        <v>0.60624800000000001</v>
      </c>
      <c r="E13" s="75"/>
      <c r="F13" s="75"/>
      <c r="G13" s="75"/>
      <c r="H13" s="75"/>
      <c r="I13" s="75"/>
      <c r="J13" s="75"/>
      <c r="K13" s="75"/>
      <c r="L13" s="75"/>
      <c r="M13" s="75"/>
      <c r="N13" s="75"/>
      <c r="O13" s="75"/>
      <c r="P13" s="75"/>
      <c r="Q13" s="75"/>
      <c r="R13" s="75"/>
      <c r="S13" s="75"/>
      <c r="T13" s="75"/>
      <c r="U13" s="75"/>
      <c r="V13" s="75"/>
      <c r="W13" s="75"/>
      <c r="X13" s="75"/>
    </row>
    <row r="14" spans="2:24">
      <c r="B14" s="8" t="s">
        <v>7</v>
      </c>
      <c r="C14" s="40">
        <v>0.75</v>
      </c>
      <c r="E14" s="75"/>
      <c r="F14" s="75"/>
      <c r="G14" s="75"/>
      <c r="H14" s="75"/>
      <c r="I14" s="75"/>
      <c r="J14" s="75"/>
      <c r="K14" s="75"/>
      <c r="L14" s="75"/>
      <c r="M14" s="75"/>
      <c r="N14" s="75"/>
      <c r="O14" s="75"/>
      <c r="P14" s="75"/>
      <c r="Q14" s="75"/>
      <c r="R14" s="75"/>
      <c r="S14" s="75"/>
      <c r="T14" s="75"/>
      <c r="U14" s="75"/>
      <c r="V14" s="75"/>
      <c r="W14" s="75"/>
      <c r="X14" s="75"/>
    </row>
    <row r="15" spans="2:24">
      <c r="B15" s="8" t="s">
        <v>8</v>
      </c>
      <c r="C15" s="40">
        <v>0.75</v>
      </c>
      <c r="E15" s="75"/>
      <c r="F15" s="75"/>
      <c r="G15" s="75"/>
      <c r="H15" s="75"/>
      <c r="I15" s="75"/>
      <c r="J15" s="75"/>
      <c r="K15" s="75"/>
      <c r="L15" s="75"/>
      <c r="M15" s="75"/>
      <c r="N15" s="75"/>
      <c r="O15" s="75"/>
      <c r="P15" s="75"/>
      <c r="Q15" s="75"/>
      <c r="R15" s="75"/>
      <c r="S15" s="75"/>
      <c r="T15" s="75"/>
      <c r="U15" s="75"/>
      <c r="V15" s="75"/>
      <c r="W15" s="75"/>
      <c r="X15" s="75"/>
    </row>
    <row r="16" spans="2:24">
      <c r="B16" s="8" t="s">
        <v>9</v>
      </c>
      <c r="C16" s="40">
        <v>0.69380799999999998</v>
      </c>
      <c r="E16" s="75"/>
      <c r="F16" s="75"/>
      <c r="G16" s="75"/>
      <c r="H16" s="75"/>
      <c r="I16" s="75"/>
      <c r="J16" s="75"/>
      <c r="K16" s="75"/>
      <c r="L16" s="75"/>
      <c r="M16" s="75"/>
      <c r="N16" s="75"/>
      <c r="O16" s="75"/>
      <c r="P16" s="75"/>
      <c r="Q16" s="75"/>
      <c r="R16" s="75"/>
      <c r="S16" s="75"/>
      <c r="T16" s="75"/>
      <c r="U16" s="75"/>
      <c r="V16" s="75"/>
      <c r="W16" s="75"/>
      <c r="X16" s="75"/>
    </row>
    <row r="17" spans="2:24">
      <c r="B17" s="8" t="s">
        <v>10</v>
      </c>
      <c r="C17" s="40">
        <v>0.6</v>
      </c>
      <c r="E17" s="75"/>
      <c r="F17" s="75"/>
      <c r="G17" s="75"/>
      <c r="H17" s="75"/>
      <c r="I17" s="75"/>
      <c r="J17" s="75"/>
      <c r="K17" s="75"/>
      <c r="L17" s="75"/>
      <c r="M17" s="75"/>
      <c r="N17" s="75"/>
      <c r="O17" s="75"/>
      <c r="P17" s="75"/>
      <c r="Q17" s="75"/>
      <c r="R17" s="75"/>
      <c r="S17" s="75"/>
      <c r="T17" s="75"/>
      <c r="U17" s="75"/>
      <c r="V17" s="75"/>
      <c r="W17" s="75"/>
      <c r="X17" s="75"/>
    </row>
    <row r="18" spans="2:24">
      <c r="B18" s="8" t="s">
        <v>11</v>
      </c>
      <c r="C18" s="40">
        <v>0.88</v>
      </c>
      <c r="E18" s="75"/>
      <c r="F18" s="75"/>
      <c r="G18" s="75"/>
      <c r="H18" s="75"/>
      <c r="I18" s="75"/>
      <c r="J18" s="75"/>
      <c r="K18" s="75"/>
      <c r="L18" s="75"/>
      <c r="M18" s="75"/>
      <c r="N18" s="75"/>
      <c r="O18" s="75"/>
      <c r="P18" s="75"/>
      <c r="Q18" s="75"/>
      <c r="R18" s="75"/>
      <c r="S18" s="75"/>
      <c r="T18" s="75"/>
      <c r="U18" s="75"/>
      <c r="V18" s="75"/>
      <c r="W18" s="75"/>
      <c r="X18" s="75"/>
    </row>
    <row r="19" spans="2:24">
      <c r="B19" s="8" t="s">
        <v>12</v>
      </c>
      <c r="C19" s="40">
        <v>0.87878400000000001</v>
      </c>
      <c r="E19" s="75"/>
      <c r="F19" s="75"/>
      <c r="G19" s="75"/>
      <c r="H19" s="75"/>
      <c r="I19" s="75"/>
      <c r="J19" s="75"/>
      <c r="K19" s="75"/>
      <c r="L19" s="75"/>
      <c r="M19" s="75"/>
      <c r="N19" s="75"/>
      <c r="O19" s="75"/>
      <c r="P19" s="75"/>
      <c r="Q19" s="75"/>
      <c r="R19" s="75"/>
      <c r="S19" s="75"/>
      <c r="T19" s="75"/>
      <c r="U19" s="75"/>
      <c r="V19" s="75"/>
      <c r="W19" s="75"/>
      <c r="X19" s="75"/>
    </row>
    <row r="20" spans="2:24">
      <c r="B20" s="8" t="s">
        <v>13</v>
      </c>
      <c r="C20" s="40">
        <v>0.62333799999999995</v>
      </c>
      <c r="E20" s="75"/>
      <c r="F20" s="75"/>
      <c r="G20" s="75"/>
      <c r="H20" s="75"/>
      <c r="I20" s="75"/>
      <c r="J20" s="75"/>
      <c r="K20" s="75"/>
      <c r="L20" s="75"/>
      <c r="M20" s="75"/>
      <c r="N20" s="75"/>
      <c r="O20" s="75"/>
      <c r="P20" s="75"/>
      <c r="Q20" s="75"/>
      <c r="R20" s="75"/>
      <c r="S20" s="75"/>
      <c r="T20" s="75"/>
      <c r="U20" s="75"/>
      <c r="V20" s="75"/>
      <c r="W20" s="75"/>
      <c r="X20" s="75"/>
    </row>
    <row r="21" spans="2:24">
      <c r="B21" s="8" t="s">
        <v>14</v>
      </c>
      <c r="C21" s="40">
        <v>0.62340799999999996</v>
      </c>
      <c r="E21" s="75"/>
      <c r="F21" s="75"/>
      <c r="G21" s="75"/>
      <c r="H21" s="75"/>
      <c r="I21" s="75"/>
      <c r="J21" s="75"/>
      <c r="K21" s="75"/>
      <c r="L21" s="75"/>
      <c r="M21" s="75"/>
      <c r="N21" s="75"/>
      <c r="O21" s="75"/>
      <c r="P21" s="75"/>
      <c r="Q21" s="75"/>
      <c r="R21" s="75"/>
      <c r="S21" s="75"/>
      <c r="T21" s="75"/>
      <c r="U21" s="75"/>
      <c r="V21" s="75"/>
      <c r="W21" s="75"/>
      <c r="X21" s="75"/>
    </row>
    <row r="22" spans="2:24">
      <c r="B22" s="8" t="s">
        <v>15</v>
      </c>
      <c r="C22" s="40">
        <v>0.51753800000000005</v>
      </c>
      <c r="E22" s="75"/>
      <c r="F22" s="75"/>
      <c r="G22" s="75"/>
      <c r="H22" s="75"/>
      <c r="I22" s="75"/>
      <c r="J22" s="75"/>
      <c r="K22" s="75"/>
      <c r="L22" s="75"/>
      <c r="M22" s="75"/>
      <c r="N22" s="75"/>
      <c r="O22" s="75"/>
      <c r="P22" s="75"/>
      <c r="Q22" s="75"/>
      <c r="R22" s="75"/>
      <c r="S22" s="75"/>
      <c r="T22" s="75"/>
      <c r="U22" s="75"/>
      <c r="V22" s="75"/>
      <c r="W22" s="75"/>
      <c r="X22" s="75"/>
    </row>
    <row r="23" spans="2:24">
      <c r="B23" s="8" t="s">
        <v>16</v>
      </c>
      <c r="C23" s="40">
        <v>0.90010000000000001</v>
      </c>
      <c r="E23" s="75"/>
      <c r="F23" s="75"/>
      <c r="G23" s="75"/>
      <c r="H23" s="75"/>
      <c r="I23" s="75"/>
      <c r="J23" s="75"/>
      <c r="K23" s="75"/>
      <c r="L23" s="75"/>
      <c r="M23" s="75"/>
      <c r="N23" s="75"/>
      <c r="O23" s="75"/>
      <c r="P23" s="75"/>
      <c r="Q23" s="75"/>
      <c r="R23" s="75"/>
      <c r="S23" s="75"/>
      <c r="T23" s="75"/>
      <c r="U23" s="75"/>
      <c r="V23" s="75"/>
      <c r="W23" s="75"/>
      <c r="X23" s="75"/>
    </row>
    <row r="24" spans="2:24">
      <c r="B24" s="8" t="s">
        <v>17</v>
      </c>
      <c r="C24" s="40">
        <v>0.776555</v>
      </c>
      <c r="E24" s="75"/>
      <c r="F24" s="75"/>
      <c r="G24" s="75"/>
      <c r="H24" s="75"/>
      <c r="I24" s="75"/>
      <c r="J24" s="75"/>
      <c r="K24" s="75"/>
      <c r="L24" s="75"/>
      <c r="M24" s="75"/>
      <c r="N24" s="75"/>
      <c r="O24" s="75"/>
      <c r="P24" s="75"/>
      <c r="Q24" s="75"/>
      <c r="R24" s="75"/>
      <c r="S24" s="75"/>
      <c r="T24" s="75"/>
      <c r="U24" s="75"/>
      <c r="V24" s="75"/>
      <c r="W24" s="75"/>
      <c r="X24" s="75"/>
    </row>
    <row r="25" spans="2:24">
      <c r="B25" s="8" t="s">
        <v>18</v>
      </c>
      <c r="C25" s="40">
        <v>0.62</v>
      </c>
      <c r="E25" s="75"/>
      <c r="F25" s="75"/>
      <c r="G25" s="75"/>
      <c r="H25" s="75"/>
      <c r="I25" s="75"/>
      <c r="J25" s="75"/>
      <c r="K25" s="75"/>
      <c r="L25" s="75"/>
      <c r="M25" s="75"/>
      <c r="N25" s="75"/>
      <c r="O25" s="75"/>
      <c r="P25" s="75"/>
      <c r="Q25" s="75"/>
      <c r="R25" s="75"/>
      <c r="S25" s="75"/>
      <c r="T25" s="75"/>
      <c r="U25" s="75"/>
      <c r="V25" s="75"/>
      <c r="W25" s="75"/>
      <c r="X25" s="75"/>
    </row>
    <row r="26" spans="2:24">
      <c r="B26" s="8" t="s">
        <v>19</v>
      </c>
      <c r="C26" s="40">
        <v>0.76456800000000003</v>
      </c>
      <c r="E26" s="75"/>
      <c r="F26" s="75"/>
      <c r="G26" s="75"/>
      <c r="H26" s="75"/>
      <c r="I26" s="75"/>
      <c r="J26" s="75"/>
      <c r="K26" s="75"/>
      <c r="L26" s="75"/>
      <c r="M26" s="75"/>
      <c r="N26" s="75"/>
      <c r="O26" s="75"/>
      <c r="P26" s="75"/>
      <c r="Q26" s="75"/>
      <c r="R26" s="75"/>
      <c r="S26" s="75"/>
      <c r="T26" s="75"/>
      <c r="U26" s="75"/>
      <c r="V26" s="75"/>
      <c r="W26" s="75"/>
      <c r="X26" s="75"/>
    </row>
    <row r="27" spans="2:24">
      <c r="B27" s="8" t="s">
        <v>20</v>
      </c>
      <c r="C27" s="40">
        <v>0.73405500000000001</v>
      </c>
      <c r="E27" s="75"/>
      <c r="F27" s="75"/>
      <c r="G27" s="75"/>
      <c r="H27" s="75"/>
      <c r="I27" s="75"/>
      <c r="J27" s="75"/>
      <c r="K27" s="75"/>
      <c r="L27" s="75"/>
      <c r="M27" s="75"/>
      <c r="N27" s="75"/>
      <c r="O27" s="75"/>
      <c r="P27" s="75"/>
      <c r="Q27" s="75"/>
      <c r="R27" s="75"/>
      <c r="S27" s="75"/>
      <c r="T27" s="75"/>
      <c r="U27" s="75"/>
      <c r="V27" s="75"/>
      <c r="W27" s="75"/>
      <c r="X27" s="75"/>
    </row>
    <row r="28" spans="2:24">
      <c r="B28" s="8" t="s">
        <v>21</v>
      </c>
      <c r="C28" s="40">
        <v>0.45429999999999998</v>
      </c>
      <c r="E28" s="75"/>
      <c r="F28" s="75"/>
      <c r="G28" s="75"/>
      <c r="H28" s="75"/>
      <c r="I28" s="75"/>
      <c r="J28" s="75"/>
      <c r="K28" s="75"/>
      <c r="L28" s="75"/>
      <c r="M28" s="75"/>
      <c r="N28" s="75"/>
      <c r="O28" s="75"/>
      <c r="P28" s="75"/>
      <c r="Q28" s="75"/>
      <c r="R28" s="75"/>
      <c r="S28" s="75"/>
      <c r="T28" s="75"/>
      <c r="U28" s="75"/>
      <c r="V28" s="75"/>
      <c r="W28" s="75"/>
      <c r="X28" s="75"/>
    </row>
    <row r="29" spans="2:24">
      <c r="B29" s="8" t="s">
        <v>22</v>
      </c>
      <c r="C29" s="40">
        <v>0.77412899999999996</v>
      </c>
      <c r="E29" s="75"/>
      <c r="F29" s="75"/>
      <c r="G29" s="75"/>
      <c r="H29" s="75"/>
      <c r="I29" s="75"/>
      <c r="J29" s="75"/>
      <c r="K29" s="75"/>
      <c r="L29" s="75"/>
      <c r="M29" s="75"/>
      <c r="N29" s="75"/>
      <c r="O29" s="75"/>
      <c r="P29" s="75"/>
      <c r="Q29" s="75"/>
      <c r="R29" s="75"/>
      <c r="S29" s="75"/>
      <c r="T29" s="75"/>
      <c r="U29" s="75"/>
      <c r="V29" s="75"/>
      <c r="W29" s="75"/>
      <c r="X29" s="75"/>
    </row>
    <row r="30" spans="2:24">
      <c r="B30" s="8" t="s">
        <v>23</v>
      </c>
      <c r="C30" s="40">
        <v>0.83</v>
      </c>
      <c r="E30" s="75"/>
      <c r="F30" s="75"/>
      <c r="G30" s="75"/>
      <c r="H30" s="75"/>
      <c r="I30" s="75"/>
      <c r="J30" s="75"/>
      <c r="K30" s="75"/>
      <c r="L30" s="75"/>
      <c r="M30" s="75"/>
      <c r="N30" s="75"/>
      <c r="O30" s="75"/>
      <c r="P30" s="75"/>
      <c r="Q30" s="75"/>
      <c r="R30" s="75"/>
      <c r="S30" s="75"/>
      <c r="T30" s="75"/>
      <c r="U30" s="75"/>
      <c r="V30" s="75"/>
      <c r="W30" s="75"/>
      <c r="X30" s="75"/>
    </row>
    <row r="31" spans="2:24">
      <c r="B31" s="8" t="s">
        <v>24</v>
      </c>
      <c r="C31" s="40">
        <v>0.41</v>
      </c>
      <c r="E31" s="75"/>
      <c r="F31" s="75"/>
      <c r="G31" s="75"/>
      <c r="H31" s="75"/>
      <c r="I31" s="75"/>
      <c r="J31" s="75"/>
      <c r="K31" s="75"/>
      <c r="L31" s="75"/>
      <c r="M31" s="75"/>
      <c r="N31" s="75"/>
      <c r="O31" s="75"/>
      <c r="P31" s="75"/>
      <c r="Q31" s="75"/>
      <c r="R31" s="75"/>
      <c r="S31" s="75"/>
      <c r="T31" s="75"/>
      <c r="U31" s="75"/>
      <c r="V31" s="75"/>
      <c r="W31" s="75"/>
      <c r="X31" s="75"/>
    </row>
    <row r="32" spans="2:24">
      <c r="B32" s="8" t="s">
        <v>25</v>
      </c>
      <c r="C32" s="40">
        <v>1</v>
      </c>
      <c r="E32" s="75"/>
      <c r="F32" s="75"/>
      <c r="G32" s="75"/>
      <c r="H32" s="75"/>
      <c r="I32" s="75"/>
      <c r="J32" s="75"/>
      <c r="K32" s="75"/>
      <c r="L32" s="75"/>
      <c r="M32" s="75"/>
      <c r="N32" s="75"/>
      <c r="O32" s="75"/>
      <c r="P32" s="75"/>
      <c r="Q32" s="75"/>
      <c r="R32" s="75"/>
      <c r="S32" s="75"/>
      <c r="T32" s="75"/>
      <c r="U32" s="75"/>
      <c r="V32" s="75"/>
      <c r="W32" s="75"/>
      <c r="X32" s="75"/>
    </row>
    <row r="33" spans="2:24">
      <c r="B33" s="8" t="s">
        <v>26</v>
      </c>
      <c r="C33" s="40">
        <v>0.73</v>
      </c>
      <c r="E33" s="75"/>
      <c r="F33" s="75"/>
      <c r="G33" s="75"/>
      <c r="H33" s="75"/>
      <c r="I33" s="75"/>
      <c r="J33" s="75"/>
      <c r="K33" s="75"/>
      <c r="L33" s="75"/>
      <c r="M33" s="75"/>
      <c r="N33" s="75"/>
      <c r="O33" s="75"/>
      <c r="P33" s="75"/>
      <c r="Q33" s="75"/>
      <c r="R33" s="75"/>
      <c r="S33" s="75"/>
      <c r="T33" s="75"/>
      <c r="U33" s="75"/>
      <c r="V33" s="75"/>
      <c r="W33" s="75"/>
      <c r="X33" s="75"/>
    </row>
    <row r="34" spans="2:24">
      <c r="B34" s="8" t="s">
        <v>27</v>
      </c>
      <c r="C34" s="40">
        <v>0.78434599999999999</v>
      </c>
      <c r="E34" s="75"/>
      <c r="F34" s="75"/>
      <c r="G34" s="75"/>
      <c r="H34" s="75"/>
      <c r="I34" s="75"/>
      <c r="J34" s="75"/>
      <c r="K34" s="75"/>
      <c r="L34" s="75"/>
      <c r="M34" s="75"/>
      <c r="N34" s="75"/>
      <c r="O34" s="75"/>
      <c r="P34" s="75"/>
      <c r="Q34" s="75"/>
      <c r="R34" s="75"/>
      <c r="S34" s="75"/>
      <c r="T34" s="75"/>
      <c r="U34" s="75"/>
      <c r="V34" s="75"/>
      <c r="W34" s="75"/>
      <c r="X34" s="75"/>
    </row>
    <row r="35" spans="2:24">
      <c r="B35" s="8" t="s">
        <v>28</v>
      </c>
      <c r="C35" s="40">
        <v>0.91282200000000002</v>
      </c>
      <c r="E35" s="75"/>
      <c r="F35" s="75"/>
      <c r="G35" s="75"/>
      <c r="H35" s="75"/>
      <c r="I35" s="75"/>
      <c r="J35" s="75"/>
      <c r="K35" s="75"/>
      <c r="L35" s="75"/>
      <c r="M35" s="75"/>
      <c r="N35" s="75"/>
      <c r="O35" s="75"/>
      <c r="P35" s="75"/>
      <c r="Q35" s="75"/>
      <c r="R35" s="75"/>
      <c r="S35" s="75"/>
      <c r="T35" s="75"/>
      <c r="U35" s="75"/>
      <c r="V35" s="75"/>
      <c r="W35" s="75"/>
      <c r="X35" s="75"/>
    </row>
    <row r="36" spans="2:24">
      <c r="B36" s="8" t="s">
        <v>29</v>
      </c>
      <c r="C36" s="40">
        <v>0.66</v>
      </c>
      <c r="E36" s="75"/>
      <c r="F36" s="75"/>
      <c r="G36" s="75"/>
      <c r="H36" s="75"/>
      <c r="I36" s="75"/>
      <c r="J36" s="75"/>
      <c r="K36" s="75"/>
      <c r="L36" s="75"/>
      <c r="M36" s="75"/>
      <c r="N36" s="75"/>
      <c r="O36" s="75"/>
      <c r="P36" s="75"/>
      <c r="Q36" s="75"/>
      <c r="R36" s="75"/>
      <c r="S36" s="75"/>
      <c r="T36" s="75"/>
      <c r="U36" s="75"/>
      <c r="V36" s="75"/>
      <c r="W36" s="75"/>
      <c r="X36" s="75"/>
    </row>
    <row r="37" spans="2:24">
      <c r="B37" s="8" t="s">
        <v>30</v>
      </c>
      <c r="C37" s="40">
        <v>0.77006300000000005</v>
      </c>
      <c r="E37" s="75"/>
      <c r="F37" s="75"/>
      <c r="G37" s="75"/>
      <c r="H37" s="75"/>
      <c r="I37" s="75"/>
      <c r="J37" s="75"/>
      <c r="K37" s="75"/>
      <c r="L37" s="75"/>
      <c r="M37" s="75"/>
      <c r="N37" s="75"/>
      <c r="O37" s="75"/>
      <c r="P37" s="75"/>
      <c r="Q37" s="75"/>
      <c r="R37" s="75"/>
      <c r="S37" s="75"/>
      <c r="T37" s="75"/>
      <c r="U37" s="75"/>
      <c r="V37" s="75"/>
      <c r="W37" s="75"/>
      <c r="X37" s="75"/>
    </row>
    <row r="38" spans="2:24">
      <c r="B38" s="8" t="s">
        <v>31</v>
      </c>
      <c r="C38" s="40">
        <v>0.66488000000000003</v>
      </c>
      <c r="E38" s="75"/>
      <c r="F38" s="75"/>
      <c r="G38" s="75"/>
      <c r="H38" s="75"/>
      <c r="I38" s="75"/>
      <c r="J38" s="75"/>
      <c r="K38" s="75"/>
      <c r="L38" s="75"/>
      <c r="M38" s="75"/>
      <c r="N38" s="75"/>
      <c r="O38" s="75"/>
      <c r="P38" s="75"/>
      <c r="Q38" s="75"/>
      <c r="R38" s="75"/>
      <c r="S38" s="75"/>
      <c r="T38" s="75"/>
      <c r="U38" s="75"/>
      <c r="V38" s="75"/>
      <c r="W38" s="75"/>
      <c r="X38" s="75"/>
    </row>
    <row r="39" spans="2:24">
      <c r="B39" s="8" t="s">
        <v>32</v>
      </c>
      <c r="C39" s="40">
        <v>0.73398699999999995</v>
      </c>
      <c r="E39" s="75"/>
      <c r="F39" s="75"/>
      <c r="G39" s="75"/>
      <c r="H39" s="75"/>
      <c r="I39" s="75"/>
      <c r="J39" s="75"/>
      <c r="K39" s="75"/>
      <c r="L39" s="75"/>
      <c r="M39" s="75"/>
      <c r="N39" s="75"/>
      <c r="O39" s="75"/>
      <c r="P39" s="75"/>
      <c r="Q39" s="75"/>
      <c r="R39" s="75"/>
      <c r="S39" s="75"/>
      <c r="T39" s="75"/>
      <c r="U39" s="75"/>
      <c r="V39" s="75"/>
      <c r="W39" s="75"/>
      <c r="X39" s="75"/>
    </row>
    <row r="40" spans="2:24">
      <c r="B40" s="8" t="s">
        <v>33</v>
      </c>
      <c r="C40" s="40">
        <v>0.92</v>
      </c>
      <c r="E40" s="75"/>
      <c r="F40" s="75"/>
      <c r="G40" s="75"/>
      <c r="H40" s="75"/>
      <c r="I40" s="75"/>
      <c r="J40" s="75"/>
      <c r="K40" s="75"/>
      <c r="L40" s="75"/>
      <c r="M40" s="75"/>
      <c r="N40" s="75"/>
      <c r="O40" s="75"/>
      <c r="P40" s="75"/>
      <c r="Q40" s="75"/>
      <c r="R40" s="75"/>
      <c r="S40" s="75"/>
      <c r="T40" s="75"/>
      <c r="U40" s="75"/>
      <c r="V40" s="75"/>
      <c r="W40" s="75"/>
      <c r="X40" s="75"/>
    </row>
    <row r="41" spans="2:24" ht="15.75" thickBot="1">
      <c r="B41" s="9" t="s">
        <v>34</v>
      </c>
      <c r="C41" s="41">
        <v>0.71548299999999998</v>
      </c>
      <c r="E41" s="75"/>
      <c r="F41" s="75"/>
      <c r="G41" s="75"/>
      <c r="H41" s="75"/>
      <c r="I41" s="75"/>
      <c r="J41" s="75"/>
      <c r="K41" s="75"/>
      <c r="L41" s="75"/>
      <c r="M41" s="75"/>
      <c r="N41" s="75"/>
      <c r="O41" s="75"/>
      <c r="P41" s="75"/>
      <c r="Q41" s="75"/>
      <c r="R41" s="75"/>
      <c r="S41" s="75"/>
      <c r="T41" s="75"/>
      <c r="U41" s="75"/>
      <c r="V41" s="75"/>
      <c r="W41" s="75"/>
      <c r="X41" s="75"/>
    </row>
    <row r="42" spans="2:24">
      <c r="E42" s="75"/>
      <c r="F42" s="75"/>
      <c r="G42" s="75"/>
      <c r="H42" s="75"/>
      <c r="I42" s="75"/>
      <c r="J42" s="75"/>
      <c r="K42" s="75"/>
      <c r="L42" s="75"/>
      <c r="M42" s="75"/>
      <c r="N42" s="75"/>
      <c r="O42" s="75"/>
      <c r="P42" s="75"/>
      <c r="Q42" s="75"/>
      <c r="R42" s="75"/>
      <c r="S42" s="75"/>
      <c r="T42" s="75"/>
      <c r="U42" s="75"/>
      <c r="V42" s="75"/>
      <c r="W42" s="75"/>
      <c r="X42" s="75"/>
    </row>
  </sheetData>
  <mergeCells count="1">
    <mergeCell ref="E6:X42"/>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W92"/>
  <sheetViews>
    <sheetView showGridLines="0" zoomScale="85" zoomScaleNormal="85" workbookViewId="0">
      <selection activeCell="F14" sqref="F14"/>
    </sheetView>
  </sheetViews>
  <sheetFormatPr defaultColWidth="8.88671875" defaultRowHeight="15"/>
  <cols>
    <col min="1" max="8" width="8.88671875" style="1"/>
    <col min="9" max="9" width="12.6640625" style="1" customWidth="1"/>
    <col min="10" max="16384" width="8.88671875" style="1"/>
  </cols>
  <sheetData>
    <row r="2" spans="2:23" ht="18.75">
      <c r="B2" s="2" t="s">
        <v>43</v>
      </c>
      <c r="H2" s="31"/>
      <c r="L2" s="31"/>
      <c r="P2" s="31"/>
    </row>
    <row r="3" spans="2:23" ht="15.75">
      <c r="C3"/>
      <c r="D3"/>
      <c r="E3"/>
      <c r="F3"/>
      <c r="G3"/>
      <c r="H3" s="43"/>
      <c r="I3"/>
      <c r="J3"/>
    </row>
    <row r="4" spans="2:23" ht="18.75">
      <c r="B4" s="2" t="s">
        <v>69</v>
      </c>
      <c r="C4"/>
      <c r="D4"/>
      <c r="E4"/>
      <c r="G4" s="2" t="s">
        <v>68</v>
      </c>
      <c r="H4"/>
      <c r="J4" s="2" t="s">
        <v>36</v>
      </c>
      <c r="K4"/>
      <c r="L4"/>
      <c r="N4" s="2" t="s">
        <v>70</v>
      </c>
      <c r="O4"/>
      <c r="P4"/>
      <c r="R4" s="2" t="s">
        <v>81</v>
      </c>
      <c r="S4"/>
    </row>
    <row r="5" spans="2:23" ht="16.5" thickBot="1">
      <c r="B5" s="3" t="s">
        <v>71</v>
      </c>
      <c r="C5"/>
      <c r="D5"/>
      <c r="E5"/>
      <c r="G5" s="3" t="s">
        <v>71</v>
      </c>
      <c r="H5"/>
      <c r="J5" s="3" t="s">
        <v>71</v>
      </c>
      <c r="K5"/>
      <c r="L5"/>
      <c r="N5" s="3" t="s">
        <v>71</v>
      </c>
      <c r="O5"/>
      <c r="P5"/>
      <c r="R5" s="3" t="s">
        <v>71</v>
      </c>
      <c r="S5"/>
      <c r="W5" s="44"/>
    </row>
    <row r="6" spans="2:23" ht="15.75" thickBot="1">
      <c r="B6" s="21" t="s">
        <v>1</v>
      </c>
      <c r="C6" s="22">
        <v>2020</v>
      </c>
      <c r="D6" s="59" t="s">
        <v>75</v>
      </c>
      <c r="E6" s="23" t="s">
        <v>76</v>
      </c>
      <c r="G6" s="5" t="s">
        <v>1</v>
      </c>
      <c r="H6" s="18">
        <v>2040</v>
      </c>
      <c r="J6" s="12" t="s">
        <v>1</v>
      </c>
      <c r="K6" s="16">
        <v>2030</v>
      </c>
      <c r="L6" s="17">
        <v>2040</v>
      </c>
      <c r="N6" s="45" t="s">
        <v>1</v>
      </c>
      <c r="O6" s="46">
        <v>2030</v>
      </c>
      <c r="P6" s="47">
        <v>2040</v>
      </c>
      <c r="R6" s="67" t="s">
        <v>1</v>
      </c>
      <c r="S6" s="68">
        <v>2030</v>
      </c>
      <c r="W6" s="44"/>
    </row>
    <row r="7" spans="2:23" ht="15.75" thickTop="1">
      <c r="B7" s="24" t="s">
        <v>72</v>
      </c>
      <c r="C7" s="4">
        <v>824.50079643419519</v>
      </c>
      <c r="D7" s="60">
        <v>905.71391701801201</v>
      </c>
      <c r="E7" s="7">
        <v>1410.4947605211669</v>
      </c>
      <c r="G7" s="6" t="s">
        <v>72</v>
      </c>
      <c r="H7" s="7">
        <v>948.21535097291326</v>
      </c>
      <c r="J7" s="13" t="s">
        <v>72</v>
      </c>
      <c r="K7" s="4">
        <v>1495.6689118929503</v>
      </c>
      <c r="L7" s="7">
        <v>1488.7246717573769</v>
      </c>
      <c r="N7" s="48" t="s">
        <v>72</v>
      </c>
      <c r="O7" s="4">
        <v>1033.6684449813442</v>
      </c>
      <c r="P7" s="7">
        <v>1112.4938503040191</v>
      </c>
      <c r="R7" s="69" t="s">
        <v>72</v>
      </c>
      <c r="S7" s="7">
        <v>1359.6906720492602</v>
      </c>
      <c r="W7" s="44"/>
    </row>
    <row r="8" spans="2:23" ht="15.75" thickBot="1">
      <c r="B8" s="51" t="s">
        <v>73</v>
      </c>
      <c r="C8" s="55">
        <v>829.56588361252102</v>
      </c>
      <c r="D8" s="61">
        <v>913.4365995097246</v>
      </c>
      <c r="E8" s="56">
        <v>1419.0250864743623</v>
      </c>
      <c r="G8" s="52" t="s">
        <v>73</v>
      </c>
      <c r="H8" s="56">
        <v>963.28049633105104</v>
      </c>
      <c r="J8" s="53" t="s">
        <v>73</v>
      </c>
      <c r="K8" s="55">
        <v>1511.9855356340317</v>
      </c>
      <c r="L8" s="56">
        <v>1505.4759293459899</v>
      </c>
      <c r="N8" s="54" t="s">
        <v>73</v>
      </c>
      <c r="O8" s="57">
        <v>1048.2158789928894</v>
      </c>
      <c r="P8" s="58">
        <v>1127.7709473782902</v>
      </c>
      <c r="R8" s="70" t="s">
        <v>73</v>
      </c>
      <c r="S8" s="58">
        <v>1387.2296080458489</v>
      </c>
    </row>
    <row r="9" spans="2:23" ht="18.75">
      <c r="B9" s="2"/>
      <c r="C9"/>
      <c r="D9"/>
      <c r="E9"/>
      <c r="G9" s="2"/>
      <c r="H9"/>
      <c r="J9" s="2"/>
      <c r="K9"/>
      <c r="L9"/>
      <c r="N9" s="2"/>
      <c r="O9"/>
      <c r="P9"/>
      <c r="R9" s="2"/>
      <c r="S9"/>
    </row>
    <row r="10" spans="2:23" ht="16.5" thickBot="1">
      <c r="B10" s="3" t="s">
        <v>0</v>
      </c>
      <c r="C10"/>
      <c r="D10"/>
      <c r="E10"/>
      <c r="G10" s="3" t="s">
        <v>0</v>
      </c>
      <c r="H10"/>
      <c r="J10" s="3" t="s">
        <v>0</v>
      </c>
      <c r="K10"/>
      <c r="L10"/>
      <c r="N10" s="3" t="s">
        <v>0</v>
      </c>
      <c r="O10"/>
      <c r="P10"/>
      <c r="R10" s="3" t="s">
        <v>0</v>
      </c>
      <c r="S10"/>
    </row>
    <row r="11" spans="2:23" ht="15.75" thickBot="1">
      <c r="B11" s="21" t="s">
        <v>1</v>
      </c>
      <c r="C11" s="22">
        <v>2020</v>
      </c>
      <c r="D11" s="59" t="s">
        <v>75</v>
      </c>
      <c r="E11" s="23" t="s">
        <v>76</v>
      </c>
      <c r="G11" s="5" t="s">
        <v>1</v>
      </c>
      <c r="H11" s="18">
        <v>2040</v>
      </c>
      <c r="J11" s="12" t="s">
        <v>1</v>
      </c>
      <c r="K11" s="16">
        <v>2030</v>
      </c>
      <c r="L11" s="17">
        <v>2040</v>
      </c>
      <c r="N11" s="45" t="s">
        <v>1</v>
      </c>
      <c r="O11" s="46">
        <v>2030</v>
      </c>
      <c r="P11" s="47">
        <v>2040</v>
      </c>
      <c r="R11" s="67" t="s">
        <v>1</v>
      </c>
      <c r="S11" s="68">
        <v>2030</v>
      </c>
    </row>
    <row r="12" spans="2:23" ht="15.75" thickTop="1">
      <c r="B12" s="24" t="s">
        <v>2</v>
      </c>
      <c r="C12" s="4">
        <v>1935.4031146439092</v>
      </c>
      <c r="D12" s="60">
        <v>5990.5004427902059</v>
      </c>
      <c r="E12" s="7">
        <v>17132.912248545508</v>
      </c>
      <c r="G12" s="6" t="s">
        <v>2</v>
      </c>
      <c r="H12" s="7">
        <v>10203.425099319809</v>
      </c>
      <c r="J12" s="13" t="s">
        <v>2</v>
      </c>
      <c r="K12" s="4">
        <v>17662.32961688282</v>
      </c>
      <c r="L12" s="7">
        <v>18759.955936871</v>
      </c>
      <c r="N12" s="48" t="s">
        <v>2</v>
      </c>
      <c r="O12" s="4">
        <v>7954.6645380871605</v>
      </c>
      <c r="P12" s="7">
        <v>13026.03049983912</v>
      </c>
      <c r="R12" s="69" t="s">
        <v>2</v>
      </c>
      <c r="S12" s="7">
        <v>19951.652081913002</v>
      </c>
    </row>
    <row r="13" spans="2:23">
      <c r="B13" s="25" t="s">
        <v>3</v>
      </c>
      <c r="C13" s="4">
        <v>0</v>
      </c>
      <c r="D13" s="60">
        <v>0</v>
      </c>
      <c r="E13" s="7">
        <v>0</v>
      </c>
      <c r="G13" s="8" t="s">
        <v>3</v>
      </c>
      <c r="H13" s="7">
        <v>0</v>
      </c>
      <c r="J13" s="14" t="s">
        <v>3</v>
      </c>
      <c r="K13" s="4">
        <v>0</v>
      </c>
      <c r="L13" s="7">
        <v>0</v>
      </c>
      <c r="N13" s="49" t="s">
        <v>3</v>
      </c>
      <c r="O13" s="19">
        <v>0</v>
      </c>
      <c r="P13" s="26">
        <v>0</v>
      </c>
      <c r="R13" s="71" t="s">
        <v>3</v>
      </c>
      <c r="S13" s="26">
        <v>0</v>
      </c>
    </row>
    <row r="14" spans="2:23">
      <c r="B14" s="25" t="s">
        <v>66</v>
      </c>
      <c r="C14" s="4">
        <v>24418.102025312473</v>
      </c>
      <c r="D14" s="60">
        <v>29970.753822860861</v>
      </c>
      <c r="E14" s="7">
        <v>38338.685080354255</v>
      </c>
      <c r="G14" s="8" t="s">
        <v>66</v>
      </c>
      <c r="H14" s="7">
        <v>21747.21815769159</v>
      </c>
      <c r="J14" s="14" t="s">
        <v>66</v>
      </c>
      <c r="K14" s="4">
        <v>56279.07838433046</v>
      </c>
      <c r="L14" s="7">
        <v>47651.065710346658</v>
      </c>
      <c r="N14" s="49" t="s">
        <v>66</v>
      </c>
      <c r="O14" s="19">
        <v>43156.609426743591</v>
      </c>
      <c r="P14" s="26">
        <v>36936.752356877885</v>
      </c>
      <c r="R14" s="71" t="s">
        <v>66</v>
      </c>
      <c r="S14" s="26">
        <v>89064.671402670007</v>
      </c>
    </row>
    <row r="15" spans="2:23">
      <c r="B15" s="25" t="s">
        <v>67</v>
      </c>
      <c r="C15" s="4">
        <v>6110.3573602294191</v>
      </c>
      <c r="D15" s="60">
        <v>6596.2279883373576</v>
      </c>
      <c r="E15" s="7">
        <v>10159.261311921842</v>
      </c>
      <c r="G15" s="8" t="s">
        <v>67</v>
      </c>
      <c r="H15" s="7">
        <v>9350.4782316972305</v>
      </c>
      <c r="J15" s="14" t="s">
        <v>67</v>
      </c>
      <c r="K15" s="4">
        <v>10391.80936204271</v>
      </c>
      <c r="L15" s="7">
        <v>11140.445785636048</v>
      </c>
      <c r="N15" s="49" t="s">
        <v>67</v>
      </c>
      <c r="O15" s="19">
        <v>7876.9784424903173</v>
      </c>
      <c r="P15" s="26">
        <v>9989.7962005767604</v>
      </c>
      <c r="R15" s="71" t="s">
        <v>67</v>
      </c>
      <c r="S15" s="26">
        <v>12430.191376444323</v>
      </c>
    </row>
    <row r="16" spans="2:23">
      <c r="B16" s="25" t="s">
        <v>4</v>
      </c>
      <c r="C16" s="4">
        <v>4434.2508026666601</v>
      </c>
      <c r="D16" s="60">
        <v>7205.657932000001</v>
      </c>
      <c r="E16" s="7">
        <v>7205.6624640000009</v>
      </c>
      <c r="G16" s="8" t="s">
        <v>4</v>
      </c>
      <c r="H16" s="7">
        <v>8286.6467553384846</v>
      </c>
      <c r="J16" s="14" t="s">
        <v>4</v>
      </c>
      <c r="K16" s="4">
        <v>8324.835482714203</v>
      </c>
      <c r="L16" s="7">
        <v>8284.4465653832631</v>
      </c>
      <c r="N16" s="49" t="s">
        <v>4</v>
      </c>
      <c r="O16" s="19">
        <v>8326.6325719664583</v>
      </c>
      <c r="P16" s="26">
        <v>8286.6467553384846</v>
      </c>
      <c r="R16" s="71" t="s">
        <v>4</v>
      </c>
      <c r="S16" s="26">
        <v>19889.085778186887</v>
      </c>
    </row>
    <row r="17" spans="2:19">
      <c r="B17" s="25" t="s">
        <v>5</v>
      </c>
      <c r="C17" s="4">
        <v>5999.86116849059</v>
      </c>
      <c r="D17" s="60">
        <v>8303.9064467339522</v>
      </c>
      <c r="E17" s="7">
        <v>10869.098363414636</v>
      </c>
      <c r="G17" s="8" t="s">
        <v>5</v>
      </c>
      <c r="H17" s="7">
        <v>1747.9035572209546</v>
      </c>
      <c r="J17" s="14" t="s">
        <v>5</v>
      </c>
      <c r="K17" s="4">
        <v>4613.5431362124</v>
      </c>
      <c r="L17" s="7">
        <v>3977.8883275347052</v>
      </c>
      <c r="N17" s="49" t="s">
        <v>5</v>
      </c>
      <c r="O17" s="19">
        <v>2064.9451289179556</v>
      </c>
      <c r="P17" s="26">
        <v>2391.9560693128656</v>
      </c>
      <c r="R17" s="71" t="s">
        <v>5</v>
      </c>
      <c r="S17" s="26">
        <v>6860.8908622068193</v>
      </c>
    </row>
    <row r="18" spans="2:19">
      <c r="B18" s="25" t="s">
        <v>6</v>
      </c>
      <c r="C18" s="4">
        <v>21525.794298849585</v>
      </c>
      <c r="D18" s="60">
        <v>17222.410025169655</v>
      </c>
      <c r="E18" s="7">
        <v>23061.395596205803</v>
      </c>
      <c r="G18" s="8" t="s">
        <v>6</v>
      </c>
      <c r="H18" s="7">
        <v>22840.748530165136</v>
      </c>
      <c r="J18" s="14" t="s">
        <v>6</v>
      </c>
      <c r="K18" s="4">
        <v>26389.548712854958</v>
      </c>
      <c r="L18" s="7">
        <v>27794.657664194609</v>
      </c>
      <c r="N18" s="49" t="s">
        <v>6</v>
      </c>
      <c r="O18" s="19">
        <v>19912.745183163221</v>
      </c>
      <c r="P18" s="26">
        <v>23243.209458575693</v>
      </c>
      <c r="R18" s="71" t="s">
        <v>6</v>
      </c>
      <c r="S18" s="26">
        <v>17744.134803845707</v>
      </c>
    </row>
    <row r="19" spans="2:19">
      <c r="B19" s="25" t="s">
        <v>7</v>
      </c>
      <c r="C19" s="4">
        <v>51798.874782188919</v>
      </c>
      <c r="D19" s="60">
        <v>57655.690526155238</v>
      </c>
      <c r="E19" s="7">
        <v>95751.075538813544</v>
      </c>
      <c r="G19" s="8" t="s">
        <v>7</v>
      </c>
      <c r="H19" s="7">
        <v>83073.476579093374</v>
      </c>
      <c r="J19" s="14" t="s">
        <v>7</v>
      </c>
      <c r="K19" s="4">
        <v>135680.82701442516</v>
      </c>
      <c r="L19" s="7">
        <v>128956.31544534011</v>
      </c>
      <c r="N19" s="49" t="s">
        <v>7</v>
      </c>
      <c r="O19" s="19">
        <v>73260.691064440529</v>
      </c>
      <c r="P19" s="26">
        <v>81155.104053654752</v>
      </c>
      <c r="R19" s="71" t="s">
        <v>7</v>
      </c>
      <c r="S19" s="26">
        <v>91343.235273933096</v>
      </c>
    </row>
    <row r="20" spans="2:19">
      <c r="B20" s="25" t="s">
        <v>8</v>
      </c>
      <c r="C20" s="4">
        <v>49026.941424425961</v>
      </c>
      <c r="D20" s="60">
        <v>54570.339106721302</v>
      </c>
      <c r="E20" s="7">
        <v>90627.110946073371</v>
      </c>
      <c r="G20" s="8" t="s">
        <v>8</v>
      </c>
      <c r="H20" s="7">
        <v>78627.933276401629</v>
      </c>
      <c r="J20" s="14" t="s">
        <v>8</v>
      </c>
      <c r="K20" s="4">
        <v>128420.08608150683</v>
      </c>
      <c r="L20" s="7">
        <v>122055.42591868086</v>
      </c>
      <c r="N20" s="49" t="s">
        <v>8</v>
      </c>
      <c r="O20" s="19">
        <v>69340.263174294232</v>
      </c>
      <c r="P20" s="26">
        <v>76812.21936697037</v>
      </c>
      <c r="R20" s="71" t="s">
        <v>8</v>
      </c>
      <c r="S20" s="26">
        <v>86455.149153790815</v>
      </c>
    </row>
    <row r="21" spans="2:19">
      <c r="B21" s="25" t="s">
        <v>9</v>
      </c>
      <c r="C21" s="4">
        <v>4904.6508286010394</v>
      </c>
      <c r="D21" s="60">
        <v>1633.7625466671057</v>
      </c>
      <c r="E21" s="7">
        <v>1378.8786626894889</v>
      </c>
      <c r="G21" s="8" t="s">
        <v>9</v>
      </c>
      <c r="H21" s="7">
        <v>3472.2102089363339</v>
      </c>
      <c r="J21" s="14" t="s">
        <v>9</v>
      </c>
      <c r="K21" s="4">
        <v>7385.8542606492429</v>
      </c>
      <c r="L21" s="7">
        <v>7447.884046630832</v>
      </c>
      <c r="N21" s="49" t="s">
        <v>9</v>
      </c>
      <c r="O21" s="19">
        <v>5222.8341037059836</v>
      </c>
      <c r="P21" s="26">
        <v>4725.6967624077861</v>
      </c>
      <c r="R21" s="71" t="s">
        <v>9</v>
      </c>
      <c r="S21" s="26">
        <v>5139.2484511807379</v>
      </c>
    </row>
    <row r="22" spans="2:19">
      <c r="B22" s="25" t="s">
        <v>10</v>
      </c>
      <c r="C22" s="4">
        <v>445.53935255991274</v>
      </c>
      <c r="D22" s="60">
        <v>436.67152941176477</v>
      </c>
      <c r="E22" s="7">
        <v>436.67152941176477</v>
      </c>
      <c r="G22" s="8" t="s">
        <v>10</v>
      </c>
      <c r="H22" s="7">
        <v>432.43200000000002</v>
      </c>
      <c r="J22" s="14" t="s">
        <v>10</v>
      </c>
      <c r="K22" s="4">
        <v>434.55176470588236</v>
      </c>
      <c r="L22" s="7">
        <v>432.43199999999996</v>
      </c>
      <c r="N22" s="49" t="s">
        <v>10</v>
      </c>
      <c r="O22" s="19">
        <v>434.55176470588236</v>
      </c>
      <c r="P22" s="26">
        <v>432.43200000000002</v>
      </c>
      <c r="R22" s="71" t="s">
        <v>10</v>
      </c>
      <c r="S22" s="26">
        <v>323.87191177010266</v>
      </c>
    </row>
    <row r="23" spans="2:19">
      <c r="B23" s="25" t="s">
        <v>11</v>
      </c>
      <c r="C23" s="4">
        <v>52293.460330962684</v>
      </c>
      <c r="D23" s="60">
        <v>84312.752457258117</v>
      </c>
      <c r="E23" s="7">
        <v>166168.12312060583</v>
      </c>
      <c r="G23" s="8" t="s">
        <v>11</v>
      </c>
      <c r="H23" s="7">
        <v>64744.669363899826</v>
      </c>
      <c r="J23" s="14" t="s">
        <v>11</v>
      </c>
      <c r="K23" s="4">
        <v>99201.198768427028</v>
      </c>
      <c r="L23" s="7">
        <v>99510.270712270198</v>
      </c>
      <c r="N23" s="49" t="s">
        <v>11</v>
      </c>
      <c r="O23" s="19">
        <v>87834.423500803168</v>
      </c>
      <c r="P23" s="26">
        <v>110488.6094568719</v>
      </c>
      <c r="R23" s="71" t="s">
        <v>11</v>
      </c>
      <c r="S23" s="26">
        <v>99125.49235566947</v>
      </c>
    </row>
    <row r="24" spans="2:19">
      <c r="B24" s="25" t="s">
        <v>12</v>
      </c>
      <c r="C24" s="4">
        <v>4780.9209201290232</v>
      </c>
      <c r="D24" s="60">
        <v>4147.6586007809392</v>
      </c>
      <c r="E24" s="7">
        <v>3883.3413470393061</v>
      </c>
      <c r="G24" s="8" t="s">
        <v>12</v>
      </c>
      <c r="H24" s="7">
        <v>16400.947293279787</v>
      </c>
      <c r="J24" s="14" t="s">
        <v>12</v>
      </c>
      <c r="K24" s="4">
        <v>10274.312603483748</v>
      </c>
      <c r="L24" s="7">
        <v>14550.999669759753</v>
      </c>
      <c r="N24" s="49" t="s">
        <v>12</v>
      </c>
      <c r="O24" s="19">
        <v>11827.214018472798</v>
      </c>
      <c r="P24" s="26">
        <v>11720.626976262945</v>
      </c>
      <c r="R24" s="71" t="s">
        <v>12</v>
      </c>
      <c r="S24" s="26">
        <v>27766.412161700478</v>
      </c>
    </row>
    <row r="25" spans="2:19">
      <c r="B25" s="25" t="s">
        <v>13</v>
      </c>
      <c r="C25" s="4">
        <v>18936.770796302852</v>
      </c>
      <c r="D25" s="60">
        <v>27666.962819697019</v>
      </c>
      <c r="E25" s="7">
        <v>29037.72009095917</v>
      </c>
      <c r="G25" s="8" t="s">
        <v>13</v>
      </c>
      <c r="H25" s="7">
        <v>29883.993365637754</v>
      </c>
      <c r="J25" s="14" t="s">
        <v>13</v>
      </c>
      <c r="K25" s="4">
        <v>50004.694637340435</v>
      </c>
      <c r="L25" s="7">
        <v>43735.808666014302</v>
      </c>
      <c r="N25" s="49" t="s">
        <v>13</v>
      </c>
      <c r="O25" s="19">
        <v>38758.18614602607</v>
      </c>
      <c r="P25" s="26">
        <v>36532.697476455651</v>
      </c>
      <c r="R25" s="71" t="s">
        <v>13</v>
      </c>
      <c r="S25" s="26">
        <v>50454.366741926722</v>
      </c>
    </row>
    <row r="26" spans="2:19">
      <c r="B26" s="25" t="s">
        <v>14</v>
      </c>
      <c r="C26" s="4">
        <v>7364.2996878228005</v>
      </c>
      <c r="D26" s="60">
        <v>10759.374418252315</v>
      </c>
      <c r="E26" s="7">
        <v>11292.446689833618</v>
      </c>
      <c r="G26" s="8" t="s">
        <v>14</v>
      </c>
      <c r="H26" s="7">
        <v>11621.552962964002</v>
      </c>
      <c r="J26" s="14" t="s">
        <v>14</v>
      </c>
      <c r="K26" s="4">
        <v>19446.270033696339</v>
      </c>
      <c r="L26" s="7">
        <v>17008.369995951616</v>
      </c>
      <c r="N26" s="49" t="s">
        <v>14</v>
      </c>
      <c r="O26" s="19">
        <v>15072.627929384729</v>
      </c>
      <c r="P26" s="26">
        <v>14207.160114376165</v>
      </c>
      <c r="R26" s="71" t="s">
        <v>14</v>
      </c>
      <c r="S26" s="26">
        <v>19621.142600651805</v>
      </c>
    </row>
    <row r="27" spans="2:19">
      <c r="B27" s="25" t="s">
        <v>15</v>
      </c>
      <c r="C27" s="4">
        <v>1868.1949264992188</v>
      </c>
      <c r="D27" s="60">
        <v>2294.1096733499594</v>
      </c>
      <c r="E27" s="7">
        <v>2407.7711379751445</v>
      </c>
      <c r="G27" s="8" t="s">
        <v>15</v>
      </c>
      <c r="H27" s="7">
        <v>0</v>
      </c>
      <c r="J27" s="14" t="s">
        <v>15</v>
      </c>
      <c r="K27" s="4">
        <v>3387.8519200924529</v>
      </c>
      <c r="L27" s="7">
        <v>2684.825565391186</v>
      </c>
      <c r="N27" s="49" t="s">
        <v>15</v>
      </c>
      <c r="O27" s="19">
        <v>0</v>
      </c>
      <c r="P27" s="26">
        <v>0</v>
      </c>
      <c r="R27" s="71" t="s">
        <v>15</v>
      </c>
      <c r="S27" s="26">
        <v>0</v>
      </c>
    </row>
    <row r="28" spans="2:19">
      <c r="B28" s="25" t="s">
        <v>16</v>
      </c>
      <c r="C28" s="4">
        <v>19479.363254561958</v>
      </c>
      <c r="D28" s="60">
        <v>14907.323599209654</v>
      </c>
      <c r="E28" s="7">
        <v>61109.652351787052</v>
      </c>
      <c r="G28" s="8" t="s">
        <v>16</v>
      </c>
      <c r="H28" s="7">
        <v>13962.438992935213</v>
      </c>
      <c r="J28" s="14" t="s">
        <v>16</v>
      </c>
      <c r="K28" s="4">
        <v>57418.128747207673</v>
      </c>
      <c r="L28" s="7">
        <v>47214.662320077878</v>
      </c>
      <c r="N28" s="49" t="s">
        <v>16</v>
      </c>
      <c r="O28" s="19">
        <v>18040.364413877745</v>
      </c>
      <c r="P28" s="26">
        <v>30650.608168295577</v>
      </c>
      <c r="R28" s="71" t="s">
        <v>16</v>
      </c>
      <c r="S28" s="26">
        <v>10012.787682884627</v>
      </c>
    </row>
    <row r="29" spans="2:19">
      <c r="B29" s="25" t="s">
        <v>17</v>
      </c>
      <c r="C29" s="4">
        <v>1339.7331819610768</v>
      </c>
      <c r="D29" s="60">
        <v>3184.5720169314645</v>
      </c>
      <c r="E29" s="7">
        <v>10926.083783366714</v>
      </c>
      <c r="G29" s="8" t="s">
        <v>17</v>
      </c>
      <c r="H29" s="7">
        <v>8036.8133523826946</v>
      </c>
      <c r="J29" s="14" t="s">
        <v>17</v>
      </c>
      <c r="K29" s="4">
        <v>11034.329186013665</v>
      </c>
      <c r="L29" s="7">
        <v>12190.119549240437</v>
      </c>
      <c r="N29" s="49" t="s">
        <v>17</v>
      </c>
      <c r="O29" s="19">
        <v>4209.5091608068988</v>
      </c>
      <c r="P29" s="26">
        <v>8508.2875400864868</v>
      </c>
      <c r="R29" s="71" t="s">
        <v>17</v>
      </c>
      <c r="S29" s="26">
        <v>5440.5029105416361</v>
      </c>
    </row>
    <row r="30" spans="2:19">
      <c r="B30" s="25" t="s">
        <v>18</v>
      </c>
      <c r="C30" s="4">
        <v>2703.9840790370945</v>
      </c>
      <c r="D30" s="60">
        <v>2781.506593905101</v>
      </c>
      <c r="E30" s="7">
        <v>8774.3121431682921</v>
      </c>
      <c r="G30" s="8" t="s">
        <v>18</v>
      </c>
      <c r="H30" s="7">
        <v>8962.2215496489716</v>
      </c>
      <c r="J30" s="14" t="s">
        <v>18</v>
      </c>
      <c r="K30" s="4">
        <v>21938.643738880397</v>
      </c>
      <c r="L30" s="7">
        <v>18129.252274539325</v>
      </c>
      <c r="N30" s="49" t="s">
        <v>18</v>
      </c>
      <c r="O30" s="19">
        <v>6230.5101050242974</v>
      </c>
      <c r="P30" s="26">
        <v>9738.2343310436881</v>
      </c>
      <c r="R30" s="71" t="s">
        <v>18</v>
      </c>
      <c r="S30" s="26">
        <v>14190.41298263245</v>
      </c>
    </row>
    <row r="31" spans="2:19">
      <c r="B31" s="25" t="s">
        <v>19</v>
      </c>
      <c r="C31" s="4">
        <v>22790.036563036949</v>
      </c>
      <c r="D31" s="60">
        <v>23691.773088802256</v>
      </c>
      <c r="E31" s="7">
        <v>29353.788001562407</v>
      </c>
      <c r="G31" s="8" t="s">
        <v>19</v>
      </c>
      <c r="H31" s="7">
        <v>27233.11374145266</v>
      </c>
      <c r="J31" s="14" t="s">
        <v>19</v>
      </c>
      <c r="K31" s="4">
        <v>37189.462687349253</v>
      </c>
      <c r="L31" s="7">
        <v>34077.600026289641</v>
      </c>
      <c r="N31" s="49" t="s">
        <v>19</v>
      </c>
      <c r="O31" s="19">
        <v>31217.821855913324</v>
      </c>
      <c r="P31" s="26">
        <v>28331.295174977946</v>
      </c>
      <c r="R31" s="71" t="s">
        <v>19</v>
      </c>
      <c r="S31" s="26">
        <v>25167.608987676998</v>
      </c>
    </row>
    <row r="32" spans="2:19">
      <c r="B32" s="25" t="s">
        <v>20</v>
      </c>
      <c r="C32" s="4">
        <v>168119.34810644333</v>
      </c>
      <c r="D32" s="60">
        <v>170344.30717578638</v>
      </c>
      <c r="E32" s="7">
        <v>296104.34590779134</v>
      </c>
      <c r="G32" s="8" t="s">
        <v>20</v>
      </c>
      <c r="H32" s="7">
        <v>206065.93814715958</v>
      </c>
      <c r="J32" s="14" t="s">
        <v>20</v>
      </c>
      <c r="K32" s="4">
        <v>306078.08632238925</v>
      </c>
      <c r="L32" s="7">
        <v>288773.37299253099</v>
      </c>
      <c r="N32" s="49" t="s">
        <v>20</v>
      </c>
      <c r="O32" s="19">
        <v>220225.96219920495</v>
      </c>
      <c r="P32" s="26">
        <v>215688.23452587184</v>
      </c>
      <c r="R32" s="71" t="s">
        <v>20</v>
      </c>
      <c r="S32" s="26">
        <v>242656.86945211541</v>
      </c>
    </row>
    <row r="33" spans="2:19">
      <c r="B33" s="25" t="s">
        <v>21</v>
      </c>
      <c r="C33" s="4">
        <v>2238.6538411961174</v>
      </c>
      <c r="D33" s="60">
        <v>2483.1554897680489</v>
      </c>
      <c r="E33" s="7">
        <v>6106.079841663287</v>
      </c>
      <c r="G33" s="8" t="s">
        <v>21</v>
      </c>
      <c r="H33" s="7">
        <v>3126.9876535082481</v>
      </c>
      <c r="J33" s="14" t="s">
        <v>21</v>
      </c>
      <c r="K33" s="4">
        <v>6737.5527189986906</v>
      </c>
      <c r="L33" s="7">
        <v>6432.656386202375</v>
      </c>
      <c r="N33" s="49" t="s">
        <v>21</v>
      </c>
      <c r="O33" s="19">
        <v>3452.6194305636664</v>
      </c>
      <c r="P33" s="26">
        <v>4003.7383637207849</v>
      </c>
      <c r="R33" s="71" t="s">
        <v>21</v>
      </c>
      <c r="S33" s="26">
        <v>9875.8684128837922</v>
      </c>
    </row>
    <row r="34" spans="2:19">
      <c r="B34" s="25" t="s">
        <v>22</v>
      </c>
      <c r="C34" s="4">
        <v>0</v>
      </c>
      <c r="D34" s="60">
        <v>0</v>
      </c>
      <c r="E34" s="7">
        <v>0</v>
      </c>
      <c r="G34" s="8" t="s">
        <v>22</v>
      </c>
      <c r="H34" s="7">
        <v>0</v>
      </c>
      <c r="J34" s="14" t="s">
        <v>22</v>
      </c>
      <c r="K34" s="4">
        <v>0</v>
      </c>
      <c r="L34" s="7">
        <v>0</v>
      </c>
      <c r="N34" s="49" t="s">
        <v>22</v>
      </c>
      <c r="O34" s="19">
        <v>0</v>
      </c>
      <c r="P34" s="26">
        <v>0</v>
      </c>
      <c r="R34" s="71" t="s">
        <v>22</v>
      </c>
      <c r="S34" s="26">
        <v>4279.5269516900598</v>
      </c>
    </row>
    <row r="35" spans="2:19">
      <c r="B35" s="25" t="s">
        <v>23</v>
      </c>
      <c r="C35" s="4">
        <v>4117.7647073416811</v>
      </c>
      <c r="D35" s="60">
        <v>3989.7074437489946</v>
      </c>
      <c r="E35" s="7">
        <v>10505.327146758047</v>
      </c>
      <c r="G35" s="8" t="s">
        <v>23</v>
      </c>
      <c r="H35" s="7">
        <v>6917.1368254306453</v>
      </c>
      <c r="J35" s="14" t="s">
        <v>23</v>
      </c>
      <c r="K35" s="4">
        <v>12391.96353141402</v>
      </c>
      <c r="L35" s="7">
        <v>12168.310166012669</v>
      </c>
      <c r="N35" s="49" t="s">
        <v>23</v>
      </c>
      <c r="O35" s="19">
        <v>7288.9570394515395</v>
      </c>
      <c r="P35" s="26">
        <v>8270.6570580527259</v>
      </c>
      <c r="R35" s="71" t="s">
        <v>23</v>
      </c>
      <c r="S35" s="26">
        <v>5280.0691670472952</v>
      </c>
    </row>
    <row r="36" spans="2:19">
      <c r="B36" s="25" t="s">
        <v>24</v>
      </c>
      <c r="C36" s="4">
        <v>0</v>
      </c>
      <c r="D36" s="60">
        <v>0</v>
      </c>
      <c r="E36" s="7">
        <v>0</v>
      </c>
      <c r="G36" s="8" t="s">
        <v>24</v>
      </c>
      <c r="H36" s="7">
        <v>21.064077833851936</v>
      </c>
      <c r="J36" s="14" t="s">
        <v>24</v>
      </c>
      <c r="K36" s="4">
        <v>1019.4365302263772</v>
      </c>
      <c r="L36" s="7">
        <v>987.91877050987796</v>
      </c>
      <c r="N36" s="49" t="s">
        <v>24</v>
      </c>
      <c r="O36" s="19">
        <v>10.265750809170582</v>
      </c>
      <c r="P36" s="26">
        <v>0</v>
      </c>
      <c r="R36" s="71" t="s">
        <v>24</v>
      </c>
      <c r="S36" s="26">
        <v>0</v>
      </c>
    </row>
    <row r="37" spans="2:19">
      <c r="B37" s="25" t="s">
        <v>25</v>
      </c>
      <c r="C37" s="4">
        <v>2255.7864787055573</v>
      </c>
      <c r="D37" s="60">
        <v>2143.7995354029831</v>
      </c>
      <c r="E37" s="7">
        <v>2411.9101752988508</v>
      </c>
      <c r="G37" s="8" t="s">
        <v>25</v>
      </c>
      <c r="H37" s="7">
        <v>2067.3790467136332</v>
      </c>
      <c r="J37" s="14" t="s">
        <v>25</v>
      </c>
      <c r="K37" s="4">
        <v>3113.5467912519484</v>
      </c>
      <c r="L37" s="7">
        <v>2891.4284513327457</v>
      </c>
      <c r="N37" s="49" t="s">
        <v>25</v>
      </c>
      <c r="O37" s="19">
        <v>3591.7596074847474</v>
      </c>
      <c r="P37" s="26">
        <v>2765.1356362585248</v>
      </c>
      <c r="R37" s="71" t="s">
        <v>25</v>
      </c>
      <c r="S37" s="26">
        <v>5541.3360601100485</v>
      </c>
    </row>
    <row r="38" spans="2:19">
      <c r="B38" s="25" t="s">
        <v>26</v>
      </c>
      <c r="C38" s="4">
        <v>67863.792786233651</v>
      </c>
      <c r="D38" s="60">
        <v>66685.898412722978</v>
      </c>
      <c r="E38" s="7">
        <v>79715.122138161198</v>
      </c>
      <c r="G38" s="8" t="s">
        <v>26</v>
      </c>
      <c r="H38" s="7">
        <v>74105.332173415314</v>
      </c>
      <c r="J38" s="14" t="s">
        <v>26</v>
      </c>
      <c r="K38" s="4">
        <v>92723.952483936184</v>
      </c>
      <c r="L38" s="7">
        <v>91814.852660256904</v>
      </c>
      <c r="N38" s="49" t="s">
        <v>26</v>
      </c>
      <c r="O38" s="19">
        <v>78738.377734783367</v>
      </c>
      <c r="P38" s="26">
        <v>84021.882481269276</v>
      </c>
      <c r="R38" s="71" t="s">
        <v>26</v>
      </c>
      <c r="S38" s="26">
        <v>114608.35707826269</v>
      </c>
    </row>
    <row r="39" spans="2:19">
      <c r="B39" s="25" t="s">
        <v>27</v>
      </c>
      <c r="C39" s="4">
        <v>24198.810690700429</v>
      </c>
      <c r="D39" s="60">
        <v>21346.128690887512</v>
      </c>
      <c r="E39" s="7">
        <v>31716.660989450731</v>
      </c>
      <c r="G39" s="8" t="s">
        <v>27</v>
      </c>
      <c r="H39" s="7">
        <v>35840.580934206882</v>
      </c>
      <c r="J39" s="14" t="s">
        <v>27</v>
      </c>
      <c r="K39" s="4">
        <v>49036.915278897504</v>
      </c>
      <c r="L39" s="7">
        <v>142678.25528045656</v>
      </c>
      <c r="N39" s="49" t="s">
        <v>27</v>
      </c>
      <c r="O39" s="19">
        <v>29808.673952619516</v>
      </c>
      <c r="P39" s="26">
        <v>54584.95774068265</v>
      </c>
      <c r="R39" s="71" t="s">
        <v>27</v>
      </c>
      <c r="S39" s="26">
        <v>73598.380483486864</v>
      </c>
    </row>
    <row r="40" spans="2:19">
      <c r="B40" s="25" t="s">
        <v>28</v>
      </c>
      <c r="C40" s="4">
        <v>14611.801043248681</v>
      </c>
      <c r="D40" s="60">
        <v>14707.392752344829</v>
      </c>
      <c r="E40" s="7">
        <v>19540.754968482761</v>
      </c>
      <c r="G40" s="8" t="s">
        <v>28</v>
      </c>
      <c r="H40" s="7">
        <v>10831.313992821915</v>
      </c>
      <c r="J40" s="14" t="s">
        <v>28</v>
      </c>
      <c r="K40" s="4">
        <v>28364.683359007253</v>
      </c>
      <c r="L40" s="7">
        <v>19382.849884223659</v>
      </c>
      <c r="N40" s="49" t="s">
        <v>28</v>
      </c>
      <c r="O40" s="19">
        <v>20141.850063679049</v>
      </c>
      <c r="P40" s="26">
        <v>14227.928915921726</v>
      </c>
      <c r="R40" s="71" t="s">
        <v>28</v>
      </c>
      <c r="S40" s="26">
        <v>27780.980057459965</v>
      </c>
    </row>
    <row r="41" spans="2:19">
      <c r="B41" s="25" t="s">
        <v>29</v>
      </c>
      <c r="C41" s="4">
        <v>7601.6250825988254</v>
      </c>
      <c r="D41" s="60">
        <v>5194.3841463128092</v>
      </c>
      <c r="E41" s="7">
        <v>20389.698962701157</v>
      </c>
      <c r="G41" s="8" t="s">
        <v>29</v>
      </c>
      <c r="H41" s="7">
        <v>14532.404253523178</v>
      </c>
      <c r="J41" s="14" t="s">
        <v>29</v>
      </c>
      <c r="K41" s="4">
        <v>28174.623671226826</v>
      </c>
      <c r="L41" s="7">
        <v>27999.733321603046</v>
      </c>
      <c r="N41" s="49" t="s">
        <v>29</v>
      </c>
      <c r="O41" s="19">
        <v>11783.672886885528</v>
      </c>
      <c r="P41" s="26">
        <v>16884.909682730988</v>
      </c>
      <c r="R41" s="71" t="s">
        <v>29</v>
      </c>
      <c r="S41" s="26">
        <v>7970.2936470126187</v>
      </c>
    </row>
    <row r="42" spans="2:19">
      <c r="B42" s="25" t="s">
        <v>30</v>
      </c>
      <c r="C42" s="4">
        <v>630.83637565911226</v>
      </c>
      <c r="D42" s="60">
        <v>517.02455971264385</v>
      </c>
      <c r="E42" s="7">
        <v>1324.6634891954025</v>
      </c>
      <c r="G42" s="8" t="s">
        <v>30</v>
      </c>
      <c r="H42" s="7">
        <v>6757.4345249654207</v>
      </c>
      <c r="J42" s="14" t="s">
        <v>30</v>
      </c>
      <c r="K42" s="4">
        <v>6972.3517281407576</v>
      </c>
      <c r="L42" s="7">
        <v>7478.8922527195964</v>
      </c>
      <c r="N42" s="49" t="s">
        <v>30</v>
      </c>
      <c r="O42" s="19">
        <v>6210.5356887697535</v>
      </c>
      <c r="P42" s="26">
        <v>6990.4503189325405</v>
      </c>
      <c r="R42" s="71" t="s">
        <v>30</v>
      </c>
      <c r="S42" s="26">
        <v>7649.8502184016479</v>
      </c>
    </row>
    <row r="43" spans="2:19">
      <c r="B43" s="25" t="s">
        <v>31</v>
      </c>
      <c r="C43" s="4">
        <v>5355.4939807700985</v>
      </c>
      <c r="D43" s="60">
        <v>5917.770013930015</v>
      </c>
      <c r="E43" s="7">
        <v>8198.2912581943838</v>
      </c>
      <c r="G43" s="8" t="s">
        <v>31</v>
      </c>
      <c r="H43" s="7">
        <v>4789.3656048933572</v>
      </c>
      <c r="J43" s="14" t="s">
        <v>31</v>
      </c>
      <c r="K43" s="4">
        <v>4812.8428880990959</v>
      </c>
      <c r="L43" s="7">
        <v>4789.3656053744726</v>
      </c>
      <c r="N43" s="49" t="s">
        <v>31</v>
      </c>
      <c r="O43" s="19">
        <v>4812.8428877537581</v>
      </c>
      <c r="P43" s="26">
        <v>4789.3656048933572</v>
      </c>
      <c r="R43" s="71" t="s">
        <v>31</v>
      </c>
      <c r="S43" s="27">
        <v>27747.720530352497</v>
      </c>
    </row>
    <row r="44" spans="2:19">
      <c r="B44" s="25" t="s">
        <v>32</v>
      </c>
      <c r="C44" s="4">
        <v>996.14871628888795</v>
      </c>
      <c r="D44" s="60">
        <v>1106.1507650574715</v>
      </c>
      <c r="E44" s="7">
        <v>1514.6801563793108</v>
      </c>
      <c r="G44" s="8" t="s">
        <v>32</v>
      </c>
      <c r="H44" s="7">
        <v>1588.5814459920884</v>
      </c>
      <c r="J44" s="14" t="s">
        <v>32</v>
      </c>
      <c r="K44" s="4">
        <v>1756.0624443528823</v>
      </c>
      <c r="L44" s="7">
        <v>2075.5547719611336</v>
      </c>
      <c r="N44" s="49" t="s">
        <v>32</v>
      </c>
      <c r="O44" s="20">
        <v>1294.5053593778571</v>
      </c>
      <c r="P44" s="27">
        <v>1638.2336374830268</v>
      </c>
      <c r="R44" s="71" t="s">
        <v>32</v>
      </c>
      <c r="S44" s="27">
        <v>1753.5502402511543</v>
      </c>
    </row>
    <row r="45" spans="2:19">
      <c r="B45" s="25" t="s">
        <v>33</v>
      </c>
      <c r="C45" s="4">
        <v>5107.2144578993266</v>
      </c>
      <c r="D45" s="60">
        <v>4835.3701655245804</v>
      </c>
      <c r="E45" s="7">
        <v>4169.073919451761</v>
      </c>
      <c r="G45" s="8" t="s">
        <v>33</v>
      </c>
      <c r="H45" s="7">
        <v>3617.5364577903097</v>
      </c>
      <c r="J45" s="14" t="s">
        <v>33</v>
      </c>
      <c r="K45" s="4">
        <v>3639.002537967795</v>
      </c>
      <c r="L45" s="7">
        <v>3617.6690267181089</v>
      </c>
      <c r="N45" s="49" t="s">
        <v>33</v>
      </c>
      <c r="O45" s="19">
        <v>3655.3379985523325</v>
      </c>
      <c r="P45" s="26">
        <v>3829.1799254045627</v>
      </c>
      <c r="R45" s="71" t="s">
        <v>33</v>
      </c>
      <c r="S45" s="26">
        <v>5845.0331702180811</v>
      </c>
    </row>
    <row r="46" spans="2:19" ht="15.75" thickBot="1">
      <c r="B46" s="28" t="s">
        <v>34</v>
      </c>
      <c r="C46" s="10">
        <v>224312.06844715308</v>
      </c>
      <c r="D46" s="62">
        <v>250833.5567234912</v>
      </c>
      <c r="E46" s="11">
        <v>319414.48711310624</v>
      </c>
      <c r="G46" s="9" t="s">
        <v>34</v>
      </c>
      <c r="H46" s="11">
        <v>172391.21817473104</v>
      </c>
      <c r="J46" s="15" t="s">
        <v>34</v>
      </c>
      <c r="K46" s="10">
        <v>261687.15920930731</v>
      </c>
      <c r="L46" s="11">
        <v>228782.64359593554</v>
      </c>
      <c r="N46" s="50" t="s">
        <v>34</v>
      </c>
      <c r="O46" s="29">
        <v>206458.94586412996</v>
      </c>
      <c r="P46" s="30">
        <v>202898.91072514417</v>
      </c>
      <c r="R46" s="72" t="s">
        <v>34</v>
      </c>
      <c r="S46" s="30">
        <v>251660.91505693068</v>
      </c>
    </row>
    <row r="49" spans="1:23">
      <c r="A49" s="1" t="s">
        <v>78</v>
      </c>
      <c r="R49" s="1" t="s">
        <v>117</v>
      </c>
    </row>
    <row r="50" spans="1:23" ht="18.75">
      <c r="B50" s="2" t="s">
        <v>69</v>
      </c>
      <c r="C50"/>
      <c r="D50"/>
      <c r="E50"/>
      <c r="G50" s="2" t="s">
        <v>68</v>
      </c>
      <c r="H50"/>
      <c r="J50" s="2" t="s">
        <v>36</v>
      </c>
      <c r="K50"/>
      <c r="L50"/>
      <c r="N50" s="2" t="s">
        <v>70</v>
      </c>
      <c r="O50"/>
      <c r="P50"/>
      <c r="R50" s="2" t="s">
        <v>81</v>
      </c>
      <c r="S50"/>
    </row>
    <row r="51" spans="1:23" ht="16.5" thickBot="1">
      <c r="B51" s="3" t="s">
        <v>71</v>
      </c>
      <c r="C51"/>
      <c r="D51"/>
      <c r="E51"/>
      <c r="G51" s="3" t="s">
        <v>71</v>
      </c>
      <c r="H51"/>
      <c r="J51" s="3" t="s">
        <v>71</v>
      </c>
      <c r="K51"/>
      <c r="L51"/>
      <c r="N51" s="3" t="s">
        <v>71</v>
      </c>
      <c r="O51"/>
      <c r="P51"/>
      <c r="R51" s="3" t="s">
        <v>71</v>
      </c>
      <c r="S51"/>
      <c r="W51" s="44"/>
    </row>
    <row r="52" spans="1:23" ht="15.75" thickBot="1">
      <c r="B52" s="21" t="s">
        <v>1</v>
      </c>
      <c r="C52" s="22">
        <v>2020</v>
      </c>
      <c r="D52" s="59" t="s">
        <v>75</v>
      </c>
      <c r="E52" s="23" t="s">
        <v>76</v>
      </c>
      <c r="G52" s="5" t="s">
        <v>1</v>
      </c>
      <c r="H52" s="18">
        <v>2040</v>
      </c>
      <c r="J52" s="12" t="s">
        <v>1</v>
      </c>
      <c r="K52" s="16">
        <v>2030</v>
      </c>
      <c r="L52" s="17">
        <v>2040</v>
      </c>
      <c r="N52" s="45" t="s">
        <v>1</v>
      </c>
      <c r="O52" s="46">
        <v>2030</v>
      </c>
      <c r="P52" s="47">
        <v>2040</v>
      </c>
      <c r="R52" s="67" t="s">
        <v>1</v>
      </c>
      <c r="S52" s="68">
        <v>2030</v>
      </c>
      <c r="W52" s="44"/>
    </row>
    <row r="53" spans="1:23" ht="15.75" thickTop="1">
      <c r="B53" s="24" t="s">
        <v>72</v>
      </c>
      <c r="C53" s="4">
        <v>973.35684456500007</v>
      </c>
      <c r="D53" s="60">
        <v>994.24061740499997</v>
      </c>
      <c r="E53" s="7">
        <v>1144.7535504049999</v>
      </c>
      <c r="G53" s="6" t="s">
        <v>72</v>
      </c>
      <c r="H53" s="7">
        <v>1119.4507156300003</v>
      </c>
      <c r="J53" s="13" t="s">
        <v>72</v>
      </c>
      <c r="K53" s="4">
        <v>1244.95479763</v>
      </c>
      <c r="L53" s="7">
        <v>1220.4385926050002</v>
      </c>
      <c r="N53" s="48" t="s">
        <v>72</v>
      </c>
      <c r="O53" s="4">
        <v>877.35745434500006</v>
      </c>
      <c r="P53" s="7">
        <v>829.08684637999988</v>
      </c>
      <c r="R53" s="69" t="s">
        <v>72</v>
      </c>
      <c r="S53" s="7">
        <v>1010.9465400748792</v>
      </c>
      <c r="W53" s="44"/>
    </row>
    <row r="54" spans="1:23" ht="15.75" thickBot="1">
      <c r="B54" s="51" t="s">
        <v>73</v>
      </c>
      <c r="C54" s="55">
        <v>975.54684456500001</v>
      </c>
      <c r="D54" s="61">
        <v>994.97061740499987</v>
      </c>
      <c r="E54" s="56">
        <v>1146.9435504049998</v>
      </c>
      <c r="G54" s="52" t="s">
        <v>73</v>
      </c>
      <c r="H54" s="56">
        <v>1120.5457156300001</v>
      </c>
      <c r="J54" s="53" t="s">
        <v>73</v>
      </c>
      <c r="K54" s="55">
        <v>1245.6847976299998</v>
      </c>
      <c r="L54" s="56">
        <v>1221.1685926050002</v>
      </c>
      <c r="N54" s="54" t="s">
        <v>73</v>
      </c>
      <c r="O54" s="57">
        <v>878.45245434500009</v>
      </c>
      <c r="P54" s="58">
        <v>830.18184637999991</v>
      </c>
      <c r="R54" s="70" t="s">
        <v>73</v>
      </c>
      <c r="S54" s="58">
        <v>1012.0415400748792</v>
      </c>
    </row>
    <row r="55" spans="1:23" ht="18.75">
      <c r="B55" s="2"/>
      <c r="C55"/>
      <c r="D55"/>
      <c r="E55"/>
      <c r="G55" s="2"/>
      <c r="H55"/>
      <c r="J55" s="2"/>
      <c r="K55"/>
      <c r="L55"/>
      <c r="N55" s="2"/>
      <c r="O55"/>
      <c r="P55"/>
      <c r="R55" s="2"/>
      <c r="S55"/>
    </row>
    <row r="56" spans="1:23" ht="16.5" thickBot="1">
      <c r="B56" s="3" t="s">
        <v>0</v>
      </c>
      <c r="C56"/>
      <c r="D56"/>
      <c r="E56"/>
      <c r="G56" s="3" t="s">
        <v>0</v>
      </c>
      <c r="H56"/>
      <c r="J56" s="3" t="s">
        <v>0</v>
      </c>
      <c r="K56"/>
      <c r="L56"/>
      <c r="N56" s="3" t="s">
        <v>0</v>
      </c>
      <c r="O56"/>
      <c r="P56"/>
      <c r="R56" s="3" t="s">
        <v>0</v>
      </c>
      <c r="S56"/>
    </row>
    <row r="57" spans="1:23" ht="15.75" thickBot="1">
      <c r="B57" s="21" t="s">
        <v>1</v>
      </c>
      <c r="C57" s="22">
        <v>2020</v>
      </c>
      <c r="D57" s="59" t="s">
        <v>75</v>
      </c>
      <c r="E57" s="23" t="s">
        <v>76</v>
      </c>
      <c r="G57" s="5" t="s">
        <v>1</v>
      </c>
      <c r="H57" s="18">
        <v>2040</v>
      </c>
      <c r="J57" s="12" t="s">
        <v>1</v>
      </c>
      <c r="K57" s="16">
        <v>2030</v>
      </c>
      <c r="L57" s="17">
        <v>2040</v>
      </c>
      <c r="N57" s="45" t="s">
        <v>1</v>
      </c>
      <c r="O57" s="46">
        <v>2030</v>
      </c>
      <c r="P57" s="47">
        <v>2040</v>
      </c>
      <c r="R57" s="67" t="s">
        <v>1</v>
      </c>
      <c r="S57" s="68">
        <v>2030</v>
      </c>
    </row>
    <row r="58" spans="1:23" ht="15.75" thickTop="1">
      <c r="B58" s="24" t="s">
        <v>2</v>
      </c>
      <c r="C58" s="4">
        <v>0</v>
      </c>
      <c r="D58" s="60">
        <v>0</v>
      </c>
      <c r="E58" s="7">
        <v>0</v>
      </c>
      <c r="G58" s="6" t="s">
        <v>2</v>
      </c>
      <c r="H58" s="7">
        <v>0</v>
      </c>
      <c r="J58" s="13" t="s">
        <v>2</v>
      </c>
      <c r="K58" s="4">
        <v>0</v>
      </c>
      <c r="L58" s="7">
        <v>0</v>
      </c>
      <c r="N58" s="48" t="s">
        <v>2</v>
      </c>
      <c r="O58" s="4">
        <v>0</v>
      </c>
      <c r="P58" s="7">
        <v>0</v>
      </c>
      <c r="R58" s="69" t="s">
        <v>2</v>
      </c>
      <c r="S58" s="7">
        <v>16574.118109652161</v>
      </c>
    </row>
    <row r="59" spans="1:23">
      <c r="B59" s="25" t="s">
        <v>3</v>
      </c>
      <c r="C59" s="4">
        <v>1460</v>
      </c>
      <c r="D59" s="60">
        <v>0</v>
      </c>
      <c r="E59" s="7">
        <v>1460</v>
      </c>
      <c r="G59" s="8" t="s">
        <v>3</v>
      </c>
      <c r="H59" s="7">
        <v>0</v>
      </c>
      <c r="J59" s="14" t="s">
        <v>3</v>
      </c>
      <c r="K59" s="4">
        <v>0</v>
      </c>
      <c r="L59" s="7">
        <v>0</v>
      </c>
      <c r="N59" s="49" t="s">
        <v>3</v>
      </c>
      <c r="O59" s="19">
        <v>0</v>
      </c>
      <c r="P59" s="26">
        <v>0</v>
      </c>
      <c r="R59" s="71" t="s">
        <v>3</v>
      </c>
      <c r="S59" s="26">
        <v>0</v>
      </c>
    </row>
    <row r="60" spans="1:23">
      <c r="B60" s="25" t="s">
        <v>66</v>
      </c>
      <c r="C60" s="4">
        <v>31022.778975000001</v>
      </c>
      <c r="D60" s="60">
        <v>78275.847970000003</v>
      </c>
      <c r="E60" s="7">
        <v>78275.847970000003</v>
      </c>
      <c r="G60" s="8" t="s">
        <v>66</v>
      </c>
      <c r="H60" s="7">
        <v>63344.566305000008</v>
      </c>
      <c r="J60" s="14" t="s">
        <v>66</v>
      </c>
      <c r="K60" s="4">
        <v>79238.920545000001</v>
      </c>
      <c r="L60" s="7">
        <v>72826.390305000008</v>
      </c>
      <c r="N60" s="49" t="s">
        <v>66</v>
      </c>
      <c r="O60" s="19">
        <v>70345.768544999999</v>
      </c>
      <c r="P60" s="26">
        <v>53862.742305</v>
      </c>
      <c r="R60" s="71" t="s">
        <v>66</v>
      </c>
      <c r="S60" s="26">
        <v>66783.526384336292</v>
      </c>
    </row>
    <row r="61" spans="1:23">
      <c r="B61" s="25" t="s">
        <v>67</v>
      </c>
      <c r="C61" s="4">
        <v>14235</v>
      </c>
      <c r="D61" s="60">
        <v>17520</v>
      </c>
      <c r="E61" s="7">
        <v>17520</v>
      </c>
      <c r="G61" s="8" t="s">
        <v>67</v>
      </c>
      <c r="H61" s="7">
        <v>17885</v>
      </c>
      <c r="J61" s="14" t="s">
        <v>67</v>
      </c>
      <c r="K61" s="4">
        <v>17885</v>
      </c>
      <c r="L61" s="7">
        <v>17885</v>
      </c>
      <c r="N61" s="49" t="s">
        <v>67</v>
      </c>
      <c r="O61" s="19">
        <v>17885</v>
      </c>
      <c r="P61" s="26">
        <v>17885</v>
      </c>
      <c r="R61" s="71" t="s">
        <v>67</v>
      </c>
      <c r="S61" s="26">
        <v>2817.2722917602232</v>
      </c>
    </row>
    <row r="62" spans="1:23">
      <c r="B62" s="25" t="s">
        <v>4</v>
      </c>
      <c r="C62" s="4">
        <v>0</v>
      </c>
      <c r="D62" s="60">
        <v>0</v>
      </c>
      <c r="E62" s="7">
        <v>0</v>
      </c>
      <c r="G62" s="8" t="s">
        <v>4</v>
      </c>
      <c r="H62" s="7">
        <v>0</v>
      </c>
      <c r="J62" s="14" t="s">
        <v>4</v>
      </c>
      <c r="K62" s="4">
        <v>0</v>
      </c>
      <c r="L62" s="7">
        <v>0</v>
      </c>
      <c r="N62" s="49" t="s">
        <v>4</v>
      </c>
      <c r="O62" s="19">
        <v>0</v>
      </c>
      <c r="P62" s="26">
        <v>0</v>
      </c>
      <c r="R62" s="71" t="s">
        <v>4</v>
      </c>
      <c r="S62" s="26">
        <v>0</v>
      </c>
    </row>
    <row r="63" spans="1:23">
      <c r="B63" s="25" t="s">
        <v>5</v>
      </c>
      <c r="C63" s="4">
        <v>0</v>
      </c>
      <c r="D63" s="60">
        <v>0</v>
      </c>
      <c r="E63" s="7">
        <v>0</v>
      </c>
      <c r="G63" s="8" t="s">
        <v>5</v>
      </c>
      <c r="H63" s="7">
        <v>0</v>
      </c>
      <c r="J63" s="14" t="s">
        <v>5</v>
      </c>
      <c r="K63" s="4">
        <v>0</v>
      </c>
      <c r="L63" s="7">
        <v>0</v>
      </c>
      <c r="N63" s="49" t="s">
        <v>5</v>
      </c>
      <c r="O63" s="19">
        <v>0</v>
      </c>
      <c r="P63" s="26">
        <v>0</v>
      </c>
      <c r="R63" s="71" t="s">
        <v>5</v>
      </c>
      <c r="S63" s="26">
        <v>6298.9153895935115</v>
      </c>
    </row>
    <row r="64" spans="1:23">
      <c r="B64" s="25" t="s">
        <v>6</v>
      </c>
      <c r="C64" s="4">
        <v>3535.7184999999999</v>
      </c>
      <c r="D64" s="60">
        <v>3277.52261</v>
      </c>
      <c r="E64" s="7">
        <v>3277.52261</v>
      </c>
      <c r="G64" s="8" t="s">
        <v>6</v>
      </c>
      <c r="H64" s="7">
        <v>7008</v>
      </c>
      <c r="J64" s="14" t="s">
        <v>6</v>
      </c>
      <c r="K64" s="4">
        <v>2992.9999999999995</v>
      </c>
      <c r="L64" s="7">
        <v>3504</v>
      </c>
      <c r="N64" s="49" t="s">
        <v>6</v>
      </c>
      <c r="O64" s="19">
        <v>4015</v>
      </c>
      <c r="P64" s="26">
        <v>17994.5</v>
      </c>
      <c r="R64" s="71" t="s">
        <v>6</v>
      </c>
      <c r="S64" s="26">
        <v>14962.741519468284</v>
      </c>
    </row>
    <row r="65" spans="2:19">
      <c r="B65" s="25" t="s">
        <v>7</v>
      </c>
      <c r="C65" s="4">
        <v>79398.746014999997</v>
      </c>
      <c r="D65" s="60">
        <v>111380.340935</v>
      </c>
      <c r="E65" s="7">
        <v>111380.340935</v>
      </c>
      <c r="G65" s="8" t="s">
        <v>7</v>
      </c>
      <c r="H65" s="7">
        <v>81363.849805000005</v>
      </c>
      <c r="J65" s="14" t="s">
        <v>7</v>
      </c>
      <c r="K65" s="4">
        <v>131685.60081999999</v>
      </c>
      <c r="L65" s="7">
        <v>123364.10926499999</v>
      </c>
      <c r="N65" s="49" t="s">
        <v>7</v>
      </c>
      <c r="O65" s="19">
        <v>71943.491074999998</v>
      </c>
      <c r="P65" s="26">
        <v>71511.194564999998</v>
      </c>
      <c r="R65" s="71" t="s">
        <v>7</v>
      </c>
      <c r="S65" s="26">
        <v>98374.35012016019</v>
      </c>
    </row>
    <row r="66" spans="2:19">
      <c r="B66" s="25" t="s">
        <v>8</v>
      </c>
      <c r="C66" s="4">
        <v>75149.849999999991</v>
      </c>
      <c r="D66" s="60">
        <v>105422.95</v>
      </c>
      <c r="E66" s="7">
        <v>105422.95</v>
      </c>
      <c r="G66" s="8" t="s">
        <v>8</v>
      </c>
      <c r="H66" s="7">
        <v>77011.350000000006</v>
      </c>
      <c r="J66" s="14" t="s">
        <v>8</v>
      </c>
      <c r="K66" s="4">
        <v>124643.85</v>
      </c>
      <c r="L66" s="7">
        <v>116763.49999999999</v>
      </c>
      <c r="N66" s="49" t="s">
        <v>8</v>
      </c>
      <c r="O66" s="19">
        <v>68094.399999999994</v>
      </c>
      <c r="P66" s="26">
        <v>67685.600000000006</v>
      </c>
      <c r="R66" s="71" t="s">
        <v>8</v>
      </c>
      <c r="S66" s="26">
        <v>93110.005213191514</v>
      </c>
    </row>
    <row r="67" spans="2:19">
      <c r="B67" s="25" t="s">
        <v>9</v>
      </c>
      <c r="C67" s="4">
        <v>13543.663719999999</v>
      </c>
      <c r="D67" s="60">
        <v>13466.756395</v>
      </c>
      <c r="E67" s="7">
        <v>13466.756395</v>
      </c>
      <c r="G67" s="8" t="s">
        <v>9</v>
      </c>
      <c r="H67" s="7">
        <v>5847.398185</v>
      </c>
      <c r="J67" s="14" t="s">
        <v>9</v>
      </c>
      <c r="K67" s="4">
        <v>13140</v>
      </c>
      <c r="L67" s="7">
        <v>10300.457315</v>
      </c>
      <c r="N67" s="49" t="s">
        <v>9</v>
      </c>
      <c r="O67" s="19">
        <v>3474.7116699999997</v>
      </c>
      <c r="P67" s="26">
        <v>696.93391999999994</v>
      </c>
      <c r="R67" s="71" t="s">
        <v>9</v>
      </c>
      <c r="S67" s="26">
        <v>3892.8269165566967</v>
      </c>
    </row>
    <row r="68" spans="2:19">
      <c r="B68" s="25" t="s">
        <v>10</v>
      </c>
      <c r="C68" s="4">
        <v>104.999915</v>
      </c>
      <c r="D68" s="60">
        <v>104.999915</v>
      </c>
      <c r="E68" s="7">
        <v>104.999915</v>
      </c>
      <c r="G68" s="8" t="s">
        <v>10</v>
      </c>
      <c r="H68" s="7">
        <v>104.999915</v>
      </c>
      <c r="J68" s="14" t="s">
        <v>10</v>
      </c>
      <c r="K68" s="4">
        <v>104.999915</v>
      </c>
      <c r="L68" s="7">
        <v>104.999915</v>
      </c>
      <c r="N68" s="49" t="s">
        <v>10</v>
      </c>
      <c r="O68" s="19">
        <v>104.999915</v>
      </c>
      <c r="P68" s="26">
        <v>104.999915</v>
      </c>
      <c r="R68" s="71" t="s">
        <v>10</v>
      </c>
      <c r="S68" s="26">
        <v>1944.6547130547058</v>
      </c>
    </row>
    <row r="69" spans="2:19">
      <c r="B69" s="25" t="s">
        <v>11</v>
      </c>
      <c r="C69" s="4">
        <v>88449.807965</v>
      </c>
      <c r="D69" s="60">
        <v>71193.953720000005</v>
      </c>
      <c r="E69" s="7">
        <v>111092.31797499998</v>
      </c>
      <c r="G69" s="8" t="s">
        <v>11</v>
      </c>
      <c r="H69" s="7">
        <v>71734.781155000004</v>
      </c>
      <c r="J69" s="14" t="s">
        <v>11</v>
      </c>
      <c r="K69" s="4">
        <v>125305.87130500001</v>
      </c>
      <c r="L69" s="7">
        <v>138885.52512000001</v>
      </c>
      <c r="N69" s="49" t="s">
        <v>11</v>
      </c>
      <c r="O69" s="19">
        <v>65756.448344999997</v>
      </c>
      <c r="P69" s="26">
        <v>61802.827474999998</v>
      </c>
      <c r="R69" s="71" t="s">
        <v>11</v>
      </c>
      <c r="S69" s="26">
        <v>31343.198735758007</v>
      </c>
    </row>
    <row r="70" spans="2:19">
      <c r="B70" s="25" t="s">
        <v>12</v>
      </c>
      <c r="C70" s="4">
        <v>6095.5</v>
      </c>
      <c r="D70" s="60">
        <v>5767</v>
      </c>
      <c r="E70" s="7">
        <v>5767</v>
      </c>
      <c r="G70" s="8" t="s">
        <v>12</v>
      </c>
      <c r="H70" s="7">
        <v>3759.5000000000005</v>
      </c>
      <c r="J70" s="14" t="s">
        <v>12</v>
      </c>
      <c r="K70" s="4">
        <v>5767</v>
      </c>
      <c r="L70" s="7">
        <v>5767</v>
      </c>
      <c r="N70" s="49" t="s">
        <v>12</v>
      </c>
      <c r="O70" s="19">
        <v>3759.5000000000005</v>
      </c>
      <c r="P70" s="26">
        <v>3759.5000000000005</v>
      </c>
      <c r="R70" s="71" t="s">
        <v>12</v>
      </c>
      <c r="S70" s="26">
        <v>18646.889432776796</v>
      </c>
    </row>
    <row r="71" spans="2:19">
      <c r="B71" s="25" t="s">
        <v>13</v>
      </c>
      <c r="C71" s="4">
        <v>40545.599045000003</v>
      </c>
      <c r="D71" s="60">
        <v>17999.999819999997</v>
      </c>
      <c r="E71" s="7">
        <v>48239.999794999996</v>
      </c>
      <c r="G71" s="8" t="s">
        <v>13</v>
      </c>
      <c r="H71" s="7">
        <v>65159.999655</v>
      </c>
      <c r="J71" s="14" t="s">
        <v>13</v>
      </c>
      <c r="K71" s="4">
        <v>59039.999759999999</v>
      </c>
      <c r="L71" s="7">
        <v>65159.999655</v>
      </c>
      <c r="N71" s="49" t="s">
        <v>13</v>
      </c>
      <c r="O71" s="19">
        <v>17999.999819999997</v>
      </c>
      <c r="P71" s="26">
        <v>17999.999819999997</v>
      </c>
      <c r="R71" s="71" t="s">
        <v>13</v>
      </c>
      <c r="S71" s="26">
        <v>13426.493394493038</v>
      </c>
    </row>
    <row r="72" spans="2:19">
      <c r="B72" s="25" t="s">
        <v>14</v>
      </c>
      <c r="C72" s="4">
        <v>15767.732819999999</v>
      </c>
      <c r="D72" s="60">
        <v>6999.9999299999999</v>
      </c>
      <c r="E72" s="7">
        <v>18759.999900000003</v>
      </c>
      <c r="G72" s="8" t="s">
        <v>14</v>
      </c>
      <c r="H72" s="7">
        <v>25339.999804999999</v>
      </c>
      <c r="J72" s="14" t="s">
        <v>14</v>
      </c>
      <c r="K72" s="4">
        <v>22959.999785</v>
      </c>
      <c r="L72" s="7">
        <v>25339.999804999999</v>
      </c>
      <c r="N72" s="49" t="s">
        <v>14</v>
      </c>
      <c r="O72" s="19">
        <v>6999.9999299999999</v>
      </c>
      <c r="P72" s="26">
        <v>6999.9999299999999</v>
      </c>
      <c r="R72" s="71" t="s">
        <v>14</v>
      </c>
      <c r="S72" s="26">
        <v>5221.4140978584037</v>
      </c>
    </row>
    <row r="73" spans="2:19">
      <c r="B73" s="25" t="s">
        <v>15</v>
      </c>
      <c r="C73" s="4">
        <v>3999.9999600000001</v>
      </c>
      <c r="D73" s="60">
        <v>3999.9999600000001</v>
      </c>
      <c r="E73" s="7">
        <v>3999.9999600000001</v>
      </c>
      <c r="G73" s="8" t="s">
        <v>15</v>
      </c>
      <c r="H73" s="7">
        <v>0</v>
      </c>
      <c r="J73" s="14" t="s">
        <v>15</v>
      </c>
      <c r="K73" s="4">
        <v>3999.9999600000001</v>
      </c>
      <c r="L73" s="7">
        <v>3999.9999600000001</v>
      </c>
      <c r="N73" s="49" t="s">
        <v>15</v>
      </c>
      <c r="O73" s="19">
        <v>0</v>
      </c>
      <c r="P73" s="26">
        <v>0</v>
      </c>
      <c r="R73" s="71" t="s">
        <v>15</v>
      </c>
      <c r="S73" s="26">
        <v>0</v>
      </c>
    </row>
    <row r="74" spans="2:19">
      <c r="B74" s="25" t="s">
        <v>16</v>
      </c>
      <c r="C74" s="4">
        <v>23051.183720000001</v>
      </c>
      <c r="D74" s="60">
        <v>21193.946190000002</v>
      </c>
      <c r="E74" s="7">
        <v>21193.946190000002</v>
      </c>
      <c r="G74" s="8" t="s">
        <v>16</v>
      </c>
      <c r="H74" s="7">
        <v>20305.592400000001</v>
      </c>
      <c r="J74" s="14" t="s">
        <v>16</v>
      </c>
      <c r="K74" s="4">
        <v>24314.542889999997</v>
      </c>
      <c r="L74" s="7">
        <v>24314.542889999997</v>
      </c>
      <c r="N74" s="49" t="s">
        <v>16</v>
      </c>
      <c r="O74" s="19">
        <v>18633.327380000002</v>
      </c>
      <c r="P74" s="26">
        <v>18633.327380000002</v>
      </c>
      <c r="R74" s="71" t="s">
        <v>16</v>
      </c>
      <c r="S74" s="26">
        <v>8233.0686139924383</v>
      </c>
    </row>
    <row r="75" spans="2:19">
      <c r="B75" s="25" t="s">
        <v>17</v>
      </c>
      <c r="C75" s="4">
        <v>6404.6750750000001</v>
      </c>
      <c r="D75" s="60">
        <v>7366.6665199999998</v>
      </c>
      <c r="E75" s="7">
        <v>7366.6665199999998</v>
      </c>
      <c r="G75" s="8" t="s">
        <v>17</v>
      </c>
      <c r="H75" s="7">
        <v>6979.2120850000001</v>
      </c>
      <c r="J75" s="14" t="s">
        <v>17</v>
      </c>
      <c r="K75" s="4">
        <v>7366.6665199999998</v>
      </c>
      <c r="L75" s="7">
        <v>7346.538959999999</v>
      </c>
      <c r="N75" s="49" t="s">
        <v>17</v>
      </c>
      <c r="O75" s="19">
        <v>6629.9997950000006</v>
      </c>
      <c r="P75" s="26">
        <v>6611.8852100000004</v>
      </c>
      <c r="R75" s="71" t="s">
        <v>17</v>
      </c>
      <c r="S75" s="26">
        <v>4137.9386055835803</v>
      </c>
    </row>
    <row r="76" spans="2:19">
      <c r="B76" s="25" t="s">
        <v>18</v>
      </c>
      <c r="C76" s="4">
        <v>16481.210000000003</v>
      </c>
      <c r="D76" s="60">
        <v>15650.834999999999</v>
      </c>
      <c r="E76" s="7">
        <v>26766.544999999998</v>
      </c>
      <c r="G76" s="8" t="s">
        <v>18</v>
      </c>
      <c r="H76" s="7">
        <v>29200</v>
      </c>
      <c r="J76" s="14" t="s">
        <v>18</v>
      </c>
      <c r="K76" s="4">
        <v>24907.965</v>
      </c>
      <c r="L76" s="7">
        <v>32850</v>
      </c>
      <c r="N76" s="49" t="s">
        <v>18</v>
      </c>
      <c r="O76" s="19">
        <v>20637.465</v>
      </c>
      <c r="P76" s="26">
        <v>25550</v>
      </c>
      <c r="R76" s="71" t="s">
        <v>18</v>
      </c>
      <c r="S76" s="26">
        <v>3056.4884228639844</v>
      </c>
    </row>
    <row r="77" spans="2:19">
      <c r="B77" s="25" t="s">
        <v>19</v>
      </c>
      <c r="C77" s="4">
        <v>25012.937539999999</v>
      </c>
      <c r="D77" s="60">
        <v>30722.204030000001</v>
      </c>
      <c r="E77" s="7">
        <v>30722.204030000001</v>
      </c>
      <c r="G77" s="8" t="s">
        <v>19</v>
      </c>
      <c r="H77" s="7">
        <v>30722.204030000001</v>
      </c>
      <c r="J77" s="14" t="s">
        <v>19</v>
      </c>
      <c r="K77" s="4">
        <v>30722.204030000001</v>
      </c>
      <c r="L77" s="7">
        <v>30722.204030000001</v>
      </c>
      <c r="N77" s="49" t="s">
        <v>19</v>
      </c>
      <c r="O77" s="19">
        <v>30722.204030000001</v>
      </c>
      <c r="P77" s="26">
        <v>30722.204030000001</v>
      </c>
      <c r="R77" s="71" t="s">
        <v>19</v>
      </c>
      <c r="S77" s="26">
        <v>25370.547714040393</v>
      </c>
    </row>
    <row r="78" spans="2:19">
      <c r="B78" s="25" t="s">
        <v>20</v>
      </c>
      <c r="C78" s="4">
        <v>245503.08800000002</v>
      </c>
      <c r="D78" s="60">
        <v>283886.23249999998</v>
      </c>
      <c r="E78" s="7">
        <v>283886.23249999998</v>
      </c>
      <c r="G78" s="8" t="s">
        <v>20</v>
      </c>
      <c r="H78" s="7">
        <v>317341.147</v>
      </c>
      <c r="J78" s="14" t="s">
        <v>20</v>
      </c>
      <c r="K78" s="4">
        <v>333182.36599999998</v>
      </c>
      <c r="L78" s="7">
        <v>306901.56299999997</v>
      </c>
      <c r="N78" s="49" t="s">
        <v>20</v>
      </c>
      <c r="O78" s="19">
        <v>289808.94150000002</v>
      </c>
      <c r="P78" s="26">
        <v>260108.74550000002</v>
      </c>
      <c r="R78" s="71" t="s">
        <v>20</v>
      </c>
      <c r="S78" s="26">
        <v>225638.74832011631</v>
      </c>
    </row>
    <row r="79" spans="2:19">
      <c r="B79" s="25" t="s">
        <v>21</v>
      </c>
      <c r="C79" s="4">
        <v>1609.65</v>
      </c>
      <c r="D79" s="60">
        <v>1609.65</v>
      </c>
      <c r="E79" s="7">
        <v>1609.65</v>
      </c>
      <c r="G79" s="8" t="s">
        <v>21</v>
      </c>
      <c r="H79" s="7">
        <v>1609.65</v>
      </c>
      <c r="J79" s="14" t="s">
        <v>21</v>
      </c>
      <c r="K79" s="4">
        <v>1609.65</v>
      </c>
      <c r="L79" s="7">
        <v>1609.65</v>
      </c>
      <c r="N79" s="49" t="s">
        <v>21</v>
      </c>
      <c r="O79" s="19">
        <v>1609.65</v>
      </c>
      <c r="P79" s="26">
        <v>1609.65</v>
      </c>
      <c r="R79" s="71" t="s">
        <v>21</v>
      </c>
      <c r="S79" s="26">
        <v>4870.1365430319574</v>
      </c>
    </row>
    <row r="80" spans="2:19">
      <c r="B80" s="25" t="s">
        <v>22</v>
      </c>
      <c r="C80" s="4">
        <v>0</v>
      </c>
      <c r="D80" s="60">
        <v>0</v>
      </c>
      <c r="E80" s="7">
        <v>0</v>
      </c>
      <c r="G80" s="8" t="s">
        <v>22</v>
      </c>
      <c r="H80" s="7">
        <v>0</v>
      </c>
      <c r="J80" s="14" t="s">
        <v>22</v>
      </c>
      <c r="K80" s="4">
        <v>0</v>
      </c>
      <c r="L80" s="7">
        <v>0</v>
      </c>
      <c r="N80" s="49" t="s">
        <v>22</v>
      </c>
      <c r="O80" s="19">
        <v>0</v>
      </c>
      <c r="P80" s="26">
        <v>0</v>
      </c>
      <c r="R80" s="71" t="s">
        <v>22</v>
      </c>
      <c r="S80" s="26">
        <v>6257.192533701862</v>
      </c>
    </row>
    <row r="81" spans="2:19">
      <c r="B81" s="25" t="s">
        <v>23</v>
      </c>
      <c r="C81" s="4">
        <v>5767</v>
      </c>
      <c r="D81" s="60">
        <v>5767</v>
      </c>
      <c r="E81" s="7">
        <v>5767</v>
      </c>
      <c r="G81" s="8" t="s">
        <v>23</v>
      </c>
      <c r="H81" s="7">
        <v>5733.31999</v>
      </c>
      <c r="J81" s="14" t="s">
        <v>23</v>
      </c>
      <c r="K81" s="4">
        <v>6920.4000000000005</v>
      </c>
      <c r="L81" s="7">
        <v>6920.4000000000005</v>
      </c>
      <c r="N81" s="49" t="s">
        <v>23</v>
      </c>
      <c r="O81" s="19">
        <v>4036.9</v>
      </c>
      <c r="P81" s="26">
        <v>4036.9</v>
      </c>
      <c r="R81" s="71" t="s">
        <v>23</v>
      </c>
      <c r="S81" s="26">
        <v>4799.2863982795616</v>
      </c>
    </row>
    <row r="82" spans="2:19">
      <c r="B82" s="25" t="s">
        <v>24</v>
      </c>
      <c r="C82" s="4">
        <v>730</v>
      </c>
      <c r="D82" s="60">
        <v>730</v>
      </c>
      <c r="E82" s="7">
        <v>730</v>
      </c>
      <c r="G82" s="8" t="s">
        <v>24</v>
      </c>
      <c r="H82" s="7">
        <v>1095</v>
      </c>
      <c r="J82" s="14" t="s">
        <v>24</v>
      </c>
      <c r="K82" s="4">
        <v>730</v>
      </c>
      <c r="L82" s="7">
        <v>730</v>
      </c>
      <c r="N82" s="49" t="s">
        <v>24</v>
      </c>
      <c r="O82" s="19">
        <v>1095</v>
      </c>
      <c r="P82" s="26">
        <v>1095</v>
      </c>
      <c r="R82" s="71" t="s">
        <v>24</v>
      </c>
      <c r="S82" s="26">
        <v>1095</v>
      </c>
    </row>
    <row r="83" spans="2:19">
      <c r="B83" s="25" t="s">
        <v>25</v>
      </c>
      <c r="C83" s="4">
        <v>0</v>
      </c>
      <c r="D83" s="60">
        <v>0</v>
      </c>
      <c r="E83" s="7">
        <v>0</v>
      </c>
      <c r="G83" s="8" t="s">
        <v>25</v>
      </c>
      <c r="H83" s="7">
        <v>0</v>
      </c>
      <c r="J83" s="14" t="s">
        <v>25</v>
      </c>
      <c r="K83" s="4">
        <v>0</v>
      </c>
      <c r="L83" s="7">
        <v>0</v>
      </c>
      <c r="N83" s="49" t="s">
        <v>25</v>
      </c>
      <c r="O83" s="19">
        <v>0</v>
      </c>
      <c r="P83" s="26">
        <v>0</v>
      </c>
      <c r="R83" s="71" t="s">
        <v>25</v>
      </c>
      <c r="S83" s="26">
        <v>3632.4135337692455</v>
      </c>
    </row>
    <row r="84" spans="2:19">
      <c r="B84" s="25" t="s">
        <v>26</v>
      </c>
      <c r="C84" s="4">
        <v>40548.718334999998</v>
      </c>
      <c r="D84" s="60">
        <v>21884.790085000001</v>
      </c>
      <c r="E84" s="7">
        <v>61549.043340000004</v>
      </c>
      <c r="G84" s="8" t="s">
        <v>26</v>
      </c>
      <c r="H84" s="7">
        <v>16981.802025000001</v>
      </c>
      <c r="J84" s="14" t="s">
        <v>26</v>
      </c>
      <c r="K84" s="4">
        <v>30990.591450000004</v>
      </c>
      <c r="L84" s="7">
        <v>30990.591450000004</v>
      </c>
      <c r="N84" s="49" t="s">
        <v>26</v>
      </c>
      <c r="O84" s="19">
        <v>36268.869225000002</v>
      </c>
      <c r="P84" s="26">
        <v>44109.118500000004</v>
      </c>
      <c r="R84" s="71" t="s">
        <v>26</v>
      </c>
      <c r="S84" s="26">
        <v>124729.94691652317</v>
      </c>
    </row>
    <row r="85" spans="2:19">
      <c r="B85" s="25" t="s">
        <v>27</v>
      </c>
      <c r="C85" s="4">
        <v>43515.320075000003</v>
      </c>
      <c r="D85" s="60">
        <v>29237.594270000001</v>
      </c>
      <c r="E85" s="7">
        <v>43982.381009999997</v>
      </c>
      <c r="G85" s="8" t="s">
        <v>27</v>
      </c>
      <c r="H85" s="7">
        <v>29237.594270000001</v>
      </c>
      <c r="J85" s="14" t="s">
        <v>27</v>
      </c>
      <c r="K85" s="4">
        <v>91746.22845000001</v>
      </c>
      <c r="L85" s="7">
        <v>91746.22845000001</v>
      </c>
      <c r="N85" s="49" t="s">
        <v>27</v>
      </c>
      <c r="O85" s="19">
        <v>43982.381009999997</v>
      </c>
      <c r="P85" s="26">
        <v>43982.381009999997</v>
      </c>
      <c r="R85" s="71" t="s">
        <v>27</v>
      </c>
      <c r="S85" s="26">
        <v>46942.694807272994</v>
      </c>
    </row>
    <row r="86" spans="2:19">
      <c r="B86" s="25" t="s">
        <v>28</v>
      </c>
      <c r="C86" s="4">
        <v>6958.8877900000007</v>
      </c>
      <c r="D86" s="60">
        <v>11780.898044999998</v>
      </c>
      <c r="E86" s="7">
        <v>11780.898044999998</v>
      </c>
      <c r="G86" s="8" t="s">
        <v>28</v>
      </c>
      <c r="H86" s="7">
        <v>23329.57287</v>
      </c>
      <c r="J86" s="14" t="s">
        <v>28</v>
      </c>
      <c r="K86" s="4">
        <v>23329.57287</v>
      </c>
      <c r="L86" s="7">
        <v>23329.57287</v>
      </c>
      <c r="N86" s="49" t="s">
        <v>28</v>
      </c>
      <c r="O86" s="19">
        <v>23329.57287</v>
      </c>
      <c r="P86" s="26">
        <v>23329.57287</v>
      </c>
      <c r="R86" s="71" t="s">
        <v>28</v>
      </c>
      <c r="S86" s="26">
        <v>2494.7516685052565</v>
      </c>
    </row>
    <row r="87" spans="2:19">
      <c r="B87" s="25" t="s">
        <v>29</v>
      </c>
      <c r="C87" s="4">
        <v>16989.41994</v>
      </c>
      <c r="D87" s="60">
        <v>17253.186825000001</v>
      </c>
      <c r="E87" s="7">
        <v>17253.186825000001</v>
      </c>
      <c r="G87" s="8" t="s">
        <v>29</v>
      </c>
      <c r="H87" s="7">
        <v>17839.519905000001</v>
      </c>
      <c r="J87" s="14" t="s">
        <v>29</v>
      </c>
      <c r="K87" s="4">
        <v>17474.053435000002</v>
      </c>
      <c r="L87" s="7">
        <v>17839.519905000001</v>
      </c>
      <c r="N87" s="49" t="s">
        <v>29</v>
      </c>
      <c r="O87" s="19">
        <v>17474.053435000002</v>
      </c>
      <c r="P87" s="26">
        <v>17839.519905000001</v>
      </c>
      <c r="R87" s="71" t="s">
        <v>29</v>
      </c>
      <c r="S87" s="26">
        <v>2272.9255152851993</v>
      </c>
    </row>
    <row r="88" spans="2:19">
      <c r="B88" s="25" t="s">
        <v>30</v>
      </c>
      <c r="C88" s="4">
        <v>0</v>
      </c>
      <c r="D88" s="60">
        <v>0</v>
      </c>
      <c r="E88" s="7">
        <v>0</v>
      </c>
      <c r="G88" s="8" t="s">
        <v>30</v>
      </c>
      <c r="H88" s="7">
        <v>0</v>
      </c>
      <c r="J88" s="14" t="s">
        <v>30</v>
      </c>
      <c r="K88" s="4">
        <v>0</v>
      </c>
      <c r="L88" s="7">
        <v>0</v>
      </c>
      <c r="N88" s="49" t="s">
        <v>30</v>
      </c>
      <c r="O88" s="19">
        <v>0</v>
      </c>
      <c r="P88" s="26">
        <v>0</v>
      </c>
      <c r="R88" s="71" t="s">
        <v>30</v>
      </c>
      <c r="S88" s="26">
        <v>0</v>
      </c>
    </row>
    <row r="89" spans="2:19">
      <c r="B89" s="25" t="s">
        <v>31</v>
      </c>
      <c r="C89" s="4">
        <v>3989.45</v>
      </c>
      <c r="D89" s="60">
        <v>3989.45</v>
      </c>
      <c r="E89" s="7">
        <v>3989.45</v>
      </c>
      <c r="G89" s="8" t="s">
        <v>31</v>
      </c>
      <c r="H89" s="7">
        <v>5369.2741000000005</v>
      </c>
      <c r="J89" s="14" t="s">
        <v>31</v>
      </c>
      <c r="K89" s="4">
        <v>3989.45</v>
      </c>
      <c r="L89" s="7">
        <v>3989.45</v>
      </c>
      <c r="N89" s="49" t="s">
        <v>31</v>
      </c>
      <c r="O89" s="19">
        <v>3989.45</v>
      </c>
      <c r="P89" s="26">
        <v>3989.45</v>
      </c>
      <c r="R89" s="71" t="s">
        <v>31</v>
      </c>
      <c r="S89" s="26">
        <v>12526.867900164951</v>
      </c>
    </row>
    <row r="90" spans="2:19">
      <c r="B90" s="25" t="s">
        <v>32</v>
      </c>
      <c r="C90" s="4">
        <v>21.9</v>
      </c>
      <c r="D90" s="60">
        <v>25.55</v>
      </c>
      <c r="E90" s="7">
        <v>25.55</v>
      </c>
      <c r="G90" s="8" t="s">
        <v>32</v>
      </c>
      <c r="H90" s="7">
        <v>25.55</v>
      </c>
      <c r="J90" s="14" t="s">
        <v>32</v>
      </c>
      <c r="K90" s="4">
        <v>25.55</v>
      </c>
      <c r="L90" s="7">
        <v>25.55</v>
      </c>
      <c r="N90" s="49" t="s">
        <v>32</v>
      </c>
      <c r="O90" s="20">
        <v>21.9</v>
      </c>
      <c r="P90" s="27">
        <v>21.9</v>
      </c>
      <c r="R90" s="71" t="s">
        <v>32</v>
      </c>
      <c r="S90" s="26">
        <v>983.35630763166432</v>
      </c>
    </row>
    <row r="91" spans="2:19">
      <c r="B91" s="25" t="s">
        <v>33</v>
      </c>
      <c r="C91" s="4">
        <v>4532.0060749999993</v>
      </c>
      <c r="D91" s="60">
        <v>1458.2439850000001</v>
      </c>
      <c r="E91" s="7">
        <v>4548.0627899999999</v>
      </c>
      <c r="G91" s="8" t="s">
        <v>33</v>
      </c>
      <c r="H91" s="7">
        <v>1346.83248</v>
      </c>
      <c r="J91" s="14" t="s">
        <v>33</v>
      </c>
      <c r="K91" s="4">
        <v>1506.3159450000001</v>
      </c>
      <c r="L91" s="7">
        <v>1546.79846</v>
      </c>
      <c r="N91" s="49" t="s">
        <v>33</v>
      </c>
      <c r="O91" s="19">
        <v>1463.4200499999999</v>
      </c>
      <c r="P91" s="26">
        <v>1468.893955</v>
      </c>
      <c r="R91" s="71" t="s">
        <v>33</v>
      </c>
      <c r="S91" s="26">
        <v>1358.8761843811028</v>
      </c>
    </row>
    <row r="92" spans="2:19" ht="15.75" thickBot="1">
      <c r="B92" s="28" t="s">
        <v>34</v>
      </c>
      <c r="C92" s="10">
        <v>161122.00109999999</v>
      </c>
      <c r="D92" s="62">
        <v>107004.9987</v>
      </c>
      <c r="E92" s="11">
        <v>107004.9987</v>
      </c>
      <c r="G92" s="9" t="s">
        <v>34</v>
      </c>
      <c r="H92" s="11">
        <v>194869.99964999998</v>
      </c>
      <c r="J92" s="15" t="s">
        <v>34</v>
      </c>
      <c r="K92" s="10">
        <v>60104.998950000001</v>
      </c>
      <c r="L92" s="11">
        <v>56405.001249999994</v>
      </c>
      <c r="N92" s="50" t="s">
        <v>34</v>
      </c>
      <c r="O92" s="29">
        <v>48370.000749999992</v>
      </c>
      <c r="P92" s="30">
        <v>26770.000090000001</v>
      </c>
      <c r="R92" s="72" t="s">
        <v>34</v>
      </c>
      <c r="S92" s="30">
        <v>160244.89377107564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Summary</vt:lpstr>
      <vt:lpstr>Demand_Yearly</vt:lpstr>
      <vt:lpstr>Demand_Peak_Day</vt:lpstr>
      <vt:lpstr>Demand_14d_Peak</vt:lpstr>
      <vt:lpstr>Final_Yearly</vt:lpstr>
      <vt:lpstr>Final_Peak_Day</vt:lpstr>
      <vt:lpstr>Final_14d_Peak</vt:lpstr>
      <vt:lpstr>Final_Seasonal</vt:lpstr>
      <vt:lpstr>Power_Yearly</vt:lpstr>
      <vt:lpstr>Power_Peak_Day</vt:lpstr>
      <vt:lpstr>Power_14d_Peak</vt:lpstr>
      <vt:lpstr>Non-network_Yearly</vt:lpstr>
      <vt:lpstr>Non-network_Peak_Day</vt:lpstr>
      <vt:lpstr>Non-network_14d_Peak</vt:lpstr>
      <vt:lpstr>Gasification</vt:lpstr>
      <vt:lpstr>Country Codes</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TYNDP053-161021_Demand</dc:title>
  <dc:creator>James Gudge</dc:creator>
  <cp:lastModifiedBy>James Gudge</cp:lastModifiedBy>
  <dcterms:created xsi:type="dcterms:W3CDTF">2016-06-08T13:16:36Z</dcterms:created>
  <dcterms:modified xsi:type="dcterms:W3CDTF">2017-10-03T18:01:09Z</dcterms:modified>
</cp:coreProperties>
</file>